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13_ncr:1_{F83CD7BC-76FF-4ED5-A707-A03EFCD1ECA0}" xr6:coauthVersionLast="34" xr6:coauthVersionMax="34" xr10:uidLastSave="{00000000-0000-0000-0000-000000000000}"/>
  <bookViews>
    <workbookView xWindow="480" yWindow="1845" windowWidth="15465" windowHeight="9900" activeTab="11" xr2:uid="{00000000-000D-0000-FFFF-FFFF00000000}"/>
    <workbookView xWindow="0" yWindow="0" windowWidth="20490" windowHeight="6345" xr2:uid="{50932D40-532C-4ADB-AB0A-8A4B1934B023}"/>
  </bookViews>
  <sheets>
    <sheet name="Inventory Master" sheetId="1" r:id="rId1"/>
    <sheet name="1" sheetId="15" r:id="rId2"/>
    <sheet name="G13-47" sheetId="6" state="hidden" r:id="rId3"/>
    <sheet name="J15-71" sheetId="16" state="hidden" r:id="rId4"/>
    <sheet name="D15-96" sheetId="12" state="hidden" r:id="rId5"/>
    <sheet name="G15-79" sheetId="13" state="hidden" r:id="rId6"/>
    <sheet name="H15-66" sheetId="14" state="hidden" r:id="rId7"/>
    <sheet name="200831-A00174" sheetId="19" state="hidden" r:id="rId8"/>
    <sheet name="201031-A00213" sheetId="20" state="hidden" r:id="rId9"/>
    <sheet name="Sheet1" sheetId="17" state="hidden" r:id="rId10"/>
    <sheet name="200131-A00023" sheetId="18" state="hidden" r:id="rId11"/>
    <sheet name="210331-A00366" sheetId="25" r:id="rId12"/>
    <sheet name="201130-A00232" sheetId="21" r:id="rId13"/>
    <sheet name="210228-A00321" sheetId="22" r:id="rId14"/>
    <sheet name="2101310-AB170101" sheetId="23" state="hidden" r:id="rId15"/>
    <sheet name="211031-A00549" sheetId="26" r:id="rId16"/>
    <sheet name="211231-A00594" sheetId="27" r:id="rId17"/>
    <sheet name="220331-A00663" sheetId="28" r:id="rId18"/>
    <sheet name="Sheet2" sheetId="29" r:id="rId19"/>
  </sheets>
  <externalReferences>
    <externalReference r:id="rId20"/>
  </externalReferences>
  <definedNames>
    <definedName name="_xlnm.Print_Area" localSheetId="0">'Inventory Master'!$A$1:$N$28</definedName>
  </definedNames>
  <calcPr calcId="179021"/>
</workbook>
</file>

<file path=xl/calcChain.xml><?xml version="1.0" encoding="utf-8"?>
<calcChain xmlns="http://schemas.openxmlformats.org/spreadsheetml/2006/main">
  <c r="O98" i="27" l="1"/>
  <c r="M11" i="1"/>
  <c r="E98" i="27"/>
  <c r="C11" i="1" s="1"/>
  <c r="G98" i="27"/>
  <c r="E11" i="1"/>
  <c r="L98" i="27"/>
  <c r="J11" i="1"/>
  <c r="J98" i="27"/>
  <c r="H11" i="1"/>
  <c r="K98" i="27"/>
  <c r="H98" i="27"/>
  <c r="F11" i="1"/>
  <c r="I98" i="27"/>
  <c r="G11" i="1" s="1"/>
  <c r="N98" i="27"/>
  <c r="L11" i="1" s="1"/>
  <c r="M98" i="27"/>
  <c r="K11" i="1" s="1"/>
  <c r="L55" i="29"/>
  <c r="K55" i="29"/>
  <c r="J55" i="29"/>
  <c r="I55" i="29"/>
  <c r="H55" i="29"/>
  <c r="G55" i="29"/>
  <c r="F55" i="29"/>
  <c r="E55" i="29"/>
  <c r="D55" i="29"/>
  <c r="A1" i="29"/>
  <c r="A2" i="28"/>
  <c r="I57" i="22"/>
  <c r="N12" i="1"/>
  <c r="A12" i="1"/>
  <c r="Q56" i="28"/>
  <c r="P56" i="28"/>
  <c r="O56" i="28"/>
  <c r="M12" i="1"/>
  <c r="N56" i="28"/>
  <c r="L12" i="1" s="1"/>
  <c r="M56" i="28"/>
  <c r="K12" i="1"/>
  <c r="L56" i="28"/>
  <c r="J12" i="1" s="1"/>
  <c r="K56" i="28"/>
  <c r="I12" i="1"/>
  <c r="J56" i="28"/>
  <c r="H12" i="1" s="1"/>
  <c r="I56" i="28"/>
  <c r="G12" i="1"/>
  <c r="H56" i="28"/>
  <c r="F12" i="1" s="1"/>
  <c r="G56" i="28"/>
  <c r="E12" i="1"/>
  <c r="F56" i="28"/>
  <c r="D12" i="1" s="1"/>
  <c r="E56" i="28"/>
  <c r="C12" i="1"/>
  <c r="D56" i="28"/>
  <c r="B12" i="1" s="1"/>
  <c r="K5" i="28"/>
  <c r="E2" i="28"/>
  <c r="N11" i="1"/>
  <c r="A11" i="1"/>
  <c r="Q98" i="27"/>
  <c r="P98" i="27"/>
  <c r="F98" i="27"/>
  <c r="D11" i="1" s="1"/>
  <c r="D98" i="27"/>
  <c r="B11" i="1"/>
  <c r="E2" i="27"/>
  <c r="A2" i="27"/>
  <c r="K79" i="25"/>
  <c r="H9" i="1"/>
  <c r="J79" i="25"/>
  <c r="G9" i="1"/>
  <c r="P79" i="25"/>
  <c r="K9" i="1"/>
  <c r="I79" i="25"/>
  <c r="N10" i="1"/>
  <c r="A10" i="1"/>
  <c r="Q40" i="26"/>
  <c r="P40" i="26"/>
  <c r="O40" i="26"/>
  <c r="M10" i="1"/>
  <c r="N40" i="26"/>
  <c r="L10" i="1" s="1"/>
  <c r="M40" i="26"/>
  <c r="K10" i="1"/>
  <c r="L40" i="26"/>
  <c r="J10" i="1" s="1"/>
  <c r="K40" i="26"/>
  <c r="I10" i="1"/>
  <c r="J40" i="26"/>
  <c r="H10" i="1" s="1"/>
  <c r="H15" i="1" s="1"/>
  <c r="I40" i="26"/>
  <c r="G10" i="1"/>
  <c r="H40" i="26"/>
  <c r="F10" i="1" s="1"/>
  <c r="G40" i="26"/>
  <c r="E10" i="1"/>
  <c r="F40" i="26"/>
  <c r="D10" i="1" s="1"/>
  <c r="E40" i="26"/>
  <c r="C10" i="1"/>
  <c r="D40" i="26"/>
  <c r="B10" i="1" s="1"/>
  <c r="K5" i="26"/>
  <c r="E2" i="26"/>
  <c r="A2" i="26"/>
  <c r="E79" i="25"/>
  <c r="C9" i="1"/>
  <c r="N79" i="25"/>
  <c r="R79" i="25"/>
  <c r="L16" i="1"/>
  <c r="E57" i="22"/>
  <c r="F57" i="22"/>
  <c r="G57" i="22"/>
  <c r="H57" i="22"/>
  <c r="J57" i="22"/>
  <c r="K57" i="22"/>
  <c r="L57" i="22"/>
  <c r="M57" i="22"/>
  <c r="N57" i="22"/>
  <c r="O57" i="22"/>
  <c r="P57" i="22"/>
  <c r="Q57" i="22"/>
  <c r="D57" i="22"/>
  <c r="F79" i="25"/>
  <c r="D9" i="1"/>
  <c r="G79" i="25"/>
  <c r="E9" i="1"/>
  <c r="H79" i="25"/>
  <c r="F9" i="1"/>
  <c r="L79" i="25"/>
  <c r="I9" i="1"/>
  <c r="M79" i="25"/>
  <c r="J9" i="1"/>
  <c r="O79" i="25"/>
  <c r="Q79" i="25"/>
  <c r="M9" i="1"/>
  <c r="S79" i="25"/>
  <c r="D79" i="25"/>
  <c r="B9" i="1"/>
  <c r="Q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K5" i="23"/>
  <c r="E2" i="23"/>
  <c r="A2" i="23"/>
  <c r="N9" i="1"/>
  <c r="A9" i="1"/>
  <c r="E2" i="25"/>
  <c r="A2" i="25"/>
  <c r="J21" i="21"/>
  <c r="K5" i="22"/>
  <c r="E2" i="22"/>
  <c r="A2" i="22"/>
  <c r="P21" i="21"/>
  <c r="O21" i="21"/>
  <c r="N21" i="21"/>
  <c r="M21" i="21"/>
  <c r="L21" i="21"/>
  <c r="K21" i="21"/>
  <c r="I21" i="21"/>
  <c r="H21" i="21"/>
  <c r="G21" i="21"/>
  <c r="F21" i="21"/>
  <c r="E21" i="21"/>
  <c r="D21" i="21"/>
  <c r="K5" i="21"/>
  <c r="E2" i="21"/>
  <c r="A2" i="21"/>
  <c r="O23" i="20"/>
  <c r="N23" i="20"/>
  <c r="M23" i="20"/>
  <c r="L23" i="20"/>
  <c r="K23" i="20"/>
  <c r="J23" i="20"/>
  <c r="I23" i="20"/>
  <c r="H23" i="20"/>
  <c r="G23" i="20"/>
  <c r="F23" i="20"/>
  <c r="E23" i="20"/>
  <c r="D23" i="20"/>
  <c r="J4" i="20"/>
  <c r="E2" i="20"/>
  <c r="A2" i="20"/>
  <c r="O24" i="19"/>
  <c r="N24" i="19"/>
  <c r="M24" i="19"/>
  <c r="L24" i="19"/>
  <c r="K24" i="19"/>
  <c r="J24" i="19"/>
  <c r="I24" i="19"/>
  <c r="H24" i="19"/>
  <c r="G24" i="19"/>
  <c r="F24" i="19"/>
  <c r="E24" i="19"/>
  <c r="D24" i="19"/>
  <c r="J4" i="19"/>
  <c r="E2" i="19"/>
  <c r="A2" i="19"/>
  <c r="E24" i="14"/>
  <c r="C8" i="1"/>
  <c r="F24" i="14"/>
  <c r="D8" i="1"/>
  <c r="G24" i="14"/>
  <c r="E8" i="1"/>
  <c r="H24" i="14"/>
  <c r="F8" i="1"/>
  <c r="I24" i="14"/>
  <c r="G8" i="1"/>
  <c r="J24" i="14"/>
  <c r="H8" i="1"/>
  <c r="K24" i="14"/>
  <c r="I8" i="1"/>
  <c r="L24" i="14"/>
  <c r="J8" i="1"/>
  <c r="M24" i="14"/>
  <c r="K8" i="1"/>
  <c r="N24" i="14"/>
  <c r="L8" i="1"/>
  <c r="L15" i="1" s="1"/>
  <c r="O24" i="14"/>
  <c r="M8" i="1"/>
  <c r="E24" i="18"/>
  <c r="F24" i="18"/>
  <c r="G24" i="18"/>
  <c r="H24" i="18"/>
  <c r="I24" i="18"/>
  <c r="J24" i="18"/>
  <c r="K24" i="18"/>
  <c r="L24" i="18"/>
  <c r="M24" i="18"/>
  <c r="N24" i="18"/>
  <c r="P24" i="18"/>
  <c r="D24" i="18"/>
  <c r="J4" i="18"/>
  <c r="E2" i="18"/>
  <c r="A2" i="18"/>
  <c r="O24" i="17"/>
  <c r="N24" i="17"/>
  <c r="M24" i="17"/>
  <c r="L24" i="17"/>
  <c r="K24" i="17"/>
  <c r="J24" i="17"/>
  <c r="H24" i="17"/>
  <c r="G24" i="17"/>
  <c r="F24" i="17"/>
  <c r="E24" i="17"/>
  <c r="D24" i="17"/>
  <c r="J4" i="17"/>
  <c r="E2" i="17"/>
  <c r="A2" i="17"/>
  <c r="I177" i="6"/>
  <c r="O24" i="16"/>
  <c r="N24" i="16"/>
  <c r="M24" i="16"/>
  <c r="L24" i="16"/>
  <c r="K24" i="16"/>
  <c r="J24" i="16"/>
  <c r="I24" i="16"/>
  <c r="H24" i="16"/>
  <c r="G24" i="16"/>
  <c r="F24" i="16"/>
  <c r="E24" i="16"/>
  <c r="D24" i="16"/>
  <c r="J4" i="16"/>
  <c r="E2" i="16"/>
  <c r="A2" i="16"/>
  <c r="E177" i="6"/>
  <c r="F177" i="6"/>
  <c r="G177" i="6"/>
  <c r="H177" i="6"/>
  <c r="J177" i="6"/>
  <c r="K177" i="6"/>
  <c r="L177" i="6"/>
  <c r="M177" i="6"/>
  <c r="N177" i="6"/>
  <c r="O177" i="6"/>
  <c r="D177" i="6"/>
  <c r="N8" i="1"/>
  <c r="N7" i="1"/>
  <c r="N6" i="1"/>
  <c r="N5" i="1"/>
  <c r="B5" i="1"/>
  <c r="C5" i="1"/>
  <c r="C15" i="1" s="1"/>
  <c r="D5" i="1"/>
  <c r="E5" i="1"/>
  <c r="F5" i="1"/>
  <c r="G5" i="1"/>
  <c r="G15" i="1" s="1"/>
  <c r="H5" i="1"/>
  <c r="I5" i="1"/>
  <c r="J5" i="1"/>
  <c r="J15" i="1" s="1"/>
  <c r="K5" i="1"/>
  <c r="K15" i="1" s="1"/>
  <c r="K16" i="1" s="1"/>
  <c r="N16" i="1" s="1"/>
  <c r="L5" i="1"/>
  <c r="M5" i="1"/>
  <c r="O112" i="15"/>
  <c r="N112" i="15"/>
  <c r="M112" i="15"/>
  <c r="L112" i="15"/>
  <c r="K112" i="15"/>
  <c r="J112" i="15"/>
  <c r="I112" i="15"/>
  <c r="H112" i="15"/>
  <c r="G112" i="15"/>
  <c r="F112" i="15"/>
  <c r="E112" i="15"/>
  <c r="D112" i="15"/>
  <c r="J4" i="15"/>
  <c r="A2" i="15"/>
  <c r="E24" i="12"/>
  <c r="C6" i="1"/>
  <c r="F24" i="12"/>
  <c r="D6" i="1" s="1"/>
  <c r="G24" i="12"/>
  <c r="E6" i="1"/>
  <c r="H24" i="12"/>
  <c r="F6" i="1" s="1"/>
  <c r="I24" i="12"/>
  <c r="G6" i="1"/>
  <c r="J24" i="12"/>
  <c r="H6" i="1"/>
  <c r="K24" i="12"/>
  <c r="I6" i="1"/>
  <c r="L24" i="12"/>
  <c r="J6" i="1"/>
  <c r="M24" i="12"/>
  <c r="K6" i="1"/>
  <c r="N24" i="12"/>
  <c r="L6" i="1"/>
  <c r="O24" i="12"/>
  <c r="M6" i="1"/>
  <c r="D24" i="12"/>
  <c r="B6" i="1"/>
  <c r="D24" i="14"/>
  <c r="B8" i="1"/>
  <c r="B15" i="1" s="1"/>
  <c r="J4" i="14"/>
  <c r="E2" i="14"/>
  <c r="A2" i="14"/>
  <c r="O24" i="13"/>
  <c r="M7" i="1" s="1"/>
  <c r="N24" i="13"/>
  <c r="L7" i="1"/>
  <c r="M24" i="13"/>
  <c r="K7" i="1" s="1"/>
  <c r="L24" i="13"/>
  <c r="J7" i="1"/>
  <c r="K24" i="13"/>
  <c r="I7" i="1" s="1"/>
  <c r="J24" i="13"/>
  <c r="H7" i="1"/>
  <c r="I24" i="13"/>
  <c r="G7" i="1" s="1"/>
  <c r="H24" i="13"/>
  <c r="F7" i="1"/>
  <c r="G24" i="13"/>
  <c r="E7" i="1" s="1"/>
  <c r="E15" i="1" s="1"/>
  <c r="F24" i="13"/>
  <c r="D7" i="1"/>
  <c r="E24" i="13"/>
  <c r="C7" i="1" s="1"/>
  <c r="D24" i="13"/>
  <c r="B7" i="1"/>
  <c r="J4" i="13"/>
  <c r="E2" i="13"/>
  <c r="A2" i="13"/>
  <c r="A2" i="12"/>
  <c r="E2" i="12"/>
  <c r="J4" i="12"/>
  <c r="A2" i="6"/>
  <c r="J4" i="6"/>
  <c r="A2" i="1"/>
  <c r="I2" i="1"/>
  <c r="H4" i="1"/>
  <c r="A5" i="1"/>
  <c r="I11" i="1"/>
  <c r="M15" i="1" l="1"/>
  <c r="D15" i="1"/>
  <c r="F15" i="1"/>
  <c r="I15" i="1"/>
</calcChain>
</file>

<file path=xl/sharedStrings.xml><?xml version="1.0" encoding="utf-8"?>
<sst xmlns="http://schemas.openxmlformats.org/spreadsheetml/2006/main" count="1554" uniqueCount="591">
  <si>
    <t>.</t>
  </si>
  <si>
    <t>Date</t>
  </si>
  <si>
    <t>Entrant</t>
  </si>
  <si>
    <t xml:space="preserve">Event </t>
  </si>
  <si>
    <t>Bulk</t>
  </si>
  <si>
    <t>500g</t>
  </si>
  <si>
    <t>Totals</t>
  </si>
  <si>
    <t>Lot #</t>
  </si>
  <si>
    <t xml:space="preserve"> </t>
  </si>
  <si>
    <t>A01-102</t>
  </si>
  <si>
    <t>SPM</t>
  </si>
  <si>
    <t>5kg</t>
  </si>
  <si>
    <t>(pm-A 6)</t>
  </si>
  <si>
    <t>Location</t>
  </si>
  <si>
    <t>500G Invitrogen</t>
  </si>
  <si>
    <t>STOCK</t>
  </si>
  <si>
    <t>IBI2.5kg</t>
  </si>
  <si>
    <t>IBI 500gm</t>
  </si>
  <si>
    <t>Fill to stock 1x2.5kg</t>
  </si>
  <si>
    <t>IBI 10kg</t>
  </si>
  <si>
    <t>packing</t>
  </si>
  <si>
    <t>Fill to stock 10x1kg</t>
  </si>
  <si>
    <t>inv adj</t>
  </si>
  <si>
    <t>ok</t>
  </si>
  <si>
    <t>IBI 1kg</t>
  </si>
  <si>
    <t>Fill to stock 10x500gm</t>
  </si>
  <si>
    <t>Fill to stock 1x2kg</t>
  </si>
  <si>
    <t>micro 500gm</t>
  </si>
  <si>
    <t>fill to stock 1x5kg</t>
  </si>
  <si>
    <t>Fill to stock 50x500gm</t>
  </si>
  <si>
    <t>Invitrogen 2.5kg</t>
  </si>
  <si>
    <t>MICRO 500g</t>
  </si>
  <si>
    <t xml:space="preserve">Invitrogen 500G </t>
  </si>
  <si>
    <t>IBI 2.5kg</t>
  </si>
  <si>
    <t>2.5kg</t>
  </si>
  <si>
    <t>fill to stock 50x500gm</t>
  </si>
  <si>
    <t>IBI 5kg</t>
  </si>
  <si>
    <t>Fill to stock 20x500gm</t>
  </si>
  <si>
    <t>Fill to stock 15x500gm</t>
  </si>
  <si>
    <t>Fill to stock 1x5kg</t>
  </si>
  <si>
    <t>fill to stock 10x2.5kg</t>
  </si>
  <si>
    <t>G13-47</t>
  </si>
  <si>
    <t>transfer from raw mat</t>
  </si>
  <si>
    <t>Fill to stock 10x2.5kg</t>
  </si>
  <si>
    <t>LIFE 1236 10x2.5kg</t>
  </si>
  <si>
    <t>Fill to stock 3x5kg</t>
  </si>
  <si>
    <t>IBI 1212 3x5kg</t>
  </si>
  <si>
    <t>Exp 5/17</t>
  </si>
  <si>
    <t>fill to stock 100x500gm</t>
  </si>
  <si>
    <t>LIFE 1497 100x500gm</t>
  </si>
  <si>
    <t>Fill to stock 20x2.5kg</t>
  </si>
  <si>
    <t>LIFE 1694 20x2.5kg</t>
  </si>
  <si>
    <t>CENO 1805 1x5kg</t>
  </si>
  <si>
    <t>IBI 1839 10x500gm</t>
  </si>
  <si>
    <t>MICRO 1773 15x500gm</t>
  </si>
  <si>
    <t>Fill to stock 1x100gm</t>
  </si>
  <si>
    <t>FOX 2006 1x100gm</t>
  </si>
  <si>
    <t>CLEVE 2077 1x2kg</t>
  </si>
  <si>
    <t>fill to stock 1x200gm</t>
  </si>
  <si>
    <t>MICRO 2121 1x200gm</t>
  </si>
  <si>
    <t>GENE 2110 12x500gm</t>
  </si>
  <si>
    <t>CENO 2221 1x5kg</t>
  </si>
  <si>
    <t>Fill to stock 6x500gm MICRO</t>
  </si>
  <si>
    <t>MICRO 2251 6x500gm</t>
  </si>
  <si>
    <t>Fill to stock 25x500gm</t>
  </si>
  <si>
    <t>LIFE 2382 25x500gm</t>
  </si>
  <si>
    <t>Fill to stock 5x1kg</t>
  </si>
  <si>
    <t>IBI 2361 5x1kg</t>
  </si>
  <si>
    <t>EGBIO 2426 10x500gm</t>
  </si>
  <si>
    <t>WILK 2513 1x500gm</t>
  </si>
  <si>
    <t>MBIO 2576 2x500gm</t>
  </si>
  <si>
    <t>Fill to stock 10x2.5kg LIFE</t>
  </si>
  <si>
    <t>LIFE 2491 50x500gm 10x2.5kg</t>
  </si>
  <si>
    <t>CAE 2625 1x500gm</t>
  </si>
  <si>
    <t>Fill to stock 1x10kg</t>
  </si>
  <si>
    <t>MICRO 2590 1x10kg</t>
  </si>
  <si>
    <t>fill to stock 5x2.5kg IBI</t>
  </si>
  <si>
    <t>IBI 2.5</t>
  </si>
  <si>
    <t>IBI 2654 5x2.5kg</t>
  </si>
  <si>
    <t>SCIESTRA 2691 1x500gm</t>
  </si>
  <si>
    <t>fill to stock 100x500gm LIFE</t>
  </si>
  <si>
    <t>Fill to stock 1x200gm</t>
  </si>
  <si>
    <t>MICROBIO 2814 1x200gm</t>
  </si>
  <si>
    <t xml:space="preserve">Hold for Micro </t>
  </si>
  <si>
    <t>ASM</t>
  </si>
  <si>
    <t>LIFE 2699 100x500gm</t>
  </si>
  <si>
    <t>LIFE 2699 10x2.5kg</t>
  </si>
  <si>
    <t>CENO 2972 1x5kg</t>
  </si>
  <si>
    <t>LIFE 3091 1x2.5kg</t>
  </si>
  <si>
    <t>CLEVE 3095 1x2kg</t>
  </si>
  <si>
    <t>Fill to stock 3x500gm</t>
  </si>
  <si>
    <t>MICRO 3134 3x500gm</t>
  </si>
  <si>
    <t>IBI 500</t>
  </si>
  <si>
    <t>IBI 3114 10x1kg 10x500gm</t>
  </si>
  <si>
    <t>SCIESTR 3171 1x2kg</t>
  </si>
  <si>
    <t>INRS 3175 10x500gm</t>
  </si>
  <si>
    <t>Fill to stock 10x2kg</t>
  </si>
  <si>
    <t>G1-1</t>
  </si>
  <si>
    <t>Fill to stock 5x5kg</t>
  </si>
  <si>
    <t>BVA 3412 2x2kg</t>
  </si>
  <si>
    <t>NEOGEN 3459 1x500gm</t>
  </si>
  <si>
    <t>WILK 3515 1x500gm</t>
  </si>
  <si>
    <t>CENO 3567 1x5kg</t>
  </si>
  <si>
    <t>ANE</t>
  </si>
  <si>
    <t>TPM 3581 20x500gm</t>
  </si>
  <si>
    <t>NURN 3603 1x500gm</t>
  </si>
  <si>
    <t>SCIESTR 4098 1x500gm</t>
  </si>
  <si>
    <t>CAE 4227 1x500gm</t>
  </si>
  <si>
    <t xml:space="preserve">STOCK </t>
  </si>
  <si>
    <t>INRS 4351 2x500gm</t>
  </si>
  <si>
    <t>CENO 4430 1x5kg</t>
  </si>
  <si>
    <t>CAE 4506 2x500gm</t>
  </si>
  <si>
    <t>BVA 4508 1x500gm</t>
  </si>
  <si>
    <t>CLEV 4537 1x2kg</t>
  </si>
  <si>
    <t>SOH 4556 1x500gm</t>
  </si>
  <si>
    <t>MBIO 4576 3x500gm</t>
  </si>
  <si>
    <t>G2-6</t>
  </si>
  <si>
    <t>SOH 4657 1x500gm</t>
  </si>
  <si>
    <t>CENO 4747 1x5kg</t>
  </si>
  <si>
    <t>LIFE 4751 2x500gm</t>
  </si>
  <si>
    <t>FOX 5284 4x500gm</t>
  </si>
  <si>
    <t>CENO 5344 1x5kg</t>
  </si>
  <si>
    <t>MICRO 500gm</t>
  </si>
  <si>
    <t>SOH 5407 1x500gm</t>
  </si>
  <si>
    <t xml:space="preserve">Stock </t>
  </si>
  <si>
    <t>IBI 1 kg</t>
  </si>
  <si>
    <t>cust</t>
  </si>
  <si>
    <t>CLEV 5646</t>
  </si>
  <si>
    <t>Exp 2/18</t>
  </si>
  <si>
    <t>DLR</t>
  </si>
  <si>
    <t>IDI 5862 1x500g</t>
  </si>
  <si>
    <t>SCISTR 5962 1x500g</t>
  </si>
  <si>
    <t>ANDWIN 6096 1x500g</t>
  </si>
  <si>
    <t>J2-2</t>
  </si>
  <si>
    <t>CENO 6454 1x5kg</t>
  </si>
  <si>
    <t>LIFE 6500 1x500g</t>
  </si>
  <si>
    <t>CLEVSCI 6556 1x2kg</t>
  </si>
  <si>
    <t>AND 6590</t>
  </si>
  <si>
    <t>SVEBN 6643</t>
  </si>
  <si>
    <t>D15-96</t>
  </si>
  <si>
    <t>LIFE 6526</t>
  </si>
  <si>
    <t>B2-3</t>
  </si>
  <si>
    <t>E4-4</t>
  </si>
  <si>
    <t>IBI 6744 12x500g</t>
  </si>
  <si>
    <t>LIFE 6800</t>
  </si>
  <si>
    <t>LIFE 7120 1x2.5kg</t>
  </si>
  <si>
    <t>fill to stock  1x10kg</t>
  </si>
  <si>
    <t>G15-79</t>
  </si>
  <si>
    <t>Exp 7/19</t>
  </si>
  <si>
    <t>ane</t>
  </si>
  <si>
    <t>seoh 7583</t>
  </si>
  <si>
    <t xml:space="preserve">MBIO </t>
  </si>
  <si>
    <t>H15-66</t>
  </si>
  <si>
    <t>Exp 08/2019</t>
  </si>
  <si>
    <t>MICROT 500gm</t>
  </si>
  <si>
    <t>cenogen 7874</t>
  </si>
  <si>
    <t xml:space="preserve">Shelf 3 </t>
  </si>
  <si>
    <t>adj</t>
  </si>
  <si>
    <t>kle</t>
  </si>
  <si>
    <t xml:space="preserve">ane </t>
  </si>
  <si>
    <t>life 7867</t>
  </si>
  <si>
    <t>SCI STR 7968</t>
  </si>
  <si>
    <t>GENE 7899</t>
  </si>
  <si>
    <t>biolab 7984</t>
  </si>
  <si>
    <t>life 7993</t>
  </si>
  <si>
    <t xml:space="preserve">INV ADJ </t>
  </si>
  <si>
    <t>IMNV ADJ 2015</t>
  </si>
  <si>
    <t>INV ADJ 2015</t>
  </si>
  <si>
    <t>E2-5</t>
  </si>
  <si>
    <t>Custom</t>
  </si>
  <si>
    <t>pm A6</t>
  </si>
  <si>
    <t>GHS Relabel Returned</t>
  </si>
  <si>
    <t>cleve 8022</t>
  </si>
  <si>
    <t>SCI STR 8081</t>
  </si>
  <si>
    <t>t</t>
  </si>
  <si>
    <t>MICRO 8091</t>
  </si>
  <si>
    <t>STOCK   K4-3</t>
  </si>
  <si>
    <t>YORK 8188</t>
  </si>
  <si>
    <t>CAESA 8306</t>
  </si>
  <si>
    <t>CAESA 8343</t>
  </si>
  <si>
    <t>SVNESKA 8353</t>
  </si>
  <si>
    <t xml:space="preserve">Shelf 7 </t>
  </si>
  <si>
    <t>ANDWIN 8415</t>
  </si>
  <si>
    <t>microtech 8421</t>
  </si>
  <si>
    <t>SCI STR 8427</t>
  </si>
  <si>
    <t>Life technologies</t>
  </si>
  <si>
    <t>J15-71</t>
  </si>
  <si>
    <t>Exp 10/2019</t>
  </si>
  <si>
    <t>F3-1</t>
  </si>
  <si>
    <t>lake 8592</t>
  </si>
  <si>
    <t>repack ibi</t>
  </si>
  <si>
    <t>Metro 8698</t>
  </si>
  <si>
    <t>200131-A00005</t>
  </si>
  <si>
    <t>Exp 01/2020</t>
  </si>
  <si>
    <t>AML</t>
  </si>
  <si>
    <t>WEBER 9297</t>
  </si>
  <si>
    <t>J2-6</t>
  </si>
  <si>
    <t>200131-A00023</t>
  </si>
  <si>
    <t>A/5/16</t>
  </si>
  <si>
    <t>Nurnberg 9467</t>
  </si>
  <si>
    <t>Caesa 9613</t>
  </si>
  <si>
    <t>ALD</t>
  </si>
  <si>
    <t>Cenogenics9698/9688</t>
  </si>
  <si>
    <t>I1-4</t>
  </si>
  <si>
    <t>SHELF 5</t>
  </si>
  <si>
    <t>DEH</t>
  </si>
  <si>
    <t>Sci. Str. 9750</t>
  </si>
  <si>
    <t>5KG</t>
  </si>
  <si>
    <t>Cenogenics 9698/9688</t>
  </si>
  <si>
    <t>Andwin 9792</t>
  </si>
  <si>
    <t>A2</t>
  </si>
  <si>
    <t>Shelf1</t>
  </si>
  <si>
    <t>SEOH 9878</t>
  </si>
  <si>
    <t>SEOH 9885</t>
  </si>
  <si>
    <t>WILKEM 10185</t>
  </si>
  <si>
    <t>WILKEM 10313</t>
  </si>
  <si>
    <t>microtech 10353</t>
  </si>
  <si>
    <t>Log10 10688</t>
  </si>
  <si>
    <t>Exp 08/2020</t>
  </si>
  <si>
    <t>200831-A00174</t>
  </si>
  <si>
    <t>NSA</t>
  </si>
  <si>
    <t>EH</t>
  </si>
  <si>
    <t>Weber 11137</t>
  </si>
  <si>
    <t>INRS 11133</t>
  </si>
  <si>
    <t>Sci. Strategies 11147 1x500g</t>
  </si>
  <si>
    <t>Fill to Stock 10x500g</t>
  </si>
  <si>
    <t>Sci. Strategies 11395 1x500g</t>
  </si>
  <si>
    <t>Sci. Str. 11415</t>
  </si>
  <si>
    <t>Weber 11416</t>
  </si>
  <si>
    <t>SEOH 11504 3x500g</t>
  </si>
  <si>
    <t>Weber 11541 1x500g</t>
  </si>
  <si>
    <t>Andwin 11566 1x500g</t>
  </si>
  <si>
    <t>201031-A00213</t>
  </si>
  <si>
    <t>Stock Fill</t>
  </si>
  <si>
    <t>O2</t>
  </si>
  <si>
    <t>Fox Sci. 12004</t>
  </si>
  <si>
    <t>Not Found</t>
  </si>
  <si>
    <t>Weber 12055</t>
  </si>
  <si>
    <t>Shelby 12104</t>
  </si>
  <si>
    <t>Weber 12118</t>
  </si>
  <si>
    <t>Fill to LifeTech 12132</t>
  </si>
  <si>
    <t>H4-6</t>
  </si>
  <si>
    <t xml:space="preserve">EH </t>
  </si>
  <si>
    <t>Inv. Adj.</t>
  </si>
  <si>
    <t>E1-1</t>
  </si>
  <si>
    <t>Mol. Tox 12139</t>
  </si>
  <si>
    <t>LifeTech 12164</t>
  </si>
  <si>
    <t>Caesa 12194</t>
  </si>
  <si>
    <t>Lifetech 12199</t>
  </si>
  <si>
    <t>RX 12229</t>
  </si>
  <si>
    <t>AE CONFIRMED2/21/17</t>
  </si>
  <si>
    <t>Weber 12275 2x500g</t>
  </si>
  <si>
    <t>Life Science 12287</t>
  </si>
  <si>
    <t>NSa</t>
  </si>
  <si>
    <t>Fox 12351</t>
  </si>
  <si>
    <t>Life Science Products 12430</t>
  </si>
  <si>
    <t>Weber 12439</t>
  </si>
  <si>
    <t>Andwin 12598 2x500g</t>
  </si>
  <si>
    <t>Fill to UNB 12606</t>
  </si>
  <si>
    <t>Lakewood 13177</t>
  </si>
  <si>
    <t>201130-A00232</t>
  </si>
  <si>
    <t>sci distr 13192</t>
  </si>
  <si>
    <t>inrs 13285</t>
  </si>
  <si>
    <t>York 13277</t>
  </si>
  <si>
    <t>Weber 13316 3x500g</t>
  </si>
  <si>
    <t>DC Confirmed 6/10</t>
  </si>
  <si>
    <t>Shelf-7</t>
  </si>
  <si>
    <t>50kg</t>
  </si>
  <si>
    <t>INV ADJ 2017</t>
  </si>
  <si>
    <t>Caesa 13338</t>
  </si>
  <si>
    <t>Repack to Caesa 5x100g</t>
  </si>
  <si>
    <t>100g</t>
  </si>
  <si>
    <t>Shelf-5</t>
  </si>
  <si>
    <t>Exp 02/2021</t>
  </si>
  <si>
    <t>Fill to Lifetech Standing Orders 120x500g  (5 orders @ 24x500g)</t>
  </si>
  <si>
    <t>Lifetech 12880</t>
  </si>
  <si>
    <t>H2-1</t>
  </si>
  <si>
    <t>Lifetech 12881</t>
  </si>
  <si>
    <t>210228-A00321</t>
  </si>
  <si>
    <t>EH Confirmed 6/29</t>
  </si>
  <si>
    <t>Fill to Stock</t>
  </si>
  <si>
    <t>I6</t>
  </si>
  <si>
    <t>Weber 13525</t>
  </si>
  <si>
    <t>SEOH 13616</t>
  </si>
  <si>
    <t>Repack to MicroT 13678</t>
  </si>
  <si>
    <t>Fill to Lifetech 13656 1x2.5kg</t>
  </si>
  <si>
    <t>J2-3</t>
  </si>
  <si>
    <t>Fill to Culture Media 13683 2x10kg</t>
  </si>
  <si>
    <t>MicroT 13678</t>
  </si>
  <si>
    <t>Lifetech 13656</t>
  </si>
  <si>
    <t xml:space="preserve"> bm</t>
  </si>
  <si>
    <t>Lifetech 12884</t>
  </si>
  <si>
    <t>SEOH 13769</t>
  </si>
  <si>
    <t>Life Sci. 13780</t>
  </si>
  <si>
    <t>AD</t>
  </si>
  <si>
    <t>Fill ti American 13776</t>
  </si>
  <si>
    <t>Fill to Lifetech</t>
  </si>
  <si>
    <t>Sigma</t>
  </si>
  <si>
    <t>American Bio 13776</t>
  </si>
  <si>
    <t>nsa</t>
  </si>
  <si>
    <t>copenhagen 13829</t>
  </si>
  <si>
    <t>weber 13848</t>
  </si>
  <si>
    <t>Fill to Culture  13882</t>
  </si>
  <si>
    <t>10Kg</t>
  </si>
  <si>
    <t>Culture 13882</t>
  </si>
  <si>
    <t>Culture 13895</t>
  </si>
  <si>
    <t>Fill to Culture 13895</t>
  </si>
  <si>
    <t>DC</t>
  </si>
  <si>
    <t>FILL TO CULTURE 14015</t>
  </si>
  <si>
    <t>Culture 14015</t>
  </si>
  <si>
    <t>FILL TO METRO 14040</t>
  </si>
  <si>
    <t>METRO 100G</t>
  </si>
  <si>
    <t>J2-1</t>
  </si>
  <si>
    <t>Metro 14040</t>
  </si>
  <si>
    <t>AMERICAN BIO 14067</t>
  </si>
  <si>
    <t>25kg</t>
  </si>
  <si>
    <t>BK20</t>
  </si>
  <si>
    <t>Fill to AMERICAN BIO 14067</t>
  </si>
  <si>
    <t>I1-6</t>
  </si>
  <si>
    <t>Culture Media 14076</t>
  </si>
  <si>
    <t>Fill to Culture Media 14076</t>
  </si>
  <si>
    <t>LIFETECH</t>
  </si>
  <si>
    <t>F2-4</t>
  </si>
  <si>
    <t>lifetech 1415</t>
  </si>
  <si>
    <t>210331-A00366</t>
  </si>
  <si>
    <t>EF</t>
  </si>
  <si>
    <t>Released CofA</t>
  </si>
  <si>
    <t>Exp 03/2021</t>
  </si>
  <si>
    <t>G2-1</t>
  </si>
  <si>
    <t>Fil to CENOGENICS 14183</t>
  </si>
  <si>
    <t>CENOGENICS 14183</t>
  </si>
  <si>
    <t>SEPT INV</t>
  </si>
  <si>
    <t>2101310-AB170101</t>
  </si>
  <si>
    <t>SIGMA 250G</t>
  </si>
  <si>
    <t xml:space="preserve">SIGMA  </t>
  </si>
  <si>
    <t>NSA 9/18/2017</t>
  </si>
  <si>
    <t>Weber 14205</t>
  </si>
  <si>
    <t>FILL TO WEBER 14205/STOCK</t>
  </si>
  <si>
    <t>Fill to Metro 14201 10x100g</t>
  </si>
  <si>
    <t xml:space="preserve">nsa </t>
  </si>
  <si>
    <t>Fill to Lifetech Standing Orders 1-6</t>
  </si>
  <si>
    <t>F2-1</t>
  </si>
  <si>
    <t>Hold for Lifetech</t>
  </si>
  <si>
    <t>Metro 100g</t>
  </si>
  <si>
    <t>Metro 14201</t>
  </si>
  <si>
    <t>sci dist. 14257</t>
  </si>
  <si>
    <t>Lifetech 12885 24x500g</t>
  </si>
  <si>
    <t>Fill to Metro 14277 5x100g</t>
  </si>
  <si>
    <t>Metro 14277</t>
  </si>
  <si>
    <t>Fill to CULTURE 14299</t>
  </si>
  <si>
    <t>Culture 14299</t>
  </si>
  <si>
    <t>IBI 14313</t>
  </si>
  <si>
    <t>Fill to IBI 14313</t>
  </si>
  <si>
    <t>Lifetech 14190-Standing Order #1</t>
  </si>
  <si>
    <t>Lifetech 14191-Standing Order #2</t>
  </si>
  <si>
    <t>Findlay 14358</t>
  </si>
  <si>
    <t>Fill to FINDLEY 14358</t>
  </si>
  <si>
    <t>2KG MS-1000-11</t>
  </si>
  <si>
    <t>J4-3</t>
  </si>
  <si>
    <t>MicroT 14378</t>
  </si>
  <si>
    <t>Fill to MICROT 14378</t>
  </si>
  <si>
    <t>Fill to Ceasa 14429 1x100g</t>
  </si>
  <si>
    <t>Caesa 14429</t>
  </si>
  <si>
    <t>Shelf-4</t>
  </si>
  <si>
    <t>Metro 14424</t>
  </si>
  <si>
    <t>Fill to METRO14424 (Alpha Label)</t>
  </si>
  <si>
    <t>uni of nb 14487</t>
  </si>
  <si>
    <t>CULTRURE 14503</t>
  </si>
  <si>
    <t>Culture 14517</t>
  </si>
  <si>
    <t>Fill to Culture 14517</t>
  </si>
  <si>
    <t>Culture 14568</t>
  </si>
  <si>
    <t>O-6</t>
  </si>
  <si>
    <t>Fill to METRO 14563</t>
  </si>
  <si>
    <t>Metro 500GM</t>
  </si>
  <si>
    <t>Lifetech 14192</t>
  </si>
  <si>
    <t>IBI 14581</t>
  </si>
  <si>
    <t>Fill to IBI 14581</t>
  </si>
  <si>
    <t>weber 14643</t>
  </si>
  <si>
    <t>CENO 14715</t>
  </si>
  <si>
    <t>PACKING</t>
  </si>
  <si>
    <t>Loc 11/10/17</t>
  </si>
  <si>
    <t>QB COUNT ON 11/10/17</t>
  </si>
  <si>
    <t>COUNT ON 11/10/17</t>
  </si>
  <si>
    <t>QB ADJUSTMENT ON 11/10/17</t>
  </si>
  <si>
    <t>BUILD QTY IN QB</t>
  </si>
  <si>
    <t>Fill to Culture 14750</t>
  </si>
  <si>
    <t>Culture 14750</t>
  </si>
  <si>
    <t>MBI 14790</t>
  </si>
  <si>
    <t>Fill to MBI 14790</t>
  </si>
  <si>
    <t>Fill to CULTURE 14792</t>
  </si>
  <si>
    <t>Culture 14792</t>
  </si>
  <si>
    <t>LifeTech 14193</t>
  </si>
  <si>
    <t>T-3</t>
  </si>
  <si>
    <t>Culture 14857</t>
  </si>
  <si>
    <t>Fill to CULTURE 14857</t>
  </si>
  <si>
    <t>Fill to CAESE 14846/STOCK</t>
  </si>
  <si>
    <t>Caesa b14846</t>
  </si>
  <si>
    <t>CULTURE 14898</t>
  </si>
  <si>
    <t>Fill to CULTURE 14898</t>
  </si>
  <si>
    <t>Fill TO IBI 14902</t>
  </si>
  <si>
    <t>G2-3</t>
  </si>
  <si>
    <t>IBI 14902</t>
  </si>
  <si>
    <t>IPM 15009</t>
  </si>
  <si>
    <t>2kg</t>
  </si>
  <si>
    <t>E2-6</t>
  </si>
  <si>
    <t>CULTURE 15018</t>
  </si>
  <si>
    <t>I1-1</t>
  </si>
  <si>
    <t>Fill to Culture 15018</t>
  </si>
  <si>
    <t>Culture 15018</t>
  </si>
  <si>
    <t>Fill To SEOH 15046</t>
  </si>
  <si>
    <t>B7</t>
  </si>
  <si>
    <t>SEOH 15046</t>
  </si>
  <si>
    <t>MicroB 500g (71-C00004)</t>
  </si>
  <si>
    <t>CENO 15095</t>
  </si>
  <si>
    <t>G2-2</t>
  </si>
  <si>
    <t>Relabel to MicroB Intl 15121</t>
  </si>
  <si>
    <t>MicroB Intl 15121</t>
  </si>
  <si>
    <t>SHELF-2</t>
  </si>
  <si>
    <t>Ceno 15095</t>
  </si>
  <si>
    <t>LifeT 14194</t>
  </si>
  <si>
    <t>METRO 15166</t>
  </si>
  <si>
    <t>Metro 15170</t>
  </si>
  <si>
    <t>211031-A00549</t>
  </si>
  <si>
    <t>Released cofa</t>
  </si>
  <si>
    <t>Exp 10/2021</t>
  </si>
  <si>
    <t>CULTURE 15203</t>
  </si>
  <si>
    <t>GENETEKS 15194</t>
  </si>
  <si>
    <t>inrs 15253</t>
  </si>
  <si>
    <t>weber 15252</t>
  </si>
  <si>
    <t>andwin15265</t>
  </si>
  <si>
    <t>CAESA 15274</t>
  </si>
  <si>
    <t>CAESA15264</t>
  </si>
  <si>
    <t>CLEVELAND 15258</t>
  </si>
  <si>
    <t>WJM</t>
  </si>
  <si>
    <t>Culture 15264</t>
  </si>
  <si>
    <t>Life science 15297</t>
  </si>
  <si>
    <t>caesa 15276</t>
  </si>
  <si>
    <t>Ceveland Sci. 15258</t>
  </si>
  <si>
    <t>Fill to Ceveland Sci. 15258</t>
  </si>
  <si>
    <t>lifet 14195</t>
  </si>
  <si>
    <t>andwin 15399</t>
  </si>
  <si>
    <t>ANDWIN/STOCK</t>
  </si>
  <si>
    <t>V-3</t>
  </si>
  <si>
    <t>ANDWIN 15399</t>
  </si>
  <si>
    <t>JONH MORRELL 15425</t>
  </si>
  <si>
    <t>G2-3/4</t>
  </si>
  <si>
    <t>MICROB 15371</t>
  </si>
  <si>
    <t>weber 15441</t>
  </si>
  <si>
    <t>CULTURE 15523</t>
  </si>
  <si>
    <t>10KG</t>
  </si>
  <si>
    <t>culture 15523</t>
  </si>
  <si>
    <t>IPM 15631</t>
  </si>
  <si>
    <t>Weber 15639</t>
  </si>
  <si>
    <t>211231-A00594</t>
  </si>
  <si>
    <t>Exp 12/2021</t>
  </si>
  <si>
    <t>CULTURE 15553/15578</t>
  </si>
  <si>
    <t>U OF NB 15662</t>
  </si>
  <si>
    <t>CULTURE 15553</t>
  </si>
  <si>
    <t>Culture 15578</t>
  </si>
  <si>
    <t>o of nb 15662</t>
  </si>
  <si>
    <t>microt 15571</t>
  </si>
  <si>
    <t>ibi 15638</t>
  </si>
  <si>
    <t>CAESA 15666</t>
  </si>
  <si>
    <t>Weber 15703</t>
  </si>
  <si>
    <t>SIGMA 15054</t>
  </si>
  <si>
    <t xml:space="preserve"> 1 kg</t>
  </si>
  <si>
    <t>A-2</t>
  </si>
  <si>
    <t>SIGMA 14891</t>
  </si>
  <si>
    <t>Lakewood Bio 15782</t>
  </si>
  <si>
    <t>ibi 15797 12x5kg</t>
  </si>
  <si>
    <t xml:space="preserve">ibi 15797  </t>
  </si>
  <si>
    <t>3/9/218</t>
  </si>
  <si>
    <t>SIGMA 15101</t>
  </si>
  <si>
    <t>sci strat 15870</t>
  </si>
  <si>
    <t>CULTURE 15887</t>
  </si>
  <si>
    <t>caesa 15923</t>
  </si>
  <si>
    <t>LIFET 15041</t>
  </si>
  <si>
    <t>life 15042</t>
  </si>
  <si>
    <t>IBI 15971</t>
  </si>
  <si>
    <t>life science</t>
  </si>
  <si>
    <t>LIFE T 16028</t>
  </si>
  <si>
    <t>LIFE T 16029</t>
  </si>
  <si>
    <t xml:space="preserve"> 2.5kg</t>
  </si>
  <si>
    <t>CENO 16048</t>
  </si>
  <si>
    <t>CULTURE 16071</t>
  </si>
  <si>
    <t>andwin corp</t>
  </si>
  <si>
    <t>T</t>
  </si>
  <si>
    <t xml:space="preserve"> CULTURE 16143</t>
  </si>
  <si>
    <t>tr</t>
  </si>
  <si>
    <t>culture 16143</t>
  </si>
  <si>
    <t>culture 16142</t>
  </si>
  <si>
    <t>LifeT 15043</t>
  </si>
  <si>
    <t>Sci Strat 16200</t>
  </si>
  <si>
    <t>SCI.STRAT.16200</t>
  </si>
  <si>
    <t>sci strat 16200</t>
  </si>
  <si>
    <t>ENBIO 16288</t>
  </si>
  <si>
    <t xml:space="preserve">                   4/30/2018                                                                                                                                                                                               </t>
  </si>
  <si>
    <t>enbio 16288</t>
  </si>
  <si>
    <t>weber 16301</t>
  </si>
  <si>
    <t>IPM 16338</t>
  </si>
  <si>
    <t>ipm 16338</t>
  </si>
  <si>
    <t>sout western 16341</t>
  </si>
  <si>
    <t>220331-A00663</t>
  </si>
  <si>
    <t>Exp 3/31/2022</t>
  </si>
  <si>
    <t>MBI 16435</t>
  </si>
  <si>
    <t>Culture 16453</t>
  </si>
  <si>
    <t>dc</t>
  </si>
  <si>
    <t>culture16419</t>
  </si>
  <si>
    <t>weber 16474</t>
  </si>
  <si>
    <t>andwin 16507</t>
  </si>
  <si>
    <t>life tech 15044</t>
  </si>
  <si>
    <t>LIFE TECH 16030/16031/16032/16033</t>
  </si>
  <si>
    <t>F2-5</t>
  </si>
  <si>
    <t xml:space="preserve">tr </t>
  </si>
  <si>
    <t>LIFE TECH 16030</t>
  </si>
  <si>
    <t xml:space="preserve">CENOGENICS </t>
  </si>
  <si>
    <t>CENOGENICS 16586</t>
  </si>
  <si>
    <t>IP</t>
  </si>
  <si>
    <t>LIFESCIENCE 16592</t>
  </si>
  <si>
    <t>life science 16592</t>
  </si>
  <si>
    <t>Life science 16592</t>
  </si>
  <si>
    <t>LIFET 15348</t>
  </si>
  <si>
    <t>SHIPPING</t>
  </si>
  <si>
    <t>life tech 15348</t>
  </si>
  <si>
    <t>casea 16621</t>
  </si>
  <si>
    <t>caesa 16621</t>
  </si>
  <si>
    <t>biochrom 16652</t>
  </si>
  <si>
    <t>wilkem 16654</t>
  </si>
  <si>
    <t xml:space="preserve">weber 16664/stock </t>
  </si>
  <si>
    <t xml:space="preserve">weber 16664 </t>
  </si>
  <si>
    <t>cutlure</t>
  </si>
  <si>
    <t xml:space="preserve">culture </t>
  </si>
  <si>
    <t>G2-5</t>
  </si>
  <si>
    <t>nurnberg 16674</t>
  </si>
  <si>
    <t>york 16686</t>
  </si>
  <si>
    <t>rapid 16700</t>
  </si>
  <si>
    <t>metro 16694</t>
  </si>
  <si>
    <t>J2-5</t>
  </si>
  <si>
    <t>METRO 16747</t>
  </si>
  <si>
    <t>metro 16747</t>
  </si>
  <si>
    <t>caesa 16772</t>
  </si>
  <si>
    <t>life tech 16031</t>
  </si>
  <si>
    <t>Bacteriological Agar</t>
  </si>
  <si>
    <t>220430-A00690</t>
  </si>
  <si>
    <t>Exp 04/2022</t>
  </si>
  <si>
    <t>fill to stock 15x500g</t>
  </si>
  <si>
    <t>G3-4</t>
  </si>
  <si>
    <t>Fill to ibi 16755 3x5kg</t>
  </si>
  <si>
    <t>IBI 16755</t>
  </si>
  <si>
    <t>life science 16808</t>
  </si>
  <si>
    <t>inrs 16821</t>
  </si>
  <si>
    <t>LIFETECH 16721</t>
  </si>
  <si>
    <t>life tech 16721</t>
  </si>
  <si>
    <t>CULTURE 16886</t>
  </si>
  <si>
    <t>cutlure 16886</t>
  </si>
  <si>
    <t>micob 15371</t>
  </si>
  <si>
    <t>WILKEM 16937</t>
  </si>
  <si>
    <t>E2-2</t>
  </si>
  <si>
    <t>wilkem 16937</t>
  </si>
  <si>
    <t>METRO 16941</t>
  </si>
  <si>
    <t>metro 16941</t>
  </si>
  <si>
    <t>Fill to IBI 16949</t>
  </si>
  <si>
    <t>Fill to Lifet 16722/3</t>
  </si>
  <si>
    <t>H3-2</t>
  </si>
  <si>
    <t>ibi 16949</t>
  </si>
  <si>
    <t>lifet 16032</t>
  </si>
  <si>
    <t>CAESA 17019</t>
  </si>
  <si>
    <t>J-4</t>
  </si>
  <si>
    <t>metro 17030</t>
  </si>
  <si>
    <t>METRO 500G</t>
  </si>
  <si>
    <t>L-7</t>
  </si>
  <si>
    <t>caesa 17019</t>
  </si>
  <si>
    <t>life tech 16722</t>
  </si>
  <si>
    <t>sci dist 17107</t>
  </si>
  <si>
    <t>CULUTURE 17125</t>
  </si>
  <si>
    <t>culture 17125</t>
  </si>
  <si>
    <t>MICROT 17136/STOCK</t>
  </si>
  <si>
    <t>microtech 17136</t>
  </si>
  <si>
    <t>cleveland 17171</t>
  </si>
  <si>
    <t>WILKEM 17174</t>
  </si>
  <si>
    <t>E2-4</t>
  </si>
  <si>
    <t>CAESA 17159</t>
  </si>
  <si>
    <t>50G</t>
  </si>
  <si>
    <t>caesa 17159</t>
  </si>
  <si>
    <t>LIFET 16724</t>
  </si>
  <si>
    <t>A01-102-A</t>
  </si>
  <si>
    <t>A01-102-B</t>
  </si>
  <si>
    <t>A01-102-J</t>
  </si>
  <si>
    <t>A01-102-L</t>
  </si>
  <si>
    <t>A01-102-C</t>
  </si>
  <si>
    <t>A01-102-K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</si>
</sst>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/d;@"/>
    <numFmt numFmtId="165" formatCode="0.0"/>
    <numFmt numFmtId="166" formatCode="_(* #,##0_);_(* \(#,##0\);_(* &quot;-&quot;??_);_(@_)"/>
    <numFmt numFmtId="167" formatCode="[$-F800]dddd\,\ mmmm\ dd\,\ yyyy"/>
  </numFmts>
  <fonts count="55" x14ac:knownFonts="1">
    <font>
      <sz val="10"/>
      <name val="Arial"/>
    </font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24"/>
      <color indexed="10"/>
      <name val="Arial"/>
      <family val="2"/>
    </font>
    <font>
      <b/>
      <sz val="12"/>
      <name val="Arial"/>
      <family val="2"/>
    </font>
    <font>
      <b/>
      <sz val="24"/>
      <color indexed="1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8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22"/>
      <color indexed="10"/>
      <name val="Arial"/>
      <family val="2"/>
    </font>
    <font>
      <b/>
      <sz val="8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sz val="10"/>
      <color indexed="40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24"/>
      <name val="Arial"/>
      <family val="2"/>
    </font>
    <font>
      <sz val="24"/>
      <color indexed="10"/>
      <name val="Arial"/>
      <family val="2"/>
    </font>
    <font>
      <b/>
      <sz val="24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0"/>
      <color indexed="12"/>
      <name val="Arial"/>
      <family val="2"/>
    </font>
    <font>
      <sz val="10"/>
      <color indexed="40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2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22"/>
      <color rgb="FFFF0000"/>
      <name val="Arial"/>
      <family val="2"/>
    </font>
    <font>
      <b/>
      <sz val="14"/>
      <color rgb="FF0070C0"/>
      <name val="Arial"/>
      <family val="2"/>
    </font>
    <font>
      <b/>
      <sz val="12"/>
      <color rgb="FF0070C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6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right"/>
    </xf>
    <xf numFmtId="0" fontId="12" fillId="0" borderId="0" xfId="0" applyFont="1"/>
    <xf numFmtId="0" fontId="13" fillId="0" borderId="1" xfId="0" applyFont="1" applyBorder="1"/>
    <xf numFmtId="0" fontId="8" fillId="0" borderId="1" xfId="0" applyFont="1" applyBorder="1"/>
    <xf numFmtId="14" fontId="0" fillId="0" borderId="1" xfId="0" applyNumberFormat="1" applyBorder="1"/>
    <xf numFmtId="165" fontId="8" fillId="0" borderId="1" xfId="0" applyNumberFormat="1" applyFont="1" applyBorder="1" applyAlignment="1">
      <alignment horizontal="center"/>
    </xf>
    <xf numFmtId="165" fontId="8" fillId="0" borderId="1" xfId="0" applyNumberFormat="1" applyFont="1" applyBorder="1"/>
    <xf numFmtId="165" fontId="4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0" borderId="1" xfId="0" applyFont="1" applyBorder="1"/>
    <xf numFmtId="0" fontId="0" fillId="0" borderId="1" xfId="0" applyFill="1" applyBorder="1"/>
    <xf numFmtId="164" fontId="7" fillId="0" borderId="1" xfId="0" applyNumberFormat="1" applyFont="1" applyBorder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14" fillId="0" borderId="1" xfId="0" applyFont="1" applyFill="1" applyBorder="1"/>
    <xf numFmtId="14" fontId="0" fillId="0" borderId="1" xfId="0" applyNumberFormat="1" applyFill="1" applyBorder="1"/>
    <xf numFmtId="0" fontId="17" fillId="0" borderId="0" xfId="0" applyFont="1"/>
    <xf numFmtId="165" fontId="14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165" fontId="14" fillId="0" borderId="1" xfId="0" applyNumberFormat="1" applyFont="1" applyFill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19" fillId="0" borderId="0" xfId="0" applyFont="1"/>
    <xf numFmtId="0" fontId="14" fillId="0" borderId="1" xfId="0" applyFont="1" applyBorder="1" applyAlignment="1">
      <alignment horizontal="center"/>
    </xf>
    <xf numFmtId="0" fontId="18" fillId="0" borderId="1" xfId="0" applyFont="1" applyFill="1" applyBorder="1"/>
    <xf numFmtId="0" fontId="20" fillId="0" borderId="1" xfId="0" applyFont="1" applyFill="1" applyBorder="1"/>
    <xf numFmtId="0" fontId="15" fillId="0" borderId="1" xfId="0" applyFont="1" applyFill="1" applyBorder="1"/>
    <xf numFmtId="0" fontId="15" fillId="0" borderId="1" xfId="0" applyFont="1" applyBorder="1"/>
    <xf numFmtId="0" fontId="23" fillId="0" borderId="1" xfId="0" applyFont="1" applyBorder="1"/>
    <xf numFmtId="0" fontId="24" fillId="0" borderId="0" xfId="0" applyFont="1"/>
    <xf numFmtId="0" fontId="15" fillId="0" borderId="1" xfId="0" applyFont="1" applyFill="1" applyBorder="1" applyAlignment="1"/>
    <xf numFmtId="0" fontId="2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" fontId="7" fillId="0" borderId="1" xfId="0" applyNumberFormat="1" applyFont="1" applyBorder="1"/>
    <xf numFmtId="0" fontId="15" fillId="0" borderId="0" xfId="0" applyFont="1"/>
    <xf numFmtId="0" fontId="10" fillId="0" borderId="1" xfId="0" applyFont="1" applyBorder="1"/>
    <xf numFmtId="0" fontId="4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27" fillId="0" borderId="0" xfId="0" applyFont="1"/>
    <xf numFmtId="0" fontId="4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28" fillId="0" borderId="1" xfId="0" applyFont="1" applyBorder="1"/>
    <xf numFmtId="0" fontId="48" fillId="0" borderId="1" xfId="0" applyFont="1" applyBorder="1"/>
    <xf numFmtId="0" fontId="0" fillId="2" borderId="1" xfId="0" applyFill="1" applyBorder="1"/>
    <xf numFmtId="0" fontId="48" fillId="0" borderId="1" xfId="0" applyFont="1" applyFill="1" applyBorder="1"/>
    <xf numFmtId="0" fontId="49" fillId="0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5" fillId="8" borderId="1" xfId="0" applyFont="1" applyFill="1" applyBorder="1" applyAlignment="1">
      <alignment horizontal="center"/>
    </xf>
    <xf numFmtId="0" fontId="48" fillId="0" borderId="1" xfId="0" applyFont="1" applyFill="1" applyBorder="1" applyAlignment="1">
      <alignment horizontal="center"/>
    </xf>
    <xf numFmtId="165" fontId="49" fillId="0" borderId="1" xfId="0" applyNumberFormat="1" applyFont="1" applyFill="1" applyBorder="1" applyAlignment="1">
      <alignment horizontal="center"/>
    </xf>
    <xf numFmtId="165" fontId="48" fillId="0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49" fillId="0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center"/>
    </xf>
    <xf numFmtId="0" fontId="50" fillId="0" borderId="1" xfId="0" applyFont="1" applyFill="1" applyBorder="1"/>
    <xf numFmtId="0" fontId="15" fillId="10" borderId="1" xfId="0" applyFont="1" applyFill="1" applyBorder="1" applyAlignment="1">
      <alignment horizontal="center"/>
    </xf>
    <xf numFmtId="0" fontId="0" fillId="10" borderId="1" xfId="0" applyFill="1" applyBorder="1"/>
    <xf numFmtId="0" fontId="15" fillId="6" borderId="1" xfId="0" applyFont="1" applyFill="1" applyBorder="1" applyAlignment="1">
      <alignment horizontal="center"/>
    </xf>
    <xf numFmtId="0" fontId="49" fillId="6" borderId="1" xfId="0" applyFont="1" applyFill="1" applyBorder="1"/>
    <xf numFmtId="0" fontId="15" fillId="2" borderId="1" xfId="0" applyFont="1" applyFill="1" applyBorder="1" applyAlignment="1">
      <alignment horizontal="center"/>
    </xf>
    <xf numFmtId="0" fontId="15" fillId="11" borderId="1" xfId="0" applyFont="1" applyFill="1" applyBorder="1" applyAlignment="1">
      <alignment horizontal="center"/>
    </xf>
    <xf numFmtId="0" fontId="0" fillId="11" borderId="1" xfId="0" applyFill="1" applyBorder="1"/>
    <xf numFmtId="0" fontId="1" fillId="6" borderId="1" xfId="0" applyFont="1" applyFill="1" applyBorder="1" applyAlignment="1">
      <alignment horizontal="center"/>
    </xf>
    <xf numFmtId="0" fontId="15" fillId="12" borderId="1" xfId="0" applyFont="1" applyFill="1" applyBorder="1" applyAlignment="1">
      <alignment horizontal="center"/>
    </xf>
    <xf numFmtId="0" fontId="0" fillId="12" borderId="1" xfId="0" applyFill="1" applyBorder="1"/>
    <xf numFmtId="0" fontId="15" fillId="13" borderId="1" xfId="0" applyFont="1" applyFill="1" applyBorder="1" applyAlignment="1">
      <alignment horizontal="center"/>
    </xf>
    <xf numFmtId="0" fontId="0" fillId="13" borderId="1" xfId="0" applyFill="1" applyBorder="1"/>
    <xf numFmtId="0" fontId="49" fillId="9" borderId="1" xfId="0" applyFont="1" applyFill="1" applyBorder="1"/>
    <xf numFmtId="0" fontId="15" fillId="14" borderId="1" xfId="0" applyFont="1" applyFill="1" applyBorder="1" applyAlignment="1">
      <alignment horizontal="center"/>
    </xf>
    <xf numFmtId="0" fontId="49" fillId="14" borderId="1" xfId="0" applyFont="1" applyFill="1" applyBorder="1"/>
    <xf numFmtId="0" fontId="15" fillId="15" borderId="1" xfId="0" applyFont="1" applyFill="1" applyBorder="1" applyAlignment="1">
      <alignment horizontal="center"/>
    </xf>
    <xf numFmtId="0" fontId="0" fillId="15" borderId="1" xfId="0" applyFill="1" applyBorder="1"/>
    <xf numFmtId="0" fontId="15" fillId="16" borderId="1" xfId="0" applyFont="1" applyFill="1" applyBorder="1" applyAlignment="1">
      <alignment horizontal="center"/>
    </xf>
    <xf numFmtId="0" fontId="49" fillId="16" borderId="1" xfId="0" applyFont="1" applyFill="1" applyBorder="1"/>
    <xf numFmtId="0" fontId="15" fillId="7" borderId="1" xfId="0" applyFont="1" applyFill="1" applyBorder="1" applyAlignment="1">
      <alignment horizontal="center"/>
    </xf>
    <xf numFmtId="0" fontId="15" fillId="17" borderId="1" xfId="0" applyFont="1" applyFill="1" applyBorder="1" applyAlignment="1">
      <alignment horizontal="center"/>
    </xf>
    <xf numFmtId="0" fontId="0" fillId="17" borderId="1" xfId="0" applyFill="1" applyBorder="1"/>
    <xf numFmtId="0" fontId="0" fillId="8" borderId="1" xfId="0" applyFill="1" applyBorder="1"/>
    <xf numFmtId="0" fontId="16" fillId="0" borderId="1" xfId="0" applyFont="1" applyFill="1" applyBorder="1"/>
    <xf numFmtId="0" fontId="51" fillId="0" borderId="1" xfId="0" applyFont="1" applyFill="1" applyBorder="1"/>
    <xf numFmtId="0" fontId="15" fillId="18" borderId="1" xfId="0" applyFont="1" applyFill="1" applyBorder="1" applyAlignment="1">
      <alignment horizontal="center"/>
    </xf>
    <xf numFmtId="0" fontId="0" fillId="18" borderId="1" xfId="0" applyFill="1" applyBorder="1"/>
    <xf numFmtId="0" fontId="15" fillId="19" borderId="1" xfId="0" applyFont="1" applyFill="1" applyBorder="1" applyAlignment="1">
      <alignment horizontal="center"/>
    </xf>
    <xf numFmtId="0" fontId="0" fillId="19" borderId="1" xfId="0" applyFill="1" applyBorder="1"/>
    <xf numFmtId="0" fontId="15" fillId="5" borderId="1" xfId="0" applyFont="1" applyFill="1" applyBorder="1" applyAlignment="1">
      <alignment horizontal="center"/>
    </xf>
    <xf numFmtId="0" fontId="15" fillId="20" borderId="1" xfId="0" applyFont="1" applyFill="1" applyBorder="1" applyAlignment="1">
      <alignment horizontal="center"/>
    </xf>
    <xf numFmtId="0" fontId="0" fillId="20" borderId="1" xfId="0" applyFill="1" applyBorder="1"/>
    <xf numFmtId="0" fontId="0" fillId="21" borderId="1" xfId="0" applyFill="1" applyBorder="1"/>
    <xf numFmtId="0" fontId="15" fillId="20" borderId="1" xfId="0" applyFont="1" applyFill="1" applyBorder="1"/>
    <xf numFmtId="0" fontId="15" fillId="18" borderId="1" xfId="0" applyFont="1" applyFill="1" applyBorder="1"/>
    <xf numFmtId="0" fontId="15" fillId="19" borderId="1" xfId="0" applyFont="1" applyFill="1" applyBorder="1"/>
    <xf numFmtId="0" fontId="15" fillId="15" borderId="1" xfId="0" applyFont="1" applyFill="1" applyBorder="1"/>
    <xf numFmtId="0" fontId="15" fillId="21" borderId="1" xfId="0" applyFont="1" applyFill="1" applyBorder="1"/>
    <xf numFmtId="14" fontId="0" fillId="21" borderId="1" xfId="0" applyNumberFormat="1" applyFill="1" applyBorder="1"/>
    <xf numFmtId="165" fontId="22" fillId="21" borderId="1" xfId="0" applyNumberFormat="1" applyFont="1" applyFill="1" applyBorder="1"/>
    <xf numFmtId="0" fontId="0" fillId="21" borderId="0" xfId="0" applyFill="1"/>
    <xf numFmtId="165" fontId="14" fillId="21" borderId="1" xfId="0" applyNumberFormat="1" applyFont="1" applyFill="1" applyBorder="1"/>
    <xf numFmtId="0" fontId="14" fillId="21" borderId="1" xfId="0" applyFont="1" applyFill="1" applyBorder="1"/>
    <xf numFmtId="0" fontId="23" fillId="21" borderId="1" xfId="0" applyFont="1" applyFill="1" applyBorder="1"/>
    <xf numFmtId="165" fontId="15" fillId="21" borderId="1" xfId="0" applyNumberFormat="1" applyFont="1" applyFill="1" applyBorder="1"/>
    <xf numFmtId="0" fontId="26" fillId="21" borderId="1" xfId="0" applyFont="1" applyFill="1" applyBorder="1"/>
    <xf numFmtId="0" fontId="28" fillId="21" borderId="1" xfId="0" applyFont="1" applyFill="1" applyBorder="1"/>
    <xf numFmtId="165" fontId="48" fillId="21" borderId="1" xfId="0" applyNumberFormat="1" applyFont="1" applyFill="1" applyBorder="1"/>
    <xf numFmtId="0" fontId="48" fillId="21" borderId="1" xfId="0" applyFont="1" applyFill="1" applyBorder="1"/>
    <xf numFmtId="0" fontId="18" fillId="21" borderId="1" xfId="0" applyFont="1" applyFill="1" applyBorder="1"/>
    <xf numFmtId="0" fontId="10" fillId="20" borderId="1" xfId="0" applyFont="1" applyFill="1" applyBorder="1" applyAlignment="1">
      <alignment horizontal="center" wrapText="1"/>
    </xf>
    <xf numFmtId="14" fontId="0" fillId="15" borderId="1" xfId="0" applyNumberFormat="1" applyFill="1" applyBorder="1"/>
    <xf numFmtId="0" fontId="15" fillId="15" borderId="1" xfId="0" applyFont="1" applyFill="1" applyBorder="1" applyAlignment="1"/>
    <xf numFmtId="0" fontId="20" fillId="15" borderId="1" xfId="0" applyFont="1" applyFill="1" applyBorder="1"/>
    <xf numFmtId="0" fontId="14" fillId="15" borderId="1" xfId="0" applyFont="1" applyFill="1" applyBorder="1"/>
    <xf numFmtId="165" fontId="14" fillId="15" borderId="1" xfId="0" applyNumberFormat="1" applyFont="1" applyFill="1" applyBorder="1"/>
    <xf numFmtId="0" fontId="26" fillId="15" borderId="1" xfId="0" applyFont="1" applyFill="1" applyBorder="1"/>
    <xf numFmtId="0" fontId="26" fillId="6" borderId="1" xfId="0" applyFont="1" applyFill="1" applyBorder="1"/>
    <xf numFmtId="14" fontId="0" fillId="18" borderId="1" xfId="0" applyNumberFormat="1" applyFill="1" applyBorder="1"/>
    <xf numFmtId="165" fontId="14" fillId="18" borderId="1" xfId="0" applyNumberFormat="1" applyFont="1" applyFill="1" applyBorder="1"/>
    <xf numFmtId="0" fontId="14" fillId="18" borderId="1" xfId="0" applyFont="1" applyFill="1" applyBorder="1"/>
    <xf numFmtId="0" fontId="12" fillId="21" borderId="0" xfId="0" applyFont="1" applyFill="1"/>
    <xf numFmtId="0" fontId="2" fillId="21" borderId="0" xfId="0" applyFont="1" applyFill="1"/>
    <xf numFmtId="0" fontId="8" fillId="21" borderId="0" xfId="0" applyFont="1" applyFill="1"/>
    <xf numFmtId="0" fontId="9" fillId="21" borderId="0" xfId="0" applyFont="1" applyFill="1"/>
    <xf numFmtId="0" fontId="15" fillId="21" borderId="0" xfId="0" applyFont="1" applyFill="1"/>
    <xf numFmtId="0" fontId="19" fillId="21" borderId="0" xfId="0" applyFont="1" applyFill="1"/>
    <xf numFmtId="0" fontId="19" fillId="21" borderId="0" xfId="0" applyFont="1" applyFill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10" fillId="21" borderId="1" xfId="0" applyFont="1" applyFill="1" applyBorder="1" applyAlignment="1">
      <alignment horizontal="center" wrapText="1"/>
    </xf>
    <xf numFmtId="0" fontId="4" fillId="21" borderId="1" xfId="0" applyFont="1" applyFill="1" applyBorder="1" applyAlignment="1">
      <alignment horizontal="center" wrapText="1"/>
    </xf>
    <xf numFmtId="0" fontId="7" fillId="21" borderId="1" xfId="0" applyFont="1" applyFill="1" applyBorder="1" applyAlignment="1">
      <alignment horizontal="center" wrapText="1"/>
    </xf>
    <xf numFmtId="0" fontId="15" fillId="21" borderId="1" xfId="0" applyFont="1" applyFill="1" applyBorder="1" applyAlignment="1">
      <alignment horizontal="center"/>
    </xf>
    <xf numFmtId="0" fontId="15" fillId="21" borderId="1" xfId="0" applyFont="1" applyFill="1" applyBorder="1" applyAlignment="1"/>
    <xf numFmtId="0" fontId="49" fillId="21" borderId="1" xfId="0" applyFont="1" applyFill="1" applyBorder="1"/>
    <xf numFmtId="0" fontId="20" fillId="21" borderId="1" xfId="0" applyFont="1" applyFill="1" applyBorder="1"/>
    <xf numFmtId="0" fontId="51" fillId="21" borderId="1" xfId="0" applyFont="1" applyFill="1" applyBorder="1"/>
    <xf numFmtId="0" fontId="16" fillId="21" borderId="1" xfId="0" applyFont="1" applyFill="1" applyBorder="1"/>
    <xf numFmtId="0" fontId="50" fillId="21" borderId="1" xfId="0" applyFont="1" applyFill="1" applyBorder="1"/>
    <xf numFmtId="164" fontId="7" fillId="21" borderId="1" xfId="0" applyNumberFormat="1" applyFont="1" applyFill="1" applyBorder="1" applyAlignment="1">
      <alignment horizontal="left" vertical="top"/>
    </xf>
    <xf numFmtId="0" fontId="7" fillId="21" borderId="1" xfId="0" applyFont="1" applyFill="1" applyBorder="1" applyAlignment="1">
      <alignment horizontal="center"/>
    </xf>
    <xf numFmtId="0" fontId="5" fillId="21" borderId="1" xfId="0" applyFont="1" applyFill="1" applyBorder="1" applyAlignment="1">
      <alignment horizontal="center" vertical="center"/>
    </xf>
    <xf numFmtId="165" fontId="5" fillId="21" borderId="1" xfId="0" applyNumberFormat="1" applyFont="1" applyFill="1" applyBorder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3" fillId="21" borderId="1" xfId="0" applyFont="1" applyFill="1" applyBorder="1" applyAlignment="1">
      <alignment horizontal="center" wrapText="1"/>
    </xf>
    <xf numFmtId="0" fontId="19" fillId="19" borderId="0" xfId="0" applyFont="1" applyFill="1"/>
    <xf numFmtId="0" fontId="19" fillId="19" borderId="0" xfId="0" applyFont="1" applyFill="1" applyAlignment="1">
      <alignment horizontal="center"/>
    </xf>
    <xf numFmtId="0" fontId="24" fillId="21" borderId="0" xfId="0" applyFont="1" applyFill="1"/>
    <xf numFmtId="0" fontId="52" fillId="0" borderId="1" xfId="0" applyFont="1" applyFill="1" applyBorder="1"/>
    <xf numFmtId="0" fontId="0" fillId="0" borderId="0" xfId="0" applyFill="1"/>
    <xf numFmtId="0" fontId="53" fillId="21" borderId="1" xfId="0" applyFont="1" applyFill="1" applyBorder="1" applyAlignment="1">
      <alignment horizontal="center"/>
    </xf>
    <xf numFmtId="14" fontId="0" fillId="20" borderId="1" xfId="0" applyNumberFormat="1" applyFill="1" applyBorder="1"/>
    <xf numFmtId="165" fontId="14" fillId="20" borderId="1" xfId="0" applyNumberFormat="1" applyFont="1" applyFill="1" applyBorder="1"/>
    <xf numFmtId="0" fontId="14" fillId="20" borderId="1" xfId="0" applyFont="1" applyFill="1" applyBorder="1"/>
    <xf numFmtId="0" fontId="0" fillId="20" borderId="0" xfId="0" applyFill="1"/>
    <xf numFmtId="0" fontId="15" fillId="20" borderId="0" xfId="0" applyFont="1" applyFill="1"/>
    <xf numFmtId="0" fontId="15" fillId="20" borderId="0" xfId="0" applyFont="1" applyFill="1" applyAlignment="1">
      <alignment wrapText="1"/>
    </xf>
    <xf numFmtId="0" fontId="10" fillId="0" borderId="0" xfId="0" applyFont="1" applyBorder="1" applyAlignment="1">
      <alignment horizontal="center" wrapText="1"/>
    </xf>
    <xf numFmtId="0" fontId="0" fillId="21" borderId="0" xfId="0" applyFill="1" applyBorder="1"/>
    <xf numFmtId="165" fontId="5" fillId="0" borderId="0" xfId="0" applyNumberFormat="1" applyFont="1" applyBorder="1" applyAlignment="1">
      <alignment horizontal="center" vertical="center"/>
    </xf>
    <xf numFmtId="165" fontId="48" fillId="15" borderId="1" xfId="0" applyNumberFormat="1" applyFont="1" applyFill="1" applyBorder="1"/>
    <xf numFmtId="0" fontId="48" fillId="15" borderId="1" xfId="0" applyFont="1" applyFill="1" applyBorder="1"/>
    <xf numFmtId="0" fontId="0" fillId="15" borderId="0" xfId="0" applyFill="1" applyBorder="1"/>
    <xf numFmtId="0" fontId="0" fillId="15" borderId="0" xfId="0" applyFill="1"/>
    <xf numFmtId="0" fontId="54" fillId="21" borderId="1" xfId="0" applyFont="1" applyFill="1" applyBorder="1" applyAlignment="1">
      <alignment horizontal="center"/>
    </xf>
    <xf numFmtId="0" fontId="15" fillId="0" borderId="0" xfId="0" applyFont="1" applyFill="1"/>
    <xf numFmtId="0" fontId="15" fillId="21" borderId="1" xfId="0" applyFont="1" applyFill="1" applyBorder="1" applyAlignment="1">
      <alignment wrapText="1"/>
    </xf>
    <xf numFmtId="14" fontId="0" fillId="0" borderId="0" xfId="0" applyNumberFormat="1"/>
    <xf numFmtId="0" fontId="15" fillId="21" borderId="2" xfId="0" applyFont="1" applyFill="1" applyBorder="1"/>
    <xf numFmtId="14" fontId="49" fillId="22" borderId="1" xfId="0" applyNumberFormat="1" applyFont="1" applyFill="1" applyBorder="1"/>
    <xf numFmtId="0" fontId="49" fillId="22" borderId="1" xfId="0" applyFont="1" applyFill="1" applyBorder="1"/>
    <xf numFmtId="165" fontId="49" fillId="22" borderId="1" xfId="0" applyNumberFormat="1" applyFont="1" applyFill="1" applyBorder="1"/>
    <xf numFmtId="0" fontId="49" fillId="22" borderId="0" xfId="0" applyFont="1" applyFill="1"/>
    <xf numFmtId="14" fontId="0" fillId="22" borderId="1" xfId="0" applyNumberFormat="1" applyFill="1" applyBorder="1"/>
    <xf numFmtId="0" fontId="15" fillId="22" borderId="1" xfId="0" applyFont="1" applyFill="1" applyBorder="1"/>
    <xf numFmtId="0" fontId="15" fillId="22" borderId="1" xfId="0" applyFont="1" applyFill="1" applyBorder="1" applyAlignment="1">
      <alignment wrapText="1"/>
    </xf>
    <xf numFmtId="165" fontId="22" fillId="22" borderId="1" xfId="0" applyNumberFormat="1" applyFont="1" applyFill="1" applyBorder="1"/>
    <xf numFmtId="0" fontId="0" fillId="22" borderId="1" xfId="0" applyFill="1" applyBorder="1"/>
    <xf numFmtId="0" fontId="0" fillId="22" borderId="0" xfId="0" applyFill="1"/>
    <xf numFmtId="165" fontId="14" fillId="22" borderId="1" xfId="0" applyNumberFormat="1" applyFont="1" applyFill="1" applyBorder="1"/>
    <xf numFmtId="0" fontId="18" fillId="22" borderId="1" xfId="0" applyFont="1" applyFill="1" applyBorder="1"/>
    <xf numFmtId="0" fontId="14" fillId="22" borderId="1" xfId="0" applyFont="1" applyFill="1" applyBorder="1"/>
    <xf numFmtId="0" fontId="48" fillId="22" borderId="1" xfId="0" applyFont="1" applyFill="1" applyBorder="1"/>
    <xf numFmtId="0" fontId="0" fillId="22" borderId="0" xfId="0" applyFill="1" applyBorder="1"/>
    <xf numFmtId="0" fontId="15" fillId="22" borderId="0" xfId="0" applyFont="1" applyFill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right"/>
    </xf>
    <xf numFmtId="0" fontId="53" fillId="21" borderId="1" xfId="0" applyFont="1" applyFill="1" applyBorder="1" applyAlignment="1">
      <alignment horizontal="center"/>
    </xf>
    <xf numFmtId="0" fontId="54" fillId="21" borderId="1" xfId="0" applyFont="1" applyFill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 wrapText="1"/>
    </xf>
    <xf numFmtId="0" fontId="34" fillId="20" borderId="1" xfId="0" applyFont="1" applyFill="1" applyBorder="1" applyAlignment="1">
      <alignment horizontal="center" wrapText="1"/>
    </xf>
    <xf numFmtId="0" fontId="35" fillId="0" borderId="0" xfId="0" applyFont="1"/>
    <xf numFmtId="14" fontId="29" fillId="21" borderId="1" xfId="0" applyNumberFormat="1" applyFont="1" applyFill="1" applyBorder="1"/>
    <xf numFmtId="0" fontId="29" fillId="21" borderId="1" xfId="0" applyFont="1" applyFill="1" applyBorder="1"/>
    <xf numFmtId="0" fontId="29" fillId="21" borderId="1" xfId="0" applyFont="1" applyFill="1" applyBorder="1" applyAlignment="1">
      <alignment wrapText="1"/>
    </xf>
    <xf numFmtId="165" fontId="36" fillId="21" borderId="1" xfId="0" applyNumberFormat="1" applyFont="1" applyFill="1" applyBorder="1"/>
    <xf numFmtId="0" fontId="29" fillId="21" borderId="0" xfId="0" applyFont="1" applyFill="1"/>
    <xf numFmtId="165" fontId="37" fillId="21" borderId="1" xfId="0" applyNumberFormat="1" applyFont="1" applyFill="1" applyBorder="1"/>
    <xf numFmtId="0" fontId="48" fillId="21" borderId="1" xfId="0" applyFont="1" applyFill="1" applyBorder="1"/>
    <xf numFmtId="0" fontId="37" fillId="21" borderId="1" xfId="0" applyFont="1" applyFill="1" applyBorder="1"/>
    <xf numFmtId="165" fontId="29" fillId="21" borderId="1" xfId="0" applyNumberFormat="1" applyFont="1" applyFill="1" applyBorder="1"/>
    <xf numFmtId="14" fontId="29" fillId="19" borderId="1" xfId="0" applyNumberFormat="1" applyFont="1" applyFill="1" applyBorder="1"/>
    <xf numFmtId="0" fontId="29" fillId="19" borderId="1" xfId="0" applyFont="1" applyFill="1" applyBorder="1"/>
    <xf numFmtId="165" fontId="37" fillId="19" borderId="1" xfId="0" applyNumberFormat="1" applyFont="1" applyFill="1" applyBorder="1"/>
    <xf numFmtId="0" fontId="37" fillId="19" borderId="1" xfId="0" applyFont="1" applyFill="1" applyBorder="1"/>
    <xf numFmtId="0" fontId="29" fillId="19" borderId="0" xfId="0" applyFont="1" applyFill="1"/>
    <xf numFmtId="165" fontId="48" fillId="21" borderId="1" xfId="0" applyNumberFormat="1" applyFont="1" applyFill="1" applyBorder="1"/>
    <xf numFmtId="0" fontId="38" fillId="21" borderId="1" xfId="0" applyFont="1" applyFill="1" applyBorder="1"/>
    <xf numFmtId="164" fontId="39" fillId="0" borderId="1" xfId="0" applyNumberFormat="1" applyFont="1" applyBorder="1" applyAlignment="1">
      <alignment horizontal="left" vertical="top"/>
    </xf>
    <xf numFmtId="0" fontId="39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165" fontId="40" fillId="0" borderId="1" xfId="0" applyNumberFormat="1" applyFont="1" applyBorder="1" applyAlignment="1">
      <alignment horizontal="center" vertical="center"/>
    </xf>
    <xf numFmtId="165" fontId="40" fillId="19" borderId="1" xfId="0" applyNumberFormat="1" applyFont="1" applyFill="1" applyBorder="1" applyAlignment="1">
      <alignment horizontal="center" vertical="center"/>
    </xf>
    <xf numFmtId="14" fontId="29" fillId="0" borderId="0" xfId="0" applyNumberFormat="1" applyFont="1"/>
    <xf numFmtId="0" fontId="29" fillId="21" borderId="2" xfId="0" applyFont="1" applyFill="1" applyBorder="1"/>
    <xf numFmtId="0" fontId="29" fillId="0" borderId="0" xfId="0" applyFont="1" applyFill="1"/>
    <xf numFmtId="0" fontId="41" fillId="0" borderId="0" xfId="0" applyFont="1"/>
    <xf numFmtId="0" fontId="42" fillId="0" borderId="0" xfId="0" applyFont="1"/>
    <xf numFmtId="0" fontId="43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45" fillId="0" borderId="0" xfId="0" applyFont="1" applyBorder="1" applyAlignment="1">
      <alignment horizontal="center" wrapText="1"/>
    </xf>
    <xf numFmtId="0" fontId="43" fillId="0" borderId="0" xfId="0" applyFont="1" applyFill="1" applyBorder="1" applyAlignment="1">
      <alignment horizontal="center"/>
    </xf>
    <xf numFmtId="14" fontId="29" fillId="23" borderId="1" xfId="0" applyNumberFormat="1" applyFont="1" applyFill="1" applyBorder="1"/>
    <xf numFmtId="0" fontId="15" fillId="23" borderId="1" xfId="0" applyFont="1" applyFill="1" applyBorder="1"/>
    <xf numFmtId="165" fontId="37" fillId="23" borderId="1" xfId="0" applyNumberFormat="1" applyFont="1" applyFill="1" applyBorder="1"/>
    <xf numFmtId="0" fontId="29" fillId="23" borderId="1" xfId="0" applyFont="1" applyFill="1" applyBorder="1"/>
    <xf numFmtId="0" fontId="37" fillId="23" borderId="1" xfId="0" applyFont="1" applyFill="1" applyBorder="1"/>
    <xf numFmtId="0" fontId="29" fillId="23" borderId="0" xfId="0" applyFont="1" applyFill="1"/>
    <xf numFmtId="0" fontId="15" fillId="23" borderId="0" xfId="0" applyFont="1" applyFill="1"/>
    <xf numFmtId="0" fontId="53" fillId="23" borderId="1" xfId="0" applyFont="1" applyFill="1" applyBorder="1" applyAlignment="1">
      <alignment horizontal="center"/>
    </xf>
    <xf numFmtId="0" fontId="54" fillId="23" borderId="1" xfId="0" applyFont="1" applyFill="1" applyBorder="1" applyAlignment="1">
      <alignment horizontal="center"/>
    </xf>
    <xf numFmtId="0" fontId="0" fillId="23" borderId="0" xfId="0" applyFill="1"/>
    <xf numFmtId="14" fontId="0" fillId="23" borderId="1" xfId="0" applyNumberFormat="1" applyFill="1" applyBorder="1"/>
    <xf numFmtId="165" fontId="14" fillId="23" borderId="1" xfId="0" applyNumberFormat="1" applyFont="1" applyFill="1" applyBorder="1"/>
    <xf numFmtId="0" fontId="0" fillId="23" borderId="1" xfId="0" applyFill="1" applyBorder="1"/>
    <xf numFmtId="0" fontId="14" fillId="23" borderId="1" xfId="0" applyFont="1" applyFill="1" applyBorder="1"/>
    <xf numFmtId="0" fontId="48" fillId="23" borderId="1" xfId="0" applyFont="1" applyFill="1" applyBorder="1"/>
    <xf numFmtId="0" fontId="7" fillId="23" borderId="1" xfId="0" applyFont="1" applyFill="1" applyBorder="1"/>
    <xf numFmtId="165" fontId="8" fillId="23" borderId="1" xfId="0" applyNumberFormat="1" applyFont="1" applyFill="1" applyBorder="1" applyAlignment="1">
      <alignment horizontal="center"/>
    </xf>
    <xf numFmtId="0" fontId="8" fillId="23" borderId="1" xfId="0" applyFont="1" applyFill="1" applyBorder="1" applyAlignment="1">
      <alignment horizontal="center"/>
    </xf>
    <xf numFmtId="0" fontId="10" fillId="23" borderId="0" xfId="0" applyFont="1" applyFill="1"/>
    <xf numFmtId="165" fontId="5" fillId="23" borderId="1" xfId="0" applyNumberFormat="1" applyFont="1" applyFill="1" applyBorder="1" applyAlignment="1">
      <alignment horizontal="center" vertical="center"/>
    </xf>
    <xf numFmtId="166" fontId="46" fillId="23" borderId="0" xfId="1" applyNumberFormat="1" applyFont="1" applyFill="1"/>
    <xf numFmtId="14" fontId="29" fillId="0" borderId="1" xfId="0" applyNumberFormat="1" applyFont="1" applyFill="1" applyBorder="1"/>
    <xf numFmtId="165" fontId="37" fillId="0" borderId="1" xfId="0" applyNumberFormat="1" applyFont="1" applyFill="1" applyBorder="1"/>
    <xf numFmtId="0" fontId="29" fillId="0" borderId="1" xfId="0" applyFont="1" applyFill="1" applyBorder="1"/>
    <xf numFmtId="0" fontId="37" fillId="0" borderId="1" xfId="0" applyFont="1" applyFill="1" applyBorder="1"/>
    <xf numFmtId="14" fontId="15" fillId="0" borderId="1" xfId="0" applyNumberFormat="1" applyFont="1" applyFill="1" applyBorder="1"/>
    <xf numFmtId="0" fontId="4" fillId="21" borderId="0" xfId="0" applyFont="1" applyFill="1" applyBorder="1" applyAlignment="1">
      <alignment horizontal="center"/>
    </xf>
    <xf numFmtId="167" fontId="0" fillId="21" borderId="1" xfId="0" applyNumberFormat="1" applyFill="1" applyBorder="1"/>
    <xf numFmtId="0" fontId="47" fillId="21" borderId="0" xfId="0" applyFont="1" applyFill="1"/>
    <xf numFmtId="0" fontId="0" fillId="0" borderId="0" xfId="0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Finished%20Goods%20Dead%20Lot\A01-102%20Bacteriological%20Ag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14-79"/>
      <sheetName val="L13-42"/>
      <sheetName val="C13-70"/>
      <sheetName val="H12-02"/>
      <sheetName val="J10-17"/>
      <sheetName val="Sheet1"/>
    </sheetNames>
    <sheetDataSet>
      <sheetData sheetId="0"/>
      <sheetData sheetId="1"/>
      <sheetData sheetId="2"/>
      <sheetData sheetId="3">
        <row r="4">
          <cell r="J4" t="str">
            <v>2 kg</v>
          </cell>
        </row>
      </sheetData>
      <sheetData sheetId="4">
        <row r="1">
          <cell r="A1" t="str">
            <v>.</v>
          </cell>
        </row>
        <row r="2">
          <cell r="A2" t="str">
            <v>Bacteriological Agar(Hispan Agar)</v>
          </cell>
          <cell r="E2" t="str">
            <v>A01-102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00FF"/>
  </sheetPr>
  <dimension ref="A1:N28"/>
  <sheetViews>
    <sheetView zoomScaleNormal="100" workbookViewId="0">
      <selection activeCell="M4" sqref="M4"/>
    </sheetView>
    <sheetView tabSelected="1" workbookViewId="1"/>
  </sheetViews>
  <sheetFormatPr defaultRowHeight="15.75" x14ac:dyDescent="0.25"/>
  <cols>
    <col min="1" max="1" width="29" customWidth="1"/>
    <col min="2" max="2" width="11.5703125" bestFit="1" customWidth="1"/>
    <col min="3" max="3" width="10.5703125" bestFit="1" customWidth="1"/>
    <col min="7" max="10" width="12.5703125" bestFit="1" customWidth="1"/>
    <col min="11" max="11" width="12.5703125" style="10" bestFit="1" customWidth="1"/>
    <col min="12" max="12" width="12.5703125" bestFit="1" customWidth="1"/>
    <col min="13" max="13" width="12.5703125" customWidth="1"/>
    <col min="14" max="14" width="11.42578125" style="10" customWidth="1"/>
  </cols>
  <sheetData>
    <row r="1" spans="1:14" x14ac:dyDescent="0.25">
      <c r="A1" t="s">
        <v>0</v>
      </c>
    </row>
    <row r="2" spans="1:14" s="1" customFormat="1" ht="29.25" customHeight="1" x14ac:dyDescent="0.4">
      <c r="A2" s="8" t="str">
        <f>'[1]J10-17'!A2</f>
        <v>Bacteriological Agar(Hispan Agar)</v>
      </c>
      <c r="G2" s="1" t="s">
        <v>170</v>
      </c>
      <c r="I2" s="1" t="str">
        <f>'[1]J10-17'!E2</f>
        <v>A01-102</v>
      </c>
      <c r="K2" s="10"/>
      <c r="N2" s="10"/>
    </row>
    <row r="3" spans="1:14" x14ac:dyDescent="0.25">
      <c r="C3" t="s">
        <v>585</v>
      </c>
      <c r="D3" t="s">
        <v>588</v>
      </c>
      <c r="E3" s="275" t="s">
        <v>587</v>
      </c>
      <c r="F3" s="275" t="s">
        <v>586</v>
      </c>
      <c r="G3" t="s">
        <v>585</v>
      </c>
      <c r="H3" t="s">
        <v>589</v>
      </c>
      <c r="I3" t="s">
        <v>590</v>
      </c>
      <c r="K3">
        <v>30391049</v>
      </c>
      <c r="L3">
        <v>30391023</v>
      </c>
      <c r="M3">
        <v>30391023</v>
      </c>
    </row>
    <row r="4" spans="1:14" ht="29.25" customHeight="1" x14ac:dyDescent="0.3">
      <c r="A4" s="3" t="s">
        <v>7</v>
      </c>
      <c r="B4" s="3" t="s">
        <v>4</v>
      </c>
      <c r="C4" s="38" t="s">
        <v>17</v>
      </c>
      <c r="D4" s="38" t="s">
        <v>19</v>
      </c>
      <c r="E4" s="48" t="s">
        <v>16</v>
      </c>
      <c r="F4" s="44" t="s">
        <v>24</v>
      </c>
      <c r="G4" s="3" t="s">
        <v>5</v>
      </c>
      <c r="H4" s="3" t="str">
        <f>'[1]H12-02'!J4</f>
        <v>2 kg</v>
      </c>
      <c r="I4" s="3" t="s">
        <v>11</v>
      </c>
      <c r="J4" s="37" t="s">
        <v>27</v>
      </c>
      <c r="K4" s="37" t="s">
        <v>30</v>
      </c>
      <c r="L4" s="37" t="s">
        <v>14</v>
      </c>
      <c r="M4" s="37" t="s">
        <v>14</v>
      </c>
    </row>
    <row r="5" spans="1:14" ht="16.5" customHeight="1" x14ac:dyDescent="0.25">
      <c r="A5" s="5" t="str">
        <f>'G13-47'!K2</f>
        <v>G13-47</v>
      </c>
      <c r="B5" s="5">
        <f>'G13-47'!L2</f>
        <v>0</v>
      </c>
      <c r="C5" s="5">
        <f>'G13-47'!M2</f>
        <v>0</v>
      </c>
      <c r="D5" s="5">
        <f>'G13-47'!N2</f>
        <v>0</v>
      </c>
      <c r="E5" s="5">
        <f>'G13-47'!O2</f>
        <v>0</v>
      </c>
      <c r="F5" s="5">
        <f>'G13-47'!P2</f>
        <v>0</v>
      </c>
      <c r="G5" s="5">
        <f>'G13-47'!Q2</f>
        <v>0</v>
      </c>
      <c r="H5" s="5">
        <f>'G13-47'!R2</f>
        <v>0</v>
      </c>
      <c r="I5" s="5">
        <f>'G13-47'!S2</f>
        <v>0</v>
      </c>
      <c r="J5" s="5">
        <f>'G13-47'!T2</f>
        <v>0</v>
      </c>
      <c r="K5" s="5">
        <f>'G13-47'!U2</f>
        <v>0</v>
      </c>
      <c r="L5" s="5">
        <f>'G13-47'!V2</f>
        <v>0</v>
      </c>
      <c r="M5" s="5">
        <f>'G13-47'!W2</f>
        <v>0</v>
      </c>
      <c r="N5" s="10" t="str">
        <f>'G13-47'!A177</f>
        <v>Exp 5/17</v>
      </c>
    </row>
    <row r="6" spans="1:14" ht="18" customHeight="1" x14ac:dyDescent="0.3">
      <c r="A6" s="50" t="s">
        <v>139</v>
      </c>
      <c r="B6" s="16">
        <f>'D15-96'!D24</f>
        <v>0</v>
      </c>
      <c r="C6" s="16">
        <f>'D15-96'!E24</f>
        <v>0</v>
      </c>
      <c r="D6" s="16">
        <f>'D15-96'!F24</f>
        <v>0</v>
      </c>
      <c r="E6" s="16">
        <f>'D15-96'!G24</f>
        <v>0</v>
      </c>
      <c r="F6" s="16">
        <f>'D15-96'!H24</f>
        <v>0</v>
      </c>
      <c r="G6" s="16">
        <f>'D15-96'!I24</f>
        <v>0</v>
      </c>
      <c r="H6" s="16">
        <f>'D15-96'!J24</f>
        <v>0</v>
      </c>
      <c r="I6" s="16">
        <f>'D15-96'!K24</f>
        <v>0</v>
      </c>
      <c r="J6" s="16">
        <f>'D15-96'!L24</f>
        <v>0</v>
      </c>
      <c r="K6" s="16">
        <f>'D15-96'!M24</f>
        <v>0</v>
      </c>
      <c r="L6" s="16">
        <f>'D15-96'!N24</f>
        <v>0</v>
      </c>
      <c r="M6" s="16">
        <f>'D15-96'!O24</f>
        <v>0</v>
      </c>
      <c r="N6" s="10" t="str">
        <f>'D15-96'!A24</f>
        <v>Exp 2/18</v>
      </c>
    </row>
    <row r="7" spans="1:14" ht="18" customHeight="1" x14ac:dyDescent="0.3">
      <c r="A7" s="5" t="s">
        <v>147</v>
      </c>
      <c r="B7" s="16">
        <f>'G15-79'!D24</f>
        <v>0</v>
      </c>
      <c r="C7" s="16">
        <f>'G15-79'!E24</f>
        <v>0</v>
      </c>
      <c r="D7" s="16">
        <f>'G15-79'!F24</f>
        <v>0</v>
      </c>
      <c r="E7" s="16">
        <f>'G15-79'!G24</f>
        <v>0</v>
      </c>
      <c r="F7" s="16">
        <f>'G15-79'!H24</f>
        <v>0</v>
      </c>
      <c r="G7" s="16">
        <f>'G15-79'!I24</f>
        <v>0</v>
      </c>
      <c r="H7" s="16">
        <f>'G15-79'!J24</f>
        <v>0</v>
      </c>
      <c r="I7" s="16">
        <f>'G15-79'!K24</f>
        <v>0</v>
      </c>
      <c r="J7" s="16">
        <f>'G15-79'!L24</f>
        <v>0</v>
      </c>
      <c r="K7" s="16">
        <f>'G15-79'!M24</f>
        <v>0</v>
      </c>
      <c r="L7" s="16">
        <f>'G15-79'!N24</f>
        <v>0</v>
      </c>
      <c r="M7" s="16">
        <f>'G15-79'!O24</f>
        <v>0</v>
      </c>
      <c r="N7" s="10" t="str">
        <f>'G15-79'!A24</f>
        <v>Exp 7/19</v>
      </c>
    </row>
    <row r="8" spans="1:14" ht="18" customHeight="1" x14ac:dyDescent="0.3">
      <c r="A8" s="5" t="s">
        <v>152</v>
      </c>
      <c r="B8" s="16">
        <f>'H15-66'!D24</f>
        <v>0</v>
      </c>
      <c r="C8" s="16">
        <f>'H15-66'!E24</f>
        <v>0</v>
      </c>
      <c r="D8" s="16">
        <f>'H15-66'!F24</f>
        <v>0</v>
      </c>
      <c r="E8" s="16">
        <f>'H15-66'!G24</f>
        <v>0</v>
      </c>
      <c r="F8" s="16">
        <f>'H15-66'!H24</f>
        <v>0</v>
      </c>
      <c r="G8" s="16">
        <f>'H15-66'!I24</f>
        <v>0</v>
      </c>
      <c r="H8" s="16">
        <f>'H15-66'!J24</f>
        <v>0</v>
      </c>
      <c r="I8" s="16">
        <f>'H15-66'!K24</f>
        <v>0</v>
      </c>
      <c r="J8" s="16">
        <f>'H15-66'!L24</f>
        <v>0</v>
      </c>
      <c r="K8" s="16">
        <f>'H15-66'!M24</f>
        <v>0</v>
      </c>
      <c r="L8" s="16">
        <f>'H15-66'!N24</f>
        <v>0</v>
      </c>
      <c r="M8" s="16">
        <f>'H15-66'!O24</f>
        <v>0</v>
      </c>
      <c r="N8" s="10" t="str">
        <f>'H15-66'!A24</f>
        <v>Exp 08/2019</v>
      </c>
    </row>
    <row r="9" spans="1:14" s="255" customFormat="1" ht="18" customHeight="1" x14ac:dyDescent="0.3">
      <c r="A9" s="261" t="str">
        <f>'210331-A00366'!M2</f>
        <v>210331-A00366</v>
      </c>
      <c r="B9" s="262">
        <f>'210331-A00366'!D79</f>
        <v>0</v>
      </c>
      <c r="C9" s="263">
        <f>'210331-A00366'!E79</f>
        <v>0</v>
      </c>
      <c r="D9" s="263">
        <f>'210331-A00366'!F79</f>
        <v>0</v>
      </c>
      <c r="E9" s="263">
        <f>'210331-A00366'!G79</f>
        <v>0</v>
      </c>
      <c r="F9" s="263">
        <f>'210331-A00366'!H79</f>
        <v>0</v>
      </c>
      <c r="G9" s="263">
        <f>'210331-A00366'!J79</f>
        <v>1</v>
      </c>
      <c r="H9" s="263">
        <f>'210331-A00366'!K79</f>
        <v>2</v>
      </c>
      <c r="I9" s="263">
        <f>'210331-A00366'!L79</f>
        <v>0</v>
      </c>
      <c r="J9" s="263">
        <f>'210331-A00366'!M79</f>
        <v>0</v>
      </c>
      <c r="K9" s="263">
        <f>'210331-A00366'!P79</f>
        <v>0</v>
      </c>
      <c r="L9" s="263">
        <v>0</v>
      </c>
      <c r="M9" s="263">
        <f>'210331-A00366'!Q79</f>
        <v>0</v>
      </c>
      <c r="N9" s="264" t="str">
        <f>'210331-A00366'!A79</f>
        <v>Exp 03/2021</v>
      </c>
    </row>
    <row r="10" spans="1:14" ht="15.75" customHeight="1" x14ac:dyDescent="0.3">
      <c r="A10" s="5" t="str">
        <f>'211031-A00549'!L2</f>
        <v>211031-A00549</v>
      </c>
      <c r="B10" s="16">
        <f>'211031-A00549'!D40</f>
        <v>0</v>
      </c>
      <c r="C10" s="6">
        <f>'211031-A00549'!E40</f>
        <v>0</v>
      </c>
      <c r="D10" s="6">
        <f>'211031-A00549'!F40</f>
        <v>0</v>
      </c>
      <c r="E10" s="6">
        <f>'211031-A00549'!G40</f>
        <v>0</v>
      </c>
      <c r="F10" s="6">
        <f>'211031-A00549'!H40</f>
        <v>0</v>
      </c>
      <c r="G10" s="6">
        <f>'211031-A00549'!I40</f>
        <v>0</v>
      </c>
      <c r="H10" s="6">
        <f>'211031-A00549'!J40</f>
        <v>0</v>
      </c>
      <c r="I10" s="6">
        <f>'211031-A00549'!K40</f>
        <v>0</v>
      </c>
      <c r="J10" s="6">
        <f>'211031-A00549'!L40</f>
        <v>0</v>
      </c>
      <c r="K10" s="6">
        <f>'211031-A00549'!M40</f>
        <v>0</v>
      </c>
      <c r="L10" s="6">
        <f>'211031-A00549'!N40</f>
        <v>0</v>
      </c>
      <c r="M10" s="6">
        <f>'211031-A00549'!O40</f>
        <v>0</v>
      </c>
      <c r="N10" s="10" t="str">
        <f>'211031-A00549'!A40</f>
        <v>Exp 10/2021</v>
      </c>
    </row>
    <row r="11" spans="1:14" ht="15.75" customHeight="1" x14ac:dyDescent="0.3">
      <c r="A11" s="5" t="str">
        <f>'211231-A00594'!L2</f>
        <v>211231-A00594</v>
      </c>
      <c r="B11" s="16">
        <f>'211231-A00594'!D98</f>
        <v>0</v>
      </c>
      <c r="C11" s="6">
        <f>'211231-A00594'!E98</f>
        <v>1</v>
      </c>
      <c r="D11" s="6">
        <f>'211231-A00594'!F98</f>
        <v>0</v>
      </c>
      <c r="E11" s="6">
        <f>'211231-A00594'!G98</f>
        <v>0</v>
      </c>
      <c r="F11" s="6">
        <f>'211231-A00594'!H98</f>
        <v>0</v>
      </c>
      <c r="G11" s="6">
        <f>'211231-A00594'!I98</f>
        <v>9</v>
      </c>
      <c r="H11" s="6">
        <f>'211231-A00594'!J98</f>
        <v>0</v>
      </c>
      <c r="I11" s="6">
        <f>'211231-A00594'!K98</f>
        <v>15</v>
      </c>
      <c r="J11" s="6">
        <f>'211231-A00594'!L98</f>
        <v>10</v>
      </c>
      <c r="K11" s="6">
        <f>'211231-A00594'!M98</f>
        <v>0</v>
      </c>
      <c r="L11" s="6">
        <f>'211231-A00594'!N98</f>
        <v>1</v>
      </c>
      <c r="M11" s="6">
        <f>'211231-A00594'!O98</f>
        <v>48</v>
      </c>
      <c r="N11" s="10" t="str">
        <f>'211231-A00594'!A98</f>
        <v>Exp 12/2021</v>
      </c>
    </row>
    <row r="12" spans="1:14" ht="15.75" customHeight="1" x14ac:dyDescent="0.3">
      <c r="A12" s="5" t="str">
        <f>'220331-A00663'!L2</f>
        <v>220331-A00663</v>
      </c>
      <c r="B12" s="16">
        <f>'220331-A00663'!D56</f>
        <v>0</v>
      </c>
      <c r="C12" s="6">
        <f>'220331-A00663'!E56</f>
        <v>0</v>
      </c>
      <c r="D12" s="6">
        <f>'220331-A00663'!F56</f>
        <v>0</v>
      </c>
      <c r="E12" s="6">
        <f>'220331-A00663'!G56</f>
        <v>0</v>
      </c>
      <c r="F12" s="6">
        <f>'220331-A00663'!H56</f>
        <v>0</v>
      </c>
      <c r="G12" s="6">
        <f>'220331-A00663'!I56</f>
        <v>0</v>
      </c>
      <c r="H12" s="6">
        <f>'220331-A00663'!J56</f>
        <v>0</v>
      </c>
      <c r="I12" s="6">
        <f>'220331-A00663'!K56</f>
        <v>0</v>
      </c>
      <c r="J12" s="6">
        <f>'220331-A00663'!L56</f>
        <v>0</v>
      </c>
      <c r="K12" s="6">
        <f>'220331-A00663'!M56</f>
        <v>0</v>
      </c>
      <c r="L12" s="6">
        <f>'220331-A00663'!N56</f>
        <v>0</v>
      </c>
      <c r="M12" s="6">
        <f>'220331-A00663'!O56</f>
        <v>0</v>
      </c>
      <c r="N12" s="10" t="str">
        <f>'220331-A00663'!A56</f>
        <v>Exp 3/31/2022</v>
      </c>
    </row>
    <row r="13" spans="1:14" ht="15.75" customHeight="1" x14ac:dyDescent="0.3">
      <c r="A13" s="5"/>
      <c r="B13" s="16"/>
      <c r="C13" s="6"/>
      <c r="D13" s="6"/>
      <c r="E13" s="6"/>
      <c r="F13" s="6"/>
      <c r="G13" s="6"/>
      <c r="H13" s="6"/>
      <c r="I13" s="6"/>
      <c r="J13" s="6"/>
      <c r="K13" s="52"/>
      <c r="L13" s="2"/>
      <c r="M13" s="2"/>
    </row>
    <row r="14" spans="1:14" ht="18" customHeight="1" x14ac:dyDescent="0.3">
      <c r="A14" s="13"/>
      <c r="B14" s="17"/>
      <c r="C14" s="14"/>
      <c r="D14" s="14"/>
      <c r="E14" s="14"/>
      <c r="F14" s="14"/>
      <c r="G14" s="14"/>
      <c r="H14" s="14"/>
      <c r="I14" s="14"/>
      <c r="J14" s="14"/>
      <c r="K14" s="52"/>
      <c r="L14" s="2"/>
      <c r="M14" s="2"/>
    </row>
    <row r="15" spans="1:14" ht="18" customHeight="1" x14ac:dyDescent="0.35">
      <c r="A15" s="7" t="s">
        <v>6</v>
      </c>
      <c r="B15" s="18">
        <f t="shared" ref="B15:M15" si="0">SUM(B5:B14)</f>
        <v>0</v>
      </c>
      <c r="C15" s="3">
        <f t="shared" si="0"/>
        <v>1</v>
      </c>
      <c r="D15" s="3">
        <f t="shared" si="0"/>
        <v>0</v>
      </c>
      <c r="E15" s="3">
        <f t="shared" si="0"/>
        <v>0</v>
      </c>
      <c r="F15" s="3">
        <f t="shared" si="0"/>
        <v>0</v>
      </c>
      <c r="G15" s="3">
        <f t="shared" si="0"/>
        <v>10</v>
      </c>
      <c r="H15" s="3">
        <f t="shared" si="0"/>
        <v>2</v>
      </c>
      <c r="I15" s="3">
        <f t="shared" si="0"/>
        <v>15</v>
      </c>
      <c r="J15" s="3">
        <f t="shared" si="0"/>
        <v>10</v>
      </c>
      <c r="K15" s="3">
        <f t="shared" si="0"/>
        <v>0</v>
      </c>
      <c r="L15" s="3">
        <f t="shared" si="0"/>
        <v>1</v>
      </c>
      <c r="M15" s="3">
        <f t="shared" si="0"/>
        <v>48</v>
      </c>
    </row>
    <row r="16" spans="1:14" x14ac:dyDescent="0.25">
      <c r="K16" s="10">
        <f>K15*2500</f>
        <v>0</v>
      </c>
      <c r="L16">
        <f>4*100</f>
        <v>400</v>
      </c>
      <c r="N16" s="10">
        <f>SUM(K16:M16)</f>
        <v>400</v>
      </c>
    </row>
    <row r="18" spans="1:9" x14ac:dyDescent="0.25">
      <c r="A18" s="255" t="s">
        <v>381</v>
      </c>
      <c r="B18" s="266">
        <v>0</v>
      </c>
    </row>
    <row r="19" spans="1:9" x14ac:dyDescent="0.25">
      <c r="A19" s="255" t="s">
        <v>382</v>
      </c>
      <c r="B19" s="266">
        <v>7900</v>
      </c>
    </row>
    <row r="20" spans="1:9" x14ac:dyDescent="0.25">
      <c r="A20" s="255" t="s">
        <v>383</v>
      </c>
      <c r="B20" s="266">
        <v>7900</v>
      </c>
    </row>
    <row r="21" spans="1:9" x14ac:dyDescent="0.25">
      <c r="B21" t="s">
        <v>384</v>
      </c>
    </row>
    <row r="22" spans="1:9" x14ac:dyDescent="0.25">
      <c r="B22" t="s">
        <v>8</v>
      </c>
    </row>
    <row r="24" spans="1:9" x14ac:dyDescent="0.25">
      <c r="B24" t="s">
        <v>8</v>
      </c>
      <c r="C24" t="s">
        <v>8</v>
      </c>
      <c r="D24" t="s">
        <v>8</v>
      </c>
      <c r="G24" t="s">
        <v>8</v>
      </c>
      <c r="H24" t="s">
        <v>8</v>
      </c>
      <c r="I24" t="s">
        <v>8</v>
      </c>
    </row>
    <row r="25" spans="1:9" x14ac:dyDescent="0.25">
      <c r="G25" t="s">
        <v>8</v>
      </c>
      <c r="H25" t="s">
        <v>8</v>
      </c>
      <c r="I25" t="s">
        <v>8</v>
      </c>
    </row>
    <row r="26" spans="1:9" x14ac:dyDescent="0.25">
      <c r="I26" t="s">
        <v>8</v>
      </c>
    </row>
    <row r="27" spans="1:9" x14ac:dyDescent="0.25">
      <c r="I27" t="s">
        <v>8</v>
      </c>
    </row>
    <row r="28" spans="1:9" x14ac:dyDescent="0.25">
      <c r="I28" t="s">
        <v>8</v>
      </c>
    </row>
  </sheetData>
  <phoneticPr fontId="6" type="noConversion"/>
  <pageMargins left="0.75" right="0.75" top="1" bottom="1" header="0.5" footer="0.5"/>
  <pageSetup scale="5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Q131"/>
  <sheetViews>
    <sheetView workbookViewId="0">
      <selection activeCell="O25" sqref="O25"/>
    </sheetView>
    <sheetView workbookViewId="1"/>
  </sheetViews>
  <sheetFormatPr defaultRowHeight="12.75" x14ac:dyDescent="0.2"/>
  <cols>
    <col min="1" max="2" width="13.5703125" customWidth="1"/>
    <col min="3" max="3" width="22.5703125" bestFit="1" customWidth="1"/>
    <col min="4" max="4" width="10.42578125" bestFit="1" customWidth="1"/>
    <col min="10" max="10" width="12.5703125" customWidth="1"/>
    <col min="11" max="11" width="10.42578125" customWidth="1"/>
    <col min="12" max="12" width="15.5703125" customWidth="1"/>
    <col min="13" max="13" width="13.42578125" customWidth="1"/>
    <col min="14" max="14" width="12.5703125" customWidth="1"/>
  </cols>
  <sheetData>
    <row r="1" spans="1:17" x14ac:dyDescent="0.2">
      <c r="A1" t="s">
        <v>0</v>
      </c>
    </row>
    <row r="2" spans="1:17" ht="30" x14ac:dyDescent="0.4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" t="s">
        <v>7</v>
      </c>
      <c r="K2" s="1" t="s">
        <v>192</v>
      </c>
      <c r="L2" s="1"/>
    </row>
    <row r="3" spans="1:17" x14ac:dyDescent="0.2">
      <c r="E3" s="51"/>
      <c r="F3" s="39"/>
      <c r="G3" s="46"/>
      <c r="H3" s="39"/>
      <c r="I3" s="165" t="s">
        <v>204</v>
      </c>
      <c r="J3" s="46"/>
      <c r="K3" s="39"/>
      <c r="L3" s="39"/>
      <c r="M3" s="39"/>
      <c r="N3" s="39"/>
      <c r="O3" s="39"/>
    </row>
    <row r="4" spans="1:17" s="56" customFormat="1" ht="31.5" x14ac:dyDescent="0.25">
      <c r="A4" s="49" t="s">
        <v>1</v>
      </c>
      <c r="B4" s="49" t="s">
        <v>2</v>
      </c>
      <c r="C4" s="49" t="s">
        <v>3</v>
      </c>
      <c r="D4" s="49" t="s">
        <v>4</v>
      </c>
      <c r="E4" s="54" t="s">
        <v>17</v>
      </c>
      <c r="F4" s="54" t="s">
        <v>125</v>
      </c>
      <c r="G4" s="54" t="s">
        <v>33</v>
      </c>
      <c r="H4" s="54" t="s">
        <v>36</v>
      </c>
      <c r="I4" s="54" t="s">
        <v>5</v>
      </c>
      <c r="J4" s="54" t="str">
        <f>'[1]H12-02'!J4</f>
        <v>2 kg</v>
      </c>
      <c r="K4" s="130" t="s">
        <v>154</v>
      </c>
      <c r="L4" s="54" t="s">
        <v>34</v>
      </c>
      <c r="M4" s="54" t="s">
        <v>30</v>
      </c>
      <c r="N4" s="54" t="s">
        <v>32</v>
      </c>
      <c r="O4" s="54" t="s">
        <v>126</v>
      </c>
    </row>
    <row r="5" spans="1:17" ht="15" x14ac:dyDescent="0.2">
      <c r="A5" s="118">
        <v>42407</v>
      </c>
      <c r="B5" s="117" t="s">
        <v>103</v>
      </c>
      <c r="C5" s="117" t="s">
        <v>108</v>
      </c>
      <c r="D5" s="119"/>
      <c r="E5" s="112"/>
      <c r="F5" s="112"/>
      <c r="G5" s="112"/>
      <c r="H5" s="112"/>
      <c r="I5" s="112">
        <v>2</v>
      </c>
      <c r="J5" s="112"/>
      <c r="K5" s="112"/>
      <c r="L5" s="112"/>
      <c r="M5" s="112"/>
      <c r="N5" s="112"/>
      <c r="O5" s="112"/>
      <c r="P5" s="120"/>
    </row>
    <row r="6" spans="1:17" x14ac:dyDescent="0.2">
      <c r="A6" s="118">
        <v>42451</v>
      </c>
      <c r="B6" s="117" t="s">
        <v>194</v>
      </c>
      <c r="C6" s="117" t="s">
        <v>195</v>
      </c>
      <c r="D6" s="121"/>
      <c r="E6" s="112"/>
      <c r="F6" s="112"/>
      <c r="G6" s="112"/>
      <c r="H6" s="112"/>
      <c r="I6" s="112">
        <v>-2</v>
      </c>
      <c r="J6" s="112"/>
      <c r="K6" s="112"/>
      <c r="L6" s="122"/>
      <c r="M6" s="112"/>
      <c r="N6" s="112"/>
      <c r="O6" s="112"/>
      <c r="P6" s="120"/>
    </row>
    <row r="7" spans="1:17" x14ac:dyDescent="0.2">
      <c r="A7" s="118">
        <v>42622</v>
      </c>
      <c r="B7" s="117" t="s">
        <v>194</v>
      </c>
      <c r="C7" s="117" t="s">
        <v>217</v>
      </c>
      <c r="D7" s="121"/>
      <c r="E7" s="112"/>
      <c r="F7" s="123"/>
      <c r="G7" s="112"/>
      <c r="H7" s="112"/>
      <c r="I7" s="123">
        <v>-1</v>
      </c>
      <c r="J7" s="112"/>
      <c r="K7" s="112"/>
      <c r="L7" s="112"/>
      <c r="M7" s="112"/>
      <c r="N7" s="112"/>
      <c r="O7" s="112"/>
      <c r="P7" s="120"/>
    </row>
    <row r="8" spans="1:17" x14ac:dyDescent="0.2">
      <c r="A8" s="118"/>
      <c r="B8" s="117"/>
      <c r="C8" s="117"/>
      <c r="D8" s="121"/>
      <c r="E8" s="112"/>
      <c r="F8" s="123"/>
      <c r="G8" s="112"/>
      <c r="H8" s="112"/>
      <c r="I8" s="123"/>
      <c r="J8" s="112"/>
      <c r="K8" s="112"/>
      <c r="L8" s="112"/>
      <c r="M8" s="112"/>
      <c r="N8" s="112"/>
      <c r="O8" s="112"/>
      <c r="P8" s="120"/>
    </row>
    <row r="9" spans="1:17" x14ac:dyDescent="0.2">
      <c r="A9" s="118"/>
      <c r="B9" s="117"/>
      <c r="C9" s="117"/>
      <c r="D9" s="124"/>
      <c r="E9" s="112"/>
      <c r="F9" s="122"/>
      <c r="G9" s="112"/>
      <c r="H9" s="112"/>
      <c r="I9" s="122"/>
      <c r="J9" s="112"/>
      <c r="K9" s="112"/>
      <c r="L9" s="112"/>
      <c r="M9" s="112"/>
      <c r="N9" s="112"/>
      <c r="O9" s="112"/>
      <c r="P9" s="120"/>
    </row>
    <row r="10" spans="1:17" x14ac:dyDescent="0.2">
      <c r="A10" s="118"/>
      <c r="B10" s="117"/>
      <c r="C10" s="117"/>
      <c r="D10" s="121"/>
      <c r="E10" s="112"/>
      <c r="F10" s="122"/>
      <c r="G10" s="112"/>
      <c r="H10" s="112"/>
      <c r="I10" s="125"/>
      <c r="J10" s="122"/>
      <c r="K10" s="112"/>
      <c r="L10" s="112"/>
      <c r="M10" s="112"/>
      <c r="N10" s="112"/>
      <c r="O10" s="112"/>
      <c r="P10" s="120"/>
    </row>
    <row r="11" spans="1:17" x14ac:dyDescent="0.2">
      <c r="A11" s="118"/>
      <c r="B11" s="117"/>
      <c r="C11" s="117"/>
      <c r="D11" s="121"/>
      <c r="E11" s="112"/>
      <c r="F11" s="122"/>
      <c r="G11" s="112"/>
      <c r="H11" s="112"/>
      <c r="I11" s="112"/>
      <c r="J11" s="112"/>
      <c r="K11" s="112"/>
      <c r="L11" s="112"/>
      <c r="M11" s="112"/>
      <c r="N11" s="112"/>
      <c r="O11" s="112"/>
      <c r="P11" s="120"/>
    </row>
    <row r="12" spans="1:17" x14ac:dyDescent="0.2">
      <c r="A12" s="118"/>
      <c r="B12" s="117"/>
      <c r="C12" s="117"/>
      <c r="D12" s="121"/>
      <c r="E12" s="112"/>
      <c r="F12" s="122"/>
      <c r="G12" s="112"/>
      <c r="H12" s="112"/>
      <c r="I12" s="112"/>
      <c r="J12" s="112"/>
      <c r="K12" s="112"/>
      <c r="L12" s="112"/>
      <c r="M12" s="112"/>
      <c r="N12" s="112"/>
      <c r="O12" s="112"/>
      <c r="P12" s="120"/>
      <c r="Q12" s="51" t="s">
        <v>174</v>
      </c>
    </row>
    <row r="13" spans="1:17" x14ac:dyDescent="0.2">
      <c r="A13" s="118"/>
      <c r="B13" s="117"/>
      <c r="C13" s="117"/>
      <c r="D13" s="121"/>
      <c r="E13" s="112"/>
      <c r="F13" s="122"/>
      <c r="G13" s="112"/>
      <c r="H13" s="112"/>
      <c r="I13" s="112"/>
      <c r="J13" s="112"/>
      <c r="K13" s="112"/>
      <c r="L13" s="112"/>
      <c r="M13" s="112"/>
      <c r="N13" s="112"/>
      <c r="O13" s="112"/>
      <c r="P13" s="120"/>
    </row>
    <row r="14" spans="1:17" x14ac:dyDescent="0.2">
      <c r="A14" s="118"/>
      <c r="B14" s="117"/>
      <c r="C14" s="117"/>
      <c r="D14" s="121"/>
      <c r="E14" s="112"/>
      <c r="F14" s="122"/>
      <c r="G14" s="112"/>
      <c r="H14" s="112"/>
      <c r="I14" s="125"/>
      <c r="J14" s="122"/>
      <c r="K14" s="112"/>
      <c r="L14" s="112"/>
      <c r="M14" s="125"/>
      <c r="N14" s="112"/>
      <c r="O14" s="112"/>
      <c r="P14" s="120"/>
    </row>
    <row r="15" spans="1:17" x14ac:dyDescent="0.2">
      <c r="A15" s="118"/>
      <c r="B15" s="117"/>
      <c r="C15" s="117"/>
      <c r="D15" s="121"/>
      <c r="E15" s="112"/>
      <c r="F15" s="122"/>
      <c r="G15" s="112"/>
      <c r="H15" s="112"/>
      <c r="I15" s="126"/>
      <c r="J15" s="112"/>
      <c r="K15" s="112"/>
      <c r="L15" s="112"/>
      <c r="M15" s="112"/>
      <c r="N15" s="112"/>
      <c r="O15" s="112"/>
      <c r="P15" s="120"/>
    </row>
    <row r="16" spans="1:17" x14ac:dyDescent="0.2">
      <c r="A16" s="118"/>
      <c r="B16" s="117"/>
      <c r="C16" s="117"/>
      <c r="D16" s="124"/>
      <c r="E16" s="112"/>
      <c r="F16" s="122"/>
      <c r="G16" s="112"/>
      <c r="H16" s="122"/>
      <c r="I16" s="112"/>
      <c r="J16" s="112"/>
      <c r="K16" s="112"/>
      <c r="L16" s="112"/>
      <c r="M16" s="112"/>
      <c r="N16" s="112"/>
      <c r="O16" s="112"/>
      <c r="P16" s="120"/>
    </row>
    <row r="17" spans="1:16" x14ac:dyDescent="0.2">
      <c r="A17" s="118"/>
      <c r="B17" s="112"/>
      <c r="C17" s="117"/>
      <c r="D17" s="127"/>
      <c r="E17" s="112"/>
      <c r="F17" s="122"/>
      <c r="G17" s="112"/>
      <c r="H17" s="122"/>
      <c r="I17" s="128"/>
      <c r="J17" s="112"/>
      <c r="K17" s="112"/>
      <c r="L17" s="112"/>
      <c r="M17" s="112"/>
      <c r="N17" s="112"/>
      <c r="O17" s="112"/>
      <c r="P17" s="120"/>
    </row>
    <row r="18" spans="1:16" x14ac:dyDescent="0.2">
      <c r="A18" s="118"/>
      <c r="B18" s="117"/>
      <c r="C18" s="117"/>
      <c r="D18" s="121"/>
      <c r="E18" s="112"/>
      <c r="F18" s="129"/>
      <c r="G18" s="112"/>
      <c r="H18" s="122"/>
      <c r="I18" s="112"/>
      <c r="J18" s="128"/>
      <c r="K18" s="112"/>
      <c r="L18" s="112"/>
      <c r="M18" s="112"/>
      <c r="N18" s="112"/>
      <c r="O18" s="112"/>
      <c r="P18" s="120"/>
    </row>
    <row r="19" spans="1:16" x14ac:dyDescent="0.2">
      <c r="A19" s="118"/>
      <c r="B19" s="117"/>
      <c r="C19" s="117"/>
      <c r="D19" s="121"/>
      <c r="E19" s="112"/>
      <c r="F19" s="122"/>
      <c r="G19" s="112"/>
      <c r="H19" s="122"/>
      <c r="I19" s="128"/>
      <c r="J19" s="112"/>
      <c r="K19" s="112"/>
      <c r="L19" s="112"/>
      <c r="M19" s="112"/>
      <c r="N19" s="112"/>
      <c r="O19" s="112"/>
      <c r="P19" s="120"/>
    </row>
    <row r="20" spans="1:16" x14ac:dyDescent="0.2">
      <c r="A20" s="118"/>
      <c r="B20" s="117"/>
      <c r="C20" s="117"/>
      <c r="D20" s="121"/>
      <c r="E20" s="112"/>
      <c r="F20" s="122"/>
      <c r="G20" s="112"/>
      <c r="H20" s="122"/>
      <c r="I20" s="112"/>
      <c r="J20" s="112"/>
      <c r="K20" s="112"/>
      <c r="L20" s="112"/>
      <c r="M20" s="112"/>
      <c r="N20" s="112"/>
      <c r="O20" s="112"/>
      <c r="P20" s="120"/>
    </row>
    <row r="21" spans="1:16" x14ac:dyDescent="0.2">
      <c r="A21" s="118"/>
      <c r="B21" s="117"/>
      <c r="C21" s="117"/>
      <c r="D21" s="121"/>
      <c r="E21" s="112"/>
      <c r="F21" s="122"/>
      <c r="G21" s="112"/>
      <c r="H21" s="122"/>
      <c r="I21" s="112"/>
      <c r="J21" s="112"/>
      <c r="K21" s="112"/>
      <c r="L21" s="112"/>
      <c r="M21" s="112"/>
      <c r="N21" s="112"/>
      <c r="O21" s="112"/>
    </row>
    <row r="22" spans="1:16" x14ac:dyDescent="0.2">
      <c r="A22" s="118"/>
      <c r="B22" s="117"/>
      <c r="C22" s="117"/>
      <c r="D22" s="121"/>
      <c r="E22" s="112"/>
      <c r="F22" s="122"/>
      <c r="G22" s="112"/>
      <c r="H22" s="122"/>
      <c r="I22" s="112"/>
      <c r="J22" s="112"/>
      <c r="K22" s="112"/>
      <c r="L22" s="112"/>
      <c r="M22" s="112"/>
      <c r="N22" s="112"/>
      <c r="O22" s="112"/>
    </row>
    <row r="23" spans="1:16" x14ac:dyDescent="0.2">
      <c r="A23" s="118"/>
      <c r="B23" s="117"/>
      <c r="C23" s="117"/>
      <c r="D23" s="121"/>
      <c r="E23" s="112"/>
      <c r="F23" s="122"/>
      <c r="G23" s="112"/>
      <c r="H23" s="122"/>
      <c r="I23" s="112"/>
      <c r="J23" s="112"/>
      <c r="K23" s="112"/>
      <c r="L23" s="112"/>
      <c r="M23" s="112"/>
      <c r="N23" s="112"/>
      <c r="O23" s="112"/>
    </row>
    <row r="24" spans="1:16" ht="23.25" x14ac:dyDescent="0.25">
      <c r="A24" s="24" t="s">
        <v>193</v>
      </c>
      <c r="B24" s="25"/>
      <c r="C24" s="26" t="s">
        <v>6</v>
      </c>
      <c r="D24" s="27">
        <f t="shared" ref="D24:O24" si="0">SUM(D5:D23)</f>
        <v>0</v>
      </c>
      <c r="E24" s="27">
        <f t="shared" si="0"/>
        <v>0</v>
      </c>
      <c r="F24" s="27">
        <f t="shared" si="0"/>
        <v>0</v>
      </c>
      <c r="G24" s="27">
        <f t="shared" si="0"/>
        <v>0</v>
      </c>
      <c r="H24" s="27">
        <f t="shared" si="0"/>
        <v>0</v>
      </c>
      <c r="I24" s="27"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f t="shared" si="0"/>
        <v>0</v>
      </c>
    </row>
    <row r="26" spans="1:16" x14ac:dyDescent="0.2">
      <c r="F26" s="39"/>
      <c r="G26" s="46"/>
      <c r="H26" s="39"/>
      <c r="I26" s="39"/>
      <c r="K26" s="39"/>
      <c r="L26" s="39"/>
      <c r="M26" s="39"/>
    </row>
    <row r="27" spans="1:16" ht="20.25" x14ac:dyDescent="0.3">
      <c r="D27" s="57"/>
      <c r="E27" s="57"/>
      <c r="F27" s="57"/>
      <c r="G27" s="57"/>
      <c r="H27" s="58"/>
      <c r="I27" s="57"/>
      <c r="J27" s="57"/>
      <c r="K27" s="59"/>
      <c r="L27" s="57"/>
      <c r="M27" s="60"/>
    </row>
    <row r="128" ht="14.25" customHeight="1" x14ac:dyDescent="0.2"/>
    <row r="130" spans="16:16" ht="14.25" customHeight="1" x14ac:dyDescent="0.2">
      <c r="P130" s="120"/>
    </row>
    <row r="131" spans="16:16" ht="13.5" customHeight="1" x14ac:dyDescent="0.2">
      <c r="P131" s="1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S131"/>
  <sheetViews>
    <sheetView workbookViewId="0">
      <selection activeCell="O25" sqref="O25"/>
    </sheetView>
    <sheetView workbookViewId="1"/>
  </sheetViews>
  <sheetFormatPr defaultRowHeight="12.75" x14ac:dyDescent="0.2"/>
  <cols>
    <col min="1" max="2" width="13.5703125" customWidth="1"/>
    <col min="3" max="3" width="22.5703125" bestFit="1" customWidth="1"/>
    <col min="4" max="4" width="10.42578125" bestFit="1" customWidth="1"/>
    <col min="10" max="10" width="12.5703125" customWidth="1"/>
    <col min="11" max="11" width="10.42578125" customWidth="1"/>
    <col min="12" max="12" width="15.5703125" customWidth="1"/>
    <col min="13" max="13" width="13.42578125" customWidth="1"/>
    <col min="14" max="15" width="12.5703125" customWidth="1"/>
  </cols>
  <sheetData>
    <row r="1" spans="1:19" x14ac:dyDescent="0.2">
      <c r="A1" t="s">
        <v>0</v>
      </c>
    </row>
    <row r="2" spans="1:19" ht="30" x14ac:dyDescent="0.4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" t="s">
        <v>7</v>
      </c>
      <c r="K2" s="1" t="s">
        <v>197</v>
      </c>
      <c r="L2" s="1"/>
    </row>
    <row r="3" spans="1:19" x14ac:dyDescent="0.2">
      <c r="E3" s="51"/>
      <c r="F3" s="39"/>
      <c r="G3" s="46"/>
      <c r="H3" s="39"/>
      <c r="I3" s="165" t="s">
        <v>210</v>
      </c>
      <c r="J3" s="46"/>
      <c r="K3" s="39"/>
      <c r="L3" s="39"/>
      <c r="M3" s="39"/>
      <c r="N3" s="39"/>
      <c r="O3" s="39"/>
      <c r="P3" s="39" t="s">
        <v>203</v>
      </c>
      <c r="Q3" s="39"/>
    </row>
    <row r="4" spans="1:19" s="56" customFormat="1" ht="31.5" x14ac:dyDescent="0.25">
      <c r="A4" s="49" t="s">
        <v>1</v>
      </c>
      <c r="B4" s="49" t="s">
        <v>2</v>
      </c>
      <c r="C4" s="49" t="s">
        <v>3</v>
      </c>
      <c r="D4" s="49" t="s">
        <v>4</v>
      </c>
      <c r="E4" s="54" t="s">
        <v>17</v>
      </c>
      <c r="F4" s="54" t="s">
        <v>125</v>
      </c>
      <c r="G4" s="54" t="s">
        <v>33</v>
      </c>
      <c r="H4" s="54" t="s">
        <v>36</v>
      </c>
      <c r="I4" s="54" t="s">
        <v>5</v>
      </c>
      <c r="J4" s="54" t="str">
        <f>'[1]H12-02'!J4</f>
        <v>2 kg</v>
      </c>
      <c r="K4" s="130" t="s">
        <v>154</v>
      </c>
      <c r="L4" s="54" t="s">
        <v>34</v>
      </c>
      <c r="M4" s="54" t="s">
        <v>30</v>
      </c>
      <c r="N4" s="54" t="s">
        <v>32</v>
      </c>
      <c r="O4" s="54" t="s">
        <v>267</v>
      </c>
      <c r="P4" s="54" t="s">
        <v>207</v>
      </c>
      <c r="Q4" s="177"/>
    </row>
    <row r="5" spans="1:19" ht="15" x14ac:dyDescent="0.2">
      <c r="A5" s="118" t="s">
        <v>198</v>
      </c>
      <c r="B5" s="117" t="s">
        <v>103</v>
      </c>
      <c r="C5" s="117" t="s">
        <v>15</v>
      </c>
      <c r="D5" s="119"/>
      <c r="E5" s="112"/>
      <c r="F5" s="112"/>
      <c r="G5" s="112"/>
      <c r="H5" s="112"/>
      <c r="I5" s="112">
        <v>7</v>
      </c>
      <c r="J5" s="112"/>
      <c r="K5" s="112"/>
      <c r="L5" s="112"/>
      <c r="M5" s="112"/>
      <c r="N5" s="112"/>
      <c r="O5" s="112"/>
      <c r="P5" s="112"/>
      <c r="Q5" s="178"/>
      <c r="R5" s="120"/>
    </row>
    <row r="6" spans="1:19" x14ac:dyDescent="0.2">
      <c r="A6" s="118">
        <v>42472</v>
      </c>
      <c r="B6" s="117" t="s">
        <v>194</v>
      </c>
      <c r="C6" s="117" t="s">
        <v>199</v>
      </c>
      <c r="D6" s="121"/>
      <c r="E6" s="112"/>
      <c r="F6" s="112"/>
      <c r="G6" s="112"/>
      <c r="H6" s="112"/>
      <c r="I6" s="112">
        <v>-6</v>
      </c>
      <c r="J6" s="112"/>
      <c r="K6" s="112"/>
      <c r="L6" s="122"/>
      <c r="M6" s="112"/>
      <c r="N6" s="112"/>
      <c r="O6" s="112"/>
      <c r="P6" s="112"/>
      <c r="Q6" s="178"/>
      <c r="R6" s="120"/>
    </row>
    <row r="7" spans="1:19" x14ac:dyDescent="0.2">
      <c r="A7" s="118">
        <v>42488</v>
      </c>
      <c r="B7" s="117" t="s">
        <v>194</v>
      </c>
      <c r="C7" s="117" t="s">
        <v>200</v>
      </c>
      <c r="D7" s="121"/>
      <c r="E7" s="112"/>
      <c r="F7" s="123"/>
      <c r="G7" s="112"/>
      <c r="H7" s="112"/>
      <c r="I7" s="123">
        <v>-1</v>
      </c>
      <c r="J7" s="112"/>
      <c r="K7" s="112"/>
      <c r="L7" s="112"/>
      <c r="M7" s="112"/>
      <c r="N7" s="112"/>
      <c r="O7" s="112"/>
      <c r="P7" s="112"/>
      <c r="Q7" s="178"/>
      <c r="R7" s="120"/>
    </row>
    <row r="8" spans="1:19" x14ac:dyDescent="0.2">
      <c r="A8" s="118">
        <v>42501</v>
      </c>
      <c r="B8" s="117" t="s">
        <v>103</v>
      </c>
      <c r="C8" s="117" t="s">
        <v>15</v>
      </c>
      <c r="D8" s="121"/>
      <c r="E8" s="112"/>
      <c r="F8" s="123"/>
      <c r="G8" s="112"/>
      <c r="H8" s="112"/>
      <c r="I8" s="123">
        <v>9</v>
      </c>
      <c r="J8" s="112"/>
      <c r="K8" s="112"/>
      <c r="L8" s="112"/>
      <c r="M8" s="112"/>
      <c r="N8" s="112"/>
      <c r="O8" s="112"/>
      <c r="P8" s="112"/>
      <c r="Q8" s="178"/>
      <c r="R8" s="120"/>
    </row>
    <row r="9" spans="1:19" x14ac:dyDescent="0.2">
      <c r="A9" s="118">
        <v>42502</v>
      </c>
      <c r="B9" s="117" t="s">
        <v>201</v>
      </c>
      <c r="C9" s="117" t="s">
        <v>202</v>
      </c>
      <c r="D9" s="124"/>
      <c r="E9" s="112"/>
      <c r="F9" s="122"/>
      <c r="G9" s="112"/>
      <c r="H9" s="112"/>
      <c r="I9" s="122"/>
      <c r="J9" s="112"/>
      <c r="K9" s="112"/>
      <c r="L9" s="112"/>
      <c r="M9" s="112"/>
      <c r="N9" s="112"/>
      <c r="O9" s="112"/>
      <c r="P9" s="112">
        <v>2</v>
      </c>
      <c r="Q9" s="178"/>
      <c r="R9" s="120"/>
    </row>
    <row r="10" spans="1:19" x14ac:dyDescent="0.2">
      <c r="A10" s="118">
        <v>42502</v>
      </c>
      <c r="B10" s="117" t="s">
        <v>205</v>
      </c>
      <c r="C10" s="117" t="s">
        <v>208</v>
      </c>
      <c r="D10" s="121"/>
      <c r="E10" s="112"/>
      <c r="F10" s="122"/>
      <c r="G10" s="112"/>
      <c r="H10" s="112"/>
      <c r="I10" s="125"/>
      <c r="J10" s="122"/>
      <c r="K10" s="112"/>
      <c r="L10" s="112"/>
      <c r="M10" s="112"/>
      <c r="N10" s="112"/>
      <c r="O10" s="112"/>
      <c r="P10" s="112">
        <v>-2</v>
      </c>
      <c r="Q10" s="178"/>
      <c r="R10" s="120"/>
    </row>
    <row r="11" spans="1:19" x14ac:dyDescent="0.2">
      <c r="A11" s="118">
        <v>42506</v>
      </c>
      <c r="B11" s="117" t="s">
        <v>194</v>
      </c>
      <c r="C11" s="117" t="s">
        <v>206</v>
      </c>
      <c r="D11" s="121"/>
      <c r="E11" s="112"/>
      <c r="F11" s="122"/>
      <c r="G11" s="112"/>
      <c r="H11" s="112"/>
      <c r="I11" s="112">
        <v>-2</v>
      </c>
      <c r="J11" s="112"/>
      <c r="K11" s="112"/>
      <c r="L11" s="112"/>
      <c r="M11" s="112"/>
      <c r="N11" s="112"/>
      <c r="O11" s="112"/>
      <c r="P11" s="112"/>
      <c r="Q11" s="178"/>
      <c r="R11" s="120"/>
    </row>
    <row r="12" spans="1:19" x14ac:dyDescent="0.2">
      <c r="A12" s="118">
        <v>42509</v>
      </c>
      <c r="B12" s="117" t="s">
        <v>194</v>
      </c>
      <c r="C12" s="117" t="s">
        <v>209</v>
      </c>
      <c r="D12" s="121"/>
      <c r="E12" s="112"/>
      <c r="F12" s="122"/>
      <c r="G12" s="112"/>
      <c r="H12" s="112"/>
      <c r="I12" s="112">
        <v>-2</v>
      </c>
      <c r="J12" s="112"/>
      <c r="K12" s="112"/>
      <c r="L12" s="112"/>
      <c r="M12" s="112"/>
      <c r="N12" s="112"/>
      <c r="O12" s="112"/>
      <c r="P12" s="112"/>
      <c r="Q12" s="178"/>
      <c r="R12" s="120"/>
      <c r="S12" s="51" t="s">
        <v>174</v>
      </c>
    </row>
    <row r="13" spans="1:19" x14ac:dyDescent="0.2">
      <c r="A13" s="118">
        <v>42521</v>
      </c>
      <c r="B13" s="117" t="s">
        <v>194</v>
      </c>
      <c r="C13" s="117" t="s">
        <v>212</v>
      </c>
      <c r="D13" s="121"/>
      <c r="E13" s="112"/>
      <c r="F13" s="122"/>
      <c r="G13" s="112"/>
      <c r="H13" s="112"/>
      <c r="I13" s="112">
        <v>-1</v>
      </c>
      <c r="J13" s="112"/>
      <c r="K13" s="112"/>
      <c r="L13" s="112"/>
      <c r="M13" s="112"/>
      <c r="N13" s="112"/>
      <c r="O13" s="112"/>
      <c r="P13" s="112"/>
      <c r="Q13" s="178"/>
      <c r="R13" s="120"/>
    </row>
    <row r="14" spans="1:19" x14ac:dyDescent="0.2">
      <c r="A14" s="118">
        <v>42522</v>
      </c>
      <c r="B14" s="117" t="s">
        <v>194</v>
      </c>
      <c r="C14" s="117" t="s">
        <v>213</v>
      </c>
      <c r="D14" s="121"/>
      <c r="E14" s="112"/>
      <c r="F14" s="122"/>
      <c r="G14" s="112"/>
      <c r="H14" s="112"/>
      <c r="I14" s="125">
        <v>-1</v>
      </c>
      <c r="J14" s="122"/>
      <c r="K14" s="112"/>
      <c r="L14" s="112"/>
      <c r="M14" s="125"/>
      <c r="N14" s="112"/>
      <c r="O14" s="112"/>
      <c r="P14" s="112"/>
      <c r="Q14" s="178"/>
      <c r="R14" s="120"/>
    </row>
    <row r="15" spans="1:19" x14ac:dyDescent="0.2">
      <c r="A15" s="118">
        <v>42564</v>
      </c>
      <c r="B15" s="117" t="s">
        <v>194</v>
      </c>
      <c r="C15" s="117" t="s">
        <v>214</v>
      </c>
      <c r="D15" s="121"/>
      <c r="E15" s="112"/>
      <c r="F15" s="122"/>
      <c r="G15" s="112"/>
      <c r="H15" s="112"/>
      <c r="I15" s="126">
        <v>-2</v>
      </c>
      <c r="J15" s="112"/>
      <c r="K15" s="112"/>
      <c r="L15" s="112"/>
      <c r="M15" s="112"/>
      <c r="N15" s="112"/>
      <c r="O15" s="112"/>
      <c r="P15" s="112"/>
      <c r="Q15" s="178"/>
      <c r="R15" s="120"/>
    </row>
    <row r="16" spans="1:19" x14ac:dyDescent="0.2">
      <c r="A16" s="118">
        <v>42577</v>
      </c>
      <c r="B16" s="117" t="s">
        <v>194</v>
      </c>
      <c r="C16" s="117" t="s">
        <v>215</v>
      </c>
      <c r="D16" s="124"/>
      <c r="E16" s="112"/>
      <c r="F16" s="122"/>
      <c r="G16" s="112"/>
      <c r="H16" s="122"/>
      <c r="I16" s="112">
        <v>-1</v>
      </c>
      <c r="J16" s="112"/>
      <c r="K16" s="112"/>
      <c r="L16" s="112"/>
      <c r="M16" s="112"/>
      <c r="N16" s="112"/>
      <c r="O16" s="112"/>
      <c r="P16" s="112"/>
      <c r="Q16" s="178"/>
      <c r="R16" s="120"/>
    </row>
    <row r="17" spans="1:18" s="183" customFormat="1" x14ac:dyDescent="0.2">
      <c r="A17" s="131">
        <v>42899</v>
      </c>
      <c r="B17" s="116" t="s">
        <v>201</v>
      </c>
      <c r="C17" s="116" t="s">
        <v>268</v>
      </c>
      <c r="D17" s="180"/>
      <c r="E17" s="96"/>
      <c r="F17" s="134"/>
      <c r="G17" s="96"/>
      <c r="H17" s="134"/>
      <c r="I17" s="181"/>
      <c r="J17" s="96"/>
      <c r="K17" s="96"/>
      <c r="L17" s="96"/>
      <c r="M17" s="96"/>
      <c r="N17" s="96"/>
      <c r="O17" s="96">
        <v>1</v>
      </c>
      <c r="P17" s="96"/>
      <c r="Q17" s="182"/>
    </row>
    <row r="18" spans="1:18" s="198" customFormat="1" x14ac:dyDescent="0.2">
      <c r="A18" s="193">
        <v>42996</v>
      </c>
      <c r="B18" s="194" t="s">
        <v>220</v>
      </c>
      <c r="C18" s="194" t="s">
        <v>331</v>
      </c>
      <c r="D18" s="199"/>
      <c r="E18" s="197"/>
      <c r="F18" s="200"/>
      <c r="G18" s="197"/>
      <c r="H18" s="201"/>
      <c r="I18" s="197"/>
      <c r="J18" s="202"/>
      <c r="K18" s="197"/>
      <c r="L18" s="197"/>
      <c r="M18" s="197"/>
      <c r="N18" s="197"/>
      <c r="O18" s="197">
        <v>-1</v>
      </c>
      <c r="P18" s="197"/>
      <c r="Q18" s="203"/>
    </row>
    <row r="19" spans="1:18" x14ac:dyDescent="0.2">
      <c r="A19" s="118"/>
      <c r="B19" s="117"/>
      <c r="C19" s="117"/>
      <c r="D19" s="121"/>
      <c r="E19" s="112"/>
      <c r="F19" s="122"/>
      <c r="G19" s="112"/>
      <c r="H19" s="122"/>
      <c r="I19" s="128"/>
      <c r="J19" s="112"/>
      <c r="K19" s="112"/>
      <c r="L19" s="112"/>
      <c r="M19" s="112"/>
      <c r="N19" s="112"/>
      <c r="O19" s="112"/>
      <c r="P19" s="112"/>
      <c r="Q19" s="178"/>
      <c r="R19" s="120"/>
    </row>
    <row r="20" spans="1:18" x14ac:dyDescent="0.2">
      <c r="A20" s="118"/>
      <c r="B20" s="117"/>
      <c r="C20" s="117"/>
      <c r="D20" s="121"/>
      <c r="E20" s="112"/>
      <c r="F20" s="122"/>
      <c r="G20" s="112"/>
      <c r="H20" s="122"/>
      <c r="I20" s="112"/>
      <c r="J20" s="112"/>
      <c r="K20" s="112"/>
      <c r="L20" s="112"/>
      <c r="M20" s="112"/>
      <c r="N20" s="112"/>
      <c r="O20" s="112"/>
      <c r="P20" s="112"/>
      <c r="Q20" s="178"/>
      <c r="R20" s="120"/>
    </row>
    <row r="21" spans="1:18" x14ac:dyDescent="0.2">
      <c r="A21" s="118"/>
      <c r="B21" s="117"/>
      <c r="C21" s="117"/>
      <c r="D21" s="121"/>
      <c r="E21" s="112"/>
      <c r="F21" s="122"/>
      <c r="G21" s="112"/>
      <c r="H21" s="122"/>
      <c r="I21" s="112"/>
      <c r="J21" s="112"/>
      <c r="K21" s="112"/>
      <c r="L21" s="112"/>
      <c r="M21" s="112"/>
      <c r="N21" s="112"/>
      <c r="O21" s="112"/>
      <c r="P21" s="112"/>
      <c r="Q21" s="178"/>
    </row>
    <row r="22" spans="1:18" x14ac:dyDescent="0.2">
      <c r="A22" s="118"/>
      <c r="B22" s="117"/>
      <c r="C22" s="117"/>
      <c r="D22" s="121"/>
      <c r="E22" s="112"/>
      <c r="F22" s="122"/>
      <c r="G22" s="112"/>
      <c r="H22" s="122"/>
      <c r="I22" s="112"/>
      <c r="J22" s="112"/>
      <c r="K22" s="112"/>
      <c r="L22" s="112"/>
      <c r="M22" s="112"/>
      <c r="N22" s="112"/>
      <c r="O22" s="112"/>
      <c r="P22" s="112"/>
      <c r="Q22" s="178"/>
    </row>
    <row r="23" spans="1:18" x14ac:dyDescent="0.2">
      <c r="A23" s="118"/>
      <c r="B23" s="117"/>
      <c r="C23" s="117"/>
      <c r="D23" s="121"/>
      <c r="E23" s="112"/>
      <c r="F23" s="122"/>
      <c r="G23" s="112"/>
      <c r="H23" s="122"/>
      <c r="I23" s="112"/>
      <c r="J23" s="112"/>
      <c r="K23" s="112"/>
      <c r="L23" s="112"/>
      <c r="M23" s="112"/>
      <c r="N23" s="112"/>
      <c r="O23" s="112"/>
      <c r="P23" s="112"/>
      <c r="Q23" s="178"/>
    </row>
    <row r="24" spans="1:18" ht="23.25" x14ac:dyDescent="0.25">
      <c r="A24" s="24" t="s">
        <v>193</v>
      </c>
      <c r="B24" s="25"/>
      <c r="C24" s="26" t="s">
        <v>6</v>
      </c>
      <c r="D24" s="27">
        <f>SUM(D5:D23)</f>
        <v>0</v>
      </c>
      <c r="E24" s="27">
        <f t="shared" ref="E24:P24" si="0">SUM(E5:E23)</f>
        <v>0</v>
      </c>
      <c r="F24" s="27">
        <f t="shared" si="0"/>
        <v>0</v>
      </c>
      <c r="G24" s="27">
        <f t="shared" si="0"/>
        <v>0</v>
      </c>
      <c r="H24" s="27">
        <f t="shared" si="0"/>
        <v>0</v>
      </c>
      <c r="I24" s="27">
        <f t="shared" si="0"/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v>0</v>
      </c>
      <c r="P24" s="27">
        <f t="shared" si="0"/>
        <v>0</v>
      </c>
      <c r="Q24" s="179"/>
    </row>
    <row r="26" spans="1:18" x14ac:dyDescent="0.2">
      <c r="F26" s="39"/>
      <c r="G26" s="46"/>
      <c r="H26" s="39"/>
      <c r="I26" s="39"/>
      <c r="K26" s="39"/>
      <c r="L26" s="39"/>
      <c r="M26" s="39"/>
    </row>
    <row r="27" spans="1:18" ht="20.25" x14ac:dyDescent="0.3">
      <c r="D27" s="57"/>
      <c r="E27" s="57"/>
      <c r="F27" s="57"/>
      <c r="G27" s="57"/>
      <c r="H27" s="58"/>
      <c r="I27" s="57"/>
      <c r="J27" s="57"/>
      <c r="K27" s="59"/>
      <c r="L27" s="57"/>
      <c r="M27" s="60"/>
    </row>
    <row r="128" ht="14.25" customHeight="1" x14ac:dyDescent="0.2"/>
    <row r="130" spans="18:18" ht="14.25" customHeight="1" x14ac:dyDescent="0.2">
      <c r="R130" s="120"/>
    </row>
    <row r="131" spans="18:18" ht="13.5" customHeight="1" x14ac:dyDescent="0.2">
      <c r="R131" s="12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FF"/>
  </sheetPr>
  <dimension ref="A1:T186"/>
  <sheetViews>
    <sheetView tabSelected="1" topLeftCell="M1" zoomScale="86" zoomScaleNormal="86" workbookViewId="0">
      <pane ySplit="5" topLeftCell="A60" activePane="bottomLeft" state="frozen"/>
      <selection pane="bottomLeft" activeCell="G5" sqref="G5"/>
    </sheetView>
    <sheetView workbookViewId="1"/>
  </sheetViews>
  <sheetFormatPr defaultColWidth="8.5703125" defaultRowHeight="12.75" x14ac:dyDescent="0.2"/>
  <cols>
    <col min="1" max="1" width="13.5703125" style="205" customWidth="1"/>
    <col min="2" max="2" width="12.42578125" style="205" customWidth="1"/>
    <col min="3" max="3" width="30" style="205" customWidth="1"/>
    <col min="4" max="4" width="10.42578125" style="205" bestFit="1" customWidth="1"/>
    <col min="5" max="7" width="8.5703125" style="205"/>
    <col min="8" max="9" width="15" style="205" customWidth="1"/>
    <col min="10" max="10" width="13" style="205" customWidth="1"/>
    <col min="11" max="11" width="13.5703125" style="205" customWidth="1"/>
    <col min="12" max="12" width="12.5703125" style="205" customWidth="1"/>
    <col min="13" max="13" width="10.42578125" style="205" customWidth="1"/>
    <col min="14" max="15" width="15.5703125" style="205" customWidth="1"/>
    <col min="16" max="16" width="13.42578125" style="205" customWidth="1"/>
    <col min="17" max="17" width="12.5703125" style="205" customWidth="1"/>
    <col min="18" max="16384" width="8.5703125" style="205"/>
  </cols>
  <sheetData>
    <row r="1" spans="1:20" x14ac:dyDescent="0.2">
      <c r="A1" s="205" t="s">
        <v>0</v>
      </c>
    </row>
    <row r="2" spans="1:20" ht="30" x14ac:dyDescent="0.4">
      <c r="A2" s="206" t="str">
        <f>'[1]J10-17'!A2</f>
        <v>Bacteriological Agar(Hispan Agar)</v>
      </c>
      <c r="B2" s="207"/>
      <c r="C2" s="207"/>
      <c r="D2" s="207"/>
      <c r="E2" s="207" t="str">
        <f>'[1]J10-17'!E2</f>
        <v>A01-102</v>
      </c>
      <c r="F2" s="207"/>
      <c r="G2" s="207"/>
      <c r="H2" s="208"/>
      <c r="I2" s="208"/>
      <c r="J2" s="209" t="s">
        <v>8</v>
      </c>
      <c r="K2" s="209"/>
      <c r="L2" s="207" t="s">
        <v>7</v>
      </c>
      <c r="M2" s="1" t="s">
        <v>324</v>
      </c>
      <c r="N2" s="1"/>
      <c r="O2" s="207"/>
    </row>
    <row r="3" spans="1:20" ht="18" x14ac:dyDescent="0.25">
      <c r="D3" s="210"/>
      <c r="E3" s="210" t="s">
        <v>196</v>
      </c>
      <c r="F3" s="210" t="s">
        <v>371</v>
      </c>
      <c r="G3" s="210"/>
      <c r="H3" s="210" t="s">
        <v>363</v>
      </c>
      <c r="I3" s="210"/>
      <c r="J3" s="210" t="s">
        <v>392</v>
      </c>
      <c r="K3" s="211" t="s">
        <v>379</v>
      </c>
      <c r="L3" s="210" t="s">
        <v>358</v>
      </c>
      <c r="M3" s="210"/>
      <c r="N3" s="210"/>
      <c r="O3" s="210"/>
      <c r="P3" s="210" t="s">
        <v>341</v>
      </c>
      <c r="Q3" s="210"/>
      <c r="R3" s="210" t="s">
        <v>379</v>
      </c>
      <c r="S3" s="210"/>
    </row>
    <row r="4" spans="1:20" s="251" customFormat="1" ht="18" x14ac:dyDescent="0.25">
      <c r="A4" s="252" t="s">
        <v>380</v>
      </c>
      <c r="D4" s="253"/>
      <c r="E4" s="253"/>
      <c r="F4" s="253"/>
      <c r="G4" s="253"/>
      <c r="H4" s="253"/>
      <c r="I4" s="253" t="s">
        <v>404</v>
      </c>
      <c r="J4" s="253"/>
      <c r="K4" s="254" t="s">
        <v>406</v>
      </c>
      <c r="L4" s="253"/>
      <c r="M4" s="253"/>
      <c r="N4" s="253" t="s">
        <v>417</v>
      </c>
      <c r="O4" s="253"/>
      <c r="P4" s="253" t="s">
        <v>341</v>
      </c>
      <c r="Q4" s="253"/>
      <c r="R4" s="253" t="s">
        <v>400</v>
      </c>
      <c r="S4" s="253"/>
    </row>
    <row r="5" spans="1:20" s="215" customFormat="1" ht="45" customHeight="1" x14ac:dyDescent="0.25">
      <c r="A5" s="212" t="s">
        <v>1</v>
      </c>
      <c r="B5" s="212" t="s">
        <v>2</v>
      </c>
      <c r="C5" s="212" t="s">
        <v>3</v>
      </c>
      <c r="D5" s="212" t="s">
        <v>4</v>
      </c>
      <c r="E5" s="213" t="s">
        <v>343</v>
      </c>
      <c r="F5" s="54" t="s">
        <v>373</v>
      </c>
      <c r="G5" s="213" t="s">
        <v>33</v>
      </c>
      <c r="H5" s="54" t="s">
        <v>271</v>
      </c>
      <c r="I5" s="54" t="s">
        <v>403</v>
      </c>
      <c r="J5" s="213" t="s">
        <v>5</v>
      </c>
      <c r="K5" s="213" t="s">
        <v>303</v>
      </c>
      <c r="L5" s="213" t="s">
        <v>357</v>
      </c>
      <c r="M5" s="214" t="s">
        <v>154</v>
      </c>
      <c r="N5" s="130" t="s">
        <v>412</v>
      </c>
      <c r="O5" s="213" t="s">
        <v>34</v>
      </c>
      <c r="P5" s="213" t="s">
        <v>30</v>
      </c>
      <c r="Q5" s="213" t="s">
        <v>32</v>
      </c>
      <c r="R5" s="213" t="s">
        <v>207</v>
      </c>
      <c r="S5" s="213" t="s">
        <v>315</v>
      </c>
    </row>
    <row r="6" spans="1:20" ht="16.350000000000001" customHeight="1" x14ac:dyDescent="0.2">
      <c r="A6" s="216">
        <v>42992</v>
      </c>
      <c r="B6" s="217" t="s">
        <v>325</v>
      </c>
      <c r="C6" s="218" t="s">
        <v>326</v>
      </c>
      <c r="D6" s="219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20"/>
    </row>
    <row r="7" spans="1:20" x14ac:dyDescent="0.2">
      <c r="A7" s="216">
        <v>42992</v>
      </c>
      <c r="B7" s="217" t="s">
        <v>307</v>
      </c>
      <c r="C7" s="217" t="s">
        <v>329</v>
      </c>
      <c r="D7" s="221"/>
      <c r="E7" s="217"/>
      <c r="F7" s="217"/>
      <c r="G7" s="217"/>
      <c r="H7" s="217"/>
      <c r="I7" s="217"/>
      <c r="J7" s="222"/>
      <c r="K7" s="222"/>
      <c r="L7" s="217"/>
      <c r="M7" s="217"/>
      <c r="N7" s="217"/>
      <c r="O7" s="223"/>
      <c r="P7" s="217"/>
      <c r="Q7" s="217"/>
      <c r="R7" s="217">
        <v>1</v>
      </c>
      <c r="S7" s="217"/>
      <c r="T7" s="220"/>
    </row>
    <row r="8" spans="1:20" ht="12" customHeight="1" x14ac:dyDescent="0.2">
      <c r="A8" s="216">
        <v>42992</v>
      </c>
      <c r="B8" s="217" t="s">
        <v>221</v>
      </c>
      <c r="C8" s="217" t="s">
        <v>330</v>
      </c>
      <c r="D8" s="221"/>
      <c r="E8" s="217"/>
      <c r="F8" s="217"/>
      <c r="G8" s="217"/>
      <c r="H8" s="217"/>
      <c r="I8" s="217"/>
      <c r="J8" s="222"/>
      <c r="K8" s="222"/>
      <c r="L8" s="217"/>
      <c r="M8" s="217"/>
      <c r="N8" s="217"/>
      <c r="O8" s="223"/>
      <c r="P8" s="217"/>
      <c r="Q8" s="217"/>
      <c r="R8" s="217">
        <v>-1</v>
      </c>
      <c r="S8" s="217"/>
      <c r="T8" s="220"/>
    </row>
    <row r="9" spans="1:20" x14ac:dyDescent="0.2">
      <c r="A9" s="216">
        <v>42997</v>
      </c>
      <c r="B9" s="217" t="s">
        <v>307</v>
      </c>
      <c r="C9" s="217" t="s">
        <v>337</v>
      </c>
      <c r="D9" s="224"/>
      <c r="E9" s="217"/>
      <c r="F9" s="223"/>
      <c r="G9" s="217"/>
      <c r="H9" s="217"/>
      <c r="I9" s="217"/>
      <c r="J9" s="223">
        <v>13</v>
      </c>
      <c r="K9" s="223"/>
      <c r="L9" s="217"/>
      <c r="M9" s="217"/>
      <c r="N9" s="217"/>
      <c r="O9" s="217"/>
      <c r="P9" s="217"/>
      <c r="Q9" s="217"/>
      <c r="R9" s="217"/>
      <c r="S9" s="217"/>
      <c r="T9" s="220"/>
    </row>
    <row r="10" spans="1:20" x14ac:dyDescent="0.2">
      <c r="A10" s="216">
        <v>42997</v>
      </c>
      <c r="B10" s="217" t="s">
        <v>221</v>
      </c>
      <c r="C10" s="217" t="s">
        <v>336</v>
      </c>
      <c r="D10" s="221"/>
      <c r="E10" s="217"/>
      <c r="F10" s="223"/>
      <c r="G10" s="217"/>
      <c r="H10" s="217"/>
      <c r="I10" s="217"/>
      <c r="J10" s="223">
        <v>-3</v>
      </c>
      <c r="K10" s="223"/>
      <c r="L10" s="223"/>
      <c r="M10" s="217"/>
      <c r="N10" s="217"/>
      <c r="O10" s="217"/>
      <c r="P10" s="217"/>
      <c r="Q10" s="217"/>
      <c r="R10" s="217"/>
      <c r="S10" s="217"/>
      <c r="T10" s="220"/>
    </row>
    <row r="11" spans="1:20" x14ac:dyDescent="0.2">
      <c r="A11" s="216">
        <v>42998</v>
      </c>
      <c r="B11" s="217" t="s">
        <v>221</v>
      </c>
      <c r="C11" s="217" t="s">
        <v>338</v>
      </c>
      <c r="D11" s="221"/>
      <c r="E11" s="217">
        <v>10</v>
      </c>
      <c r="F11" s="223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20"/>
    </row>
    <row r="12" spans="1:20" s="229" customFormat="1" x14ac:dyDescent="0.2">
      <c r="A12" s="225">
        <v>42998</v>
      </c>
      <c r="B12" s="226" t="s">
        <v>339</v>
      </c>
      <c r="C12" s="226" t="s">
        <v>340</v>
      </c>
      <c r="D12" s="227"/>
      <c r="E12" s="226"/>
      <c r="F12" s="228"/>
      <c r="G12" s="226"/>
      <c r="H12" s="226"/>
      <c r="I12" s="226"/>
      <c r="J12" s="226"/>
      <c r="K12" s="226"/>
      <c r="L12" s="226"/>
      <c r="M12" s="226"/>
      <c r="N12" s="226"/>
      <c r="O12" s="226"/>
      <c r="P12" s="226">
        <v>6</v>
      </c>
      <c r="Q12" s="226"/>
      <c r="R12" s="226"/>
      <c r="S12" s="226"/>
    </row>
    <row r="13" spans="1:20" s="229" customFormat="1" x14ac:dyDescent="0.2">
      <c r="A13" s="225">
        <v>42998</v>
      </c>
      <c r="B13" s="226" t="s">
        <v>221</v>
      </c>
      <c r="C13" s="226" t="s">
        <v>353</v>
      </c>
      <c r="D13" s="227"/>
      <c r="E13" s="226"/>
      <c r="F13" s="228"/>
      <c r="G13" s="226"/>
      <c r="H13" s="226"/>
      <c r="I13" s="226"/>
      <c r="J13" s="226"/>
      <c r="K13" s="226"/>
      <c r="L13" s="226"/>
      <c r="M13" s="226"/>
      <c r="N13" s="226"/>
      <c r="O13" s="226"/>
      <c r="P13" s="226">
        <v>-1</v>
      </c>
      <c r="Q13" s="226"/>
      <c r="R13" s="226"/>
      <c r="S13" s="226"/>
    </row>
    <row r="14" spans="1:20" x14ac:dyDescent="0.2">
      <c r="A14" s="216">
        <v>42998</v>
      </c>
      <c r="B14" s="217" t="s">
        <v>221</v>
      </c>
      <c r="C14" s="217" t="s">
        <v>344</v>
      </c>
      <c r="D14" s="221"/>
      <c r="E14" s="217">
        <v>-10</v>
      </c>
      <c r="F14" s="223"/>
      <c r="G14" s="217"/>
      <c r="H14" s="217"/>
      <c r="I14" s="217"/>
      <c r="J14" s="223"/>
      <c r="K14" s="223"/>
      <c r="L14" s="223"/>
      <c r="M14" s="217"/>
      <c r="N14" s="217"/>
      <c r="O14" s="217"/>
      <c r="P14" s="223"/>
      <c r="Q14" s="217"/>
      <c r="R14" s="217"/>
      <c r="S14" s="217"/>
      <c r="T14" s="220"/>
    </row>
    <row r="15" spans="1:20" x14ac:dyDescent="0.2">
      <c r="A15" s="216">
        <v>43000</v>
      </c>
      <c r="B15" s="217" t="s">
        <v>339</v>
      </c>
      <c r="C15" s="217" t="s">
        <v>345</v>
      </c>
      <c r="D15" s="221"/>
      <c r="E15" s="217"/>
      <c r="F15" s="223"/>
      <c r="G15" s="217"/>
      <c r="H15" s="217"/>
      <c r="I15" s="217"/>
      <c r="J15" s="223">
        <v>-6</v>
      </c>
      <c r="K15" s="223"/>
      <c r="L15" s="217"/>
      <c r="M15" s="217"/>
      <c r="N15" s="217"/>
      <c r="O15" s="217"/>
      <c r="P15" s="217"/>
      <c r="Q15" s="217"/>
      <c r="R15" s="217"/>
      <c r="S15" s="217"/>
      <c r="T15" s="220"/>
    </row>
    <row r="16" spans="1:20" x14ac:dyDescent="0.2">
      <c r="A16" s="216">
        <v>43003</v>
      </c>
      <c r="B16" s="217" t="s">
        <v>221</v>
      </c>
      <c r="C16" s="217" t="s">
        <v>347</v>
      </c>
      <c r="D16" s="224"/>
      <c r="E16" s="217">
        <v>5</v>
      </c>
      <c r="F16" s="223"/>
      <c r="G16" s="217"/>
      <c r="H16" s="223"/>
      <c r="I16" s="223"/>
      <c r="J16" s="217"/>
      <c r="K16" s="217"/>
      <c r="L16" s="217"/>
      <c r="M16" s="217"/>
      <c r="N16" s="217"/>
      <c r="O16" s="217"/>
      <c r="P16" s="217"/>
      <c r="Q16" s="217"/>
      <c r="R16" s="217"/>
      <c r="S16" s="217"/>
      <c r="T16" s="220"/>
    </row>
    <row r="17" spans="1:20" x14ac:dyDescent="0.2">
      <c r="A17" s="216">
        <v>43005</v>
      </c>
      <c r="B17" s="217" t="s">
        <v>221</v>
      </c>
      <c r="C17" s="217" t="s">
        <v>348</v>
      </c>
      <c r="D17" s="230"/>
      <c r="E17" s="217">
        <v>-5</v>
      </c>
      <c r="F17" s="223"/>
      <c r="G17" s="217"/>
      <c r="H17" s="223"/>
      <c r="I17" s="223"/>
      <c r="J17" s="222"/>
      <c r="K17" s="222"/>
      <c r="L17" s="217"/>
      <c r="M17" s="217"/>
      <c r="N17" s="217"/>
      <c r="O17" s="217"/>
      <c r="P17" s="217"/>
      <c r="Q17" s="217"/>
      <c r="R17" s="217"/>
      <c r="S17" s="217"/>
      <c r="T17" s="220"/>
    </row>
    <row r="18" spans="1:20" x14ac:dyDescent="0.2">
      <c r="A18" s="216">
        <v>43006</v>
      </c>
      <c r="B18" s="217" t="s">
        <v>307</v>
      </c>
      <c r="C18" s="217" t="s">
        <v>349</v>
      </c>
      <c r="D18" s="221"/>
      <c r="E18" s="217"/>
      <c r="F18" s="231"/>
      <c r="G18" s="217"/>
      <c r="H18" s="223"/>
      <c r="I18" s="223"/>
      <c r="J18" s="217"/>
      <c r="K18" s="217">
        <v>3</v>
      </c>
      <c r="L18" s="222"/>
      <c r="M18" s="217"/>
      <c r="N18" s="217"/>
      <c r="O18" s="217"/>
      <c r="P18" s="217"/>
      <c r="Q18" s="217"/>
      <c r="R18" s="217"/>
      <c r="S18" s="217"/>
      <c r="T18" s="220"/>
    </row>
    <row r="19" spans="1:20" x14ac:dyDescent="0.2">
      <c r="A19" s="216">
        <v>43006</v>
      </c>
      <c r="B19" s="217" t="s">
        <v>221</v>
      </c>
      <c r="C19" s="217" t="s">
        <v>350</v>
      </c>
      <c r="D19" s="221"/>
      <c r="E19" s="217"/>
      <c r="F19" s="223"/>
      <c r="G19" s="217"/>
      <c r="H19" s="223"/>
      <c r="I19" s="223"/>
      <c r="J19" s="222"/>
      <c r="K19" s="222">
        <v>-3</v>
      </c>
      <c r="L19" s="217"/>
      <c r="M19" s="217"/>
      <c r="N19" s="217"/>
      <c r="O19" s="217"/>
      <c r="P19" s="217"/>
      <c r="Q19" s="217"/>
      <c r="R19" s="217"/>
      <c r="S19" s="217"/>
      <c r="T19" s="220"/>
    </row>
    <row r="20" spans="1:20" x14ac:dyDescent="0.2">
      <c r="A20" s="216">
        <v>43007</v>
      </c>
      <c r="B20" s="217" t="s">
        <v>307</v>
      </c>
      <c r="C20" s="217" t="s">
        <v>352</v>
      </c>
      <c r="D20" s="221"/>
      <c r="E20" s="217"/>
      <c r="F20" s="223"/>
      <c r="G20" s="217"/>
      <c r="H20" s="223"/>
      <c r="I20" s="223"/>
      <c r="J20" s="217"/>
      <c r="K20" s="217"/>
      <c r="L20" s="217"/>
      <c r="M20" s="217"/>
      <c r="N20" s="217"/>
      <c r="O20" s="217"/>
      <c r="P20" s="217"/>
      <c r="Q20" s="217"/>
      <c r="R20" s="217">
        <v>5</v>
      </c>
      <c r="S20" s="217"/>
      <c r="T20" s="220"/>
    </row>
    <row r="21" spans="1:20" x14ac:dyDescent="0.2">
      <c r="A21" s="216">
        <v>43007</v>
      </c>
      <c r="B21" s="217" t="s">
        <v>221</v>
      </c>
      <c r="C21" s="217" t="s">
        <v>351</v>
      </c>
      <c r="D21" s="221"/>
      <c r="E21" s="217"/>
      <c r="F21" s="223"/>
      <c r="G21" s="217"/>
      <c r="H21" s="223"/>
      <c r="I21" s="223"/>
      <c r="J21" s="217"/>
      <c r="K21" s="217"/>
      <c r="L21" s="217"/>
      <c r="M21" s="217"/>
      <c r="N21" s="217"/>
      <c r="O21" s="217"/>
      <c r="P21" s="217"/>
      <c r="Q21" s="217"/>
      <c r="R21" s="217">
        <v>-5</v>
      </c>
      <c r="S21" s="217"/>
    </row>
    <row r="22" spans="1:20" s="229" customFormat="1" x14ac:dyDescent="0.2">
      <c r="A22" s="225">
        <v>43010</v>
      </c>
      <c r="B22" s="226" t="s">
        <v>221</v>
      </c>
      <c r="C22" s="226" t="s">
        <v>354</v>
      </c>
      <c r="D22" s="227"/>
      <c r="E22" s="226"/>
      <c r="F22" s="228"/>
      <c r="G22" s="226"/>
      <c r="H22" s="226"/>
      <c r="I22" s="226"/>
      <c r="J22" s="226"/>
      <c r="K22" s="226"/>
      <c r="L22" s="226"/>
      <c r="M22" s="226"/>
      <c r="N22" s="226"/>
      <c r="O22" s="226"/>
      <c r="P22" s="226">
        <v>-1</v>
      </c>
      <c r="Q22" s="226"/>
      <c r="R22" s="226"/>
      <c r="S22" s="226"/>
    </row>
    <row r="23" spans="1:20" x14ac:dyDescent="0.2">
      <c r="A23" s="216">
        <v>43013</v>
      </c>
      <c r="B23" s="217" t="s">
        <v>307</v>
      </c>
      <c r="C23" s="217" t="s">
        <v>356</v>
      </c>
      <c r="D23" s="221"/>
      <c r="E23" s="217"/>
      <c r="F23" s="223"/>
      <c r="G23" s="217"/>
      <c r="H23" s="223"/>
      <c r="I23" s="223"/>
      <c r="J23" s="217">
        <v>25</v>
      </c>
      <c r="K23" s="217"/>
      <c r="L23" s="217"/>
      <c r="M23" s="217"/>
      <c r="N23" s="217"/>
      <c r="O23" s="217"/>
      <c r="P23" s="217"/>
      <c r="Q23" s="217"/>
      <c r="R23" s="217"/>
      <c r="S23" s="217"/>
    </row>
    <row r="24" spans="1:20" x14ac:dyDescent="0.2">
      <c r="A24" s="216">
        <v>43013</v>
      </c>
      <c r="B24" s="217" t="s">
        <v>221</v>
      </c>
      <c r="C24" s="217" t="s">
        <v>355</v>
      </c>
      <c r="D24" s="221"/>
      <c r="E24" s="217"/>
      <c r="F24" s="223"/>
      <c r="G24" s="217"/>
      <c r="H24" s="223"/>
      <c r="I24" s="223"/>
      <c r="J24" s="217">
        <v>-25</v>
      </c>
      <c r="K24" s="217"/>
      <c r="L24" s="217"/>
      <c r="M24" s="217"/>
      <c r="N24" s="217"/>
      <c r="O24" s="217"/>
      <c r="P24" s="217"/>
      <c r="Q24" s="217"/>
      <c r="R24" s="217"/>
      <c r="S24" s="217"/>
    </row>
    <row r="25" spans="1:20" x14ac:dyDescent="0.2">
      <c r="A25" s="216">
        <v>43014</v>
      </c>
      <c r="B25" s="217" t="s">
        <v>307</v>
      </c>
      <c r="C25" s="117" t="s">
        <v>360</v>
      </c>
      <c r="D25" s="221"/>
      <c r="E25" s="217"/>
      <c r="F25" s="223"/>
      <c r="G25" s="217"/>
      <c r="H25" s="223"/>
      <c r="I25" s="223"/>
      <c r="J25" s="217"/>
      <c r="K25" s="217"/>
      <c r="L25" s="217">
        <v>5</v>
      </c>
      <c r="M25" s="217"/>
      <c r="N25" s="217"/>
      <c r="O25" s="217"/>
      <c r="P25" s="217"/>
      <c r="Q25" s="217"/>
      <c r="R25" s="217"/>
      <c r="S25" s="217"/>
    </row>
    <row r="26" spans="1:20" x14ac:dyDescent="0.2">
      <c r="A26" s="216">
        <v>43017</v>
      </c>
      <c r="B26" s="117" t="s">
        <v>221</v>
      </c>
      <c r="C26" s="117" t="s">
        <v>359</v>
      </c>
      <c r="D26" s="221"/>
      <c r="E26" s="217"/>
      <c r="F26" s="223"/>
      <c r="G26" s="217"/>
      <c r="H26" s="223"/>
      <c r="I26" s="223"/>
      <c r="J26" s="217"/>
      <c r="K26" s="217"/>
      <c r="L26" s="217">
        <v>-5</v>
      </c>
      <c r="M26" s="217"/>
      <c r="N26" s="217"/>
      <c r="O26" s="217"/>
      <c r="P26" s="217"/>
      <c r="Q26" s="217"/>
      <c r="R26" s="217"/>
      <c r="S26" s="217"/>
    </row>
    <row r="27" spans="1:20" x14ac:dyDescent="0.2">
      <c r="A27" s="216">
        <v>43019</v>
      </c>
      <c r="B27" s="117" t="s">
        <v>221</v>
      </c>
      <c r="C27" s="117" t="s">
        <v>361</v>
      </c>
      <c r="D27" s="221"/>
      <c r="E27" s="217"/>
      <c r="F27" s="223"/>
      <c r="G27" s="217"/>
      <c r="H27" s="223">
        <v>1</v>
      </c>
      <c r="I27" s="223"/>
      <c r="J27" s="217"/>
      <c r="K27" s="217"/>
      <c r="L27" s="217"/>
      <c r="M27" s="217"/>
      <c r="N27" s="217"/>
      <c r="O27" s="217"/>
      <c r="P27" s="217"/>
      <c r="Q27" s="217"/>
      <c r="R27" s="217"/>
      <c r="S27" s="217"/>
    </row>
    <row r="28" spans="1:20" x14ac:dyDescent="0.2">
      <c r="A28" s="216">
        <v>43020</v>
      </c>
      <c r="B28" s="117" t="s">
        <v>221</v>
      </c>
      <c r="C28" s="117" t="s">
        <v>362</v>
      </c>
      <c r="D28" s="221"/>
      <c r="E28" s="217"/>
      <c r="F28" s="223"/>
      <c r="G28" s="217"/>
      <c r="H28" s="223">
        <v>-1</v>
      </c>
      <c r="I28" s="223"/>
      <c r="J28" s="217"/>
      <c r="K28" s="217"/>
      <c r="L28" s="217"/>
      <c r="M28" s="217"/>
      <c r="N28" s="217"/>
      <c r="O28" s="217"/>
      <c r="P28" s="217"/>
      <c r="Q28" s="217"/>
      <c r="R28" s="217"/>
      <c r="S28" s="217"/>
    </row>
    <row r="29" spans="1:20" x14ac:dyDescent="0.2">
      <c r="A29" s="216">
        <v>43020</v>
      </c>
      <c r="B29" s="117" t="s">
        <v>339</v>
      </c>
      <c r="C29" s="117" t="s">
        <v>365</v>
      </c>
      <c r="D29" s="221"/>
      <c r="E29" s="217">
        <v>2</v>
      </c>
      <c r="F29" s="223"/>
      <c r="G29" s="217"/>
      <c r="H29" s="223"/>
      <c r="I29" s="223"/>
      <c r="J29" s="217"/>
      <c r="K29" s="217"/>
      <c r="L29" s="217"/>
      <c r="M29" s="217"/>
      <c r="N29" s="217"/>
      <c r="O29" s="217"/>
      <c r="P29" s="217"/>
      <c r="Q29" s="217"/>
      <c r="R29" s="217"/>
      <c r="S29" s="217"/>
    </row>
    <row r="30" spans="1:20" x14ac:dyDescent="0.2">
      <c r="A30" s="216">
        <v>43020</v>
      </c>
      <c r="B30" s="117" t="s">
        <v>221</v>
      </c>
      <c r="C30" s="117" t="s">
        <v>364</v>
      </c>
      <c r="D30" s="221"/>
      <c r="E30" s="217">
        <v>-2</v>
      </c>
      <c r="F30" s="223"/>
      <c r="G30" s="217"/>
      <c r="H30" s="223"/>
      <c r="I30" s="223"/>
      <c r="J30" s="217"/>
      <c r="K30" s="217"/>
      <c r="L30" s="217"/>
      <c r="M30" s="217"/>
      <c r="N30" s="217"/>
      <c r="O30" s="217"/>
      <c r="P30" s="217"/>
      <c r="Q30" s="217"/>
      <c r="R30" s="217"/>
      <c r="S30" s="217"/>
    </row>
    <row r="31" spans="1:20" x14ac:dyDescent="0.2">
      <c r="A31" s="216">
        <v>43024</v>
      </c>
      <c r="B31" s="117" t="s">
        <v>339</v>
      </c>
      <c r="C31" s="117" t="s">
        <v>366</v>
      </c>
      <c r="D31" s="221"/>
      <c r="E31" s="217"/>
      <c r="F31" s="223"/>
      <c r="G31" s="217"/>
      <c r="H31" s="223"/>
      <c r="I31" s="223"/>
      <c r="J31" s="217">
        <v>-2</v>
      </c>
      <c r="K31" s="217"/>
      <c r="L31" s="217"/>
      <c r="M31" s="217"/>
      <c r="N31" s="217"/>
      <c r="O31" s="217"/>
      <c r="P31" s="217"/>
      <c r="Q31" s="217"/>
      <c r="R31" s="217"/>
      <c r="S31" s="217"/>
    </row>
    <row r="32" spans="1:20" x14ac:dyDescent="0.2">
      <c r="A32" s="216">
        <v>43027</v>
      </c>
      <c r="B32" s="117" t="s">
        <v>307</v>
      </c>
      <c r="C32" s="117" t="s">
        <v>367</v>
      </c>
      <c r="D32" s="221"/>
      <c r="E32" s="217"/>
      <c r="F32" s="223"/>
      <c r="G32" s="217"/>
      <c r="H32" s="223"/>
      <c r="I32" s="223"/>
      <c r="J32" s="217"/>
      <c r="K32" s="217">
        <v>2</v>
      </c>
      <c r="L32" s="217"/>
      <c r="M32" s="217"/>
      <c r="N32" s="217"/>
      <c r="O32" s="217"/>
      <c r="P32" s="217"/>
      <c r="Q32" s="217"/>
      <c r="R32" s="217"/>
      <c r="S32" s="217"/>
    </row>
    <row r="33" spans="1:19" x14ac:dyDescent="0.2">
      <c r="A33" s="216">
        <v>43027</v>
      </c>
      <c r="B33" s="117" t="s">
        <v>221</v>
      </c>
      <c r="C33" s="117" t="s">
        <v>370</v>
      </c>
      <c r="D33" s="221"/>
      <c r="E33" s="217"/>
      <c r="F33" s="223"/>
      <c r="G33" s="217"/>
      <c r="H33" s="223"/>
      <c r="I33" s="223"/>
      <c r="J33" s="217"/>
      <c r="K33" s="217">
        <v>-2</v>
      </c>
      <c r="L33" s="217"/>
      <c r="M33" s="217"/>
      <c r="N33" s="217"/>
      <c r="O33" s="217"/>
      <c r="P33" s="217"/>
      <c r="Q33" s="217"/>
      <c r="R33" s="217"/>
      <c r="S33" s="217"/>
    </row>
    <row r="34" spans="1:19" x14ac:dyDescent="0.2">
      <c r="A34" s="216">
        <v>43028</v>
      </c>
      <c r="B34" s="117" t="s">
        <v>294</v>
      </c>
      <c r="C34" s="117" t="s">
        <v>369</v>
      </c>
      <c r="D34" s="221"/>
      <c r="E34" s="217"/>
      <c r="F34" s="223"/>
      <c r="G34" s="217"/>
      <c r="H34" s="223"/>
      <c r="I34" s="223"/>
      <c r="J34" s="217"/>
      <c r="K34" s="217">
        <v>2</v>
      </c>
      <c r="L34" s="217"/>
      <c r="M34" s="217"/>
      <c r="N34" s="217"/>
      <c r="O34" s="217"/>
      <c r="P34" s="217"/>
      <c r="Q34" s="217"/>
      <c r="R34" s="217"/>
      <c r="S34" s="217"/>
    </row>
    <row r="35" spans="1:19" x14ac:dyDescent="0.2">
      <c r="A35" s="216">
        <v>43028</v>
      </c>
      <c r="B35" s="117" t="s">
        <v>221</v>
      </c>
      <c r="C35" s="117" t="s">
        <v>368</v>
      </c>
      <c r="D35" s="221"/>
      <c r="E35" s="217"/>
      <c r="F35" s="223"/>
      <c r="G35" s="217"/>
      <c r="H35" s="223"/>
      <c r="I35" s="223"/>
      <c r="J35" s="217"/>
      <c r="K35" s="217">
        <v>-2</v>
      </c>
      <c r="L35" s="217"/>
      <c r="M35" s="217"/>
      <c r="N35" s="217"/>
      <c r="O35" s="217"/>
      <c r="P35" s="217"/>
      <c r="Q35" s="217"/>
      <c r="R35" s="217"/>
      <c r="S35" s="217"/>
    </row>
    <row r="36" spans="1:19" x14ac:dyDescent="0.2">
      <c r="A36" s="216">
        <v>43034</v>
      </c>
      <c r="B36" s="117" t="s">
        <v>307</v>
      </c>
      <c r="C36" s="117" t="s">
        <v>372</v>
      </c>
      <c r="D36" s="221"/>
      <c r="E36" s="217"/>
      <c r="F36" s="223">
        <v>4</v>
      </c>
      <c r="G36" s="217"/>
      <c r="H36" s="223"/>
      <c r="I36" s="223"/>
      <c r="J36" s="217"/>
      <c r="K36" s="217"/>
      <c r="L36" s="217"/>
      <c r="M36" s="217"/>
      <c r="N36" s="217"/>
      <c r="O36" s="217"/>
      <c r="P36" s="217"/>
      <c r="Q36" s="217"/>
      <c r="R36" s="217"/>
      <c r="S36" s="217"/>
    </row>
    <row r="37" spans="1:19" x14ac:dyDescent="0.2">
      <c r="A37" s="216">
        <v>43034</v>
      </c>
      <c r="B37" s="117" t="s">
        <v>307</v>
      </c>
      <c r="C37" s="117" t="s">
        <v>372</v>
      </c>
      <c r="D37" s="221"/>
      <c r="E37" s="217"/>
      <c r="F37" s="223">
        <v>-4</v>
      </c>
      <c r="G37" s="217"/>
      <c r="H37" s="223"/>
      <c r="I37" s="223"/>
      <c r="J37" s="217"/>
      <c r="K37" s="217"/>
      <c r="L37" s="217"/>
      <c r="M37" s="217"/>
      <c r="N37" s="217"/>
      <c r="O37" s="217"/>
      <c r="P37" s="217"/>
      <c r="Q37" s="217"/>
      <c r="R37" s="217"/>
      <c r="S37" s="217"/>
    </row>
    <row r="38" spans="1:19" x14ac:dyDescent="0.2">
      <c r="A38" s="216">
        <v>43036</v>
      </c>
      <c r="B38" s="117" t="s">
        <v>221</v>
      </c>
      <c r="C38" s="117" t="s">
        <v>374</v>
      </c>
      <c r="D38" s="221"/>
      <c r="E38" s="217"/>
      <c r="F38" s="223"/>
      <c r="G38" s="217"/>
      <c r="H38" s="223"/>
      <c r="I38" s="223"/>
      <c r="J38" s="217"/>
      <c r="K38" s="217"/>
      <c r="L38" s="217"/>
      <c r="M38" s="217"/>
      <c r="N38" s="217"/>
      <c r="O38" s="217"/>
      <c r="P38" s="217">
        <v>-1</v>
      </c>
      <c r="Q38" s="217"/>
      <c r="R38" s="217"/>
      <c r="S38" s="217"/>
    </row>
    <row r="39" spans="1:19" x14ac:dyDescent="0.2">
      <c r="A39" s="216">
        <v>43038</v>
      </c>
      <c r="B39" s="117" t="s">
        <v>307</v>
      </c>
      <c r="C39" s="117" t="s">
        <v>376</v>
      </c>
      <c r="D39" s="221"/>
      <c r="E39" s="217"/>
      <c r="F39" s="223"/>
      <c r="G39" s="217"/>
      <c r="H39" s="223"/>
      <c r="I39" s="223"/>
      <c r="J39" s="217"/>
      <c r="K39" s="217"/>
      <c r="L39" s="217"/>
      <c r="M39" s="217"/>
      <c r="N39" s="217"/>
      <c r="O39" s="217"/>
      <c r="P39" s="217"/>
      <c r="Q39" s="217"/>
      <c r="R39" s="217">
        <v>3</v>
      </c>
      <c r="S39" s="217"/>
    </row>
    <row r="40" spans="1:19" x14ac:dyDescent="0.2">
      <c r="A40" s="216">
        <v>43038</v>
      </c>
      <c r="B40" s="117" t="s">
        <v>221</v>
      </c>
      <c r="C40" s="117" t="s">
        <v>375</v>
      </c>
      <c r="D40" s="221"/>
      <c r="E40" s="217"/>
      <c r="F40" s="223"/>
      <c r="G40" s="217"/>
      <c r="H40" s="223"/>
      <c r="I40" s="223"/>
      <c r="J40" s="217"/>
      <c r="K40" s="217"/>
      <c r="L40" s="217"/>
      <c r="M40" s="217"/>
      <c r="N40" s="217"/>
      <c r="O40" s="217"/>
      <c r="P40" s="217"/>
      <c r="Q40" s="217"/>
      <c r="R40" s="217">
        <v>-3</v>
      </c>
      <c r="S40" s="217"/>
    </row>
    <row r="41" spans="1:19" x14ac:dyDescent="0.2">
      <c r="A41" s="216">
        <v>43041</v>
      </c>
      <c r="B41" s="117" t="s">
        <v>339</v>
      </c>
      <c r="C41" s="117" t="s">
        <v>377</v>
      </c>
      <c r="D41" s="221"/>
      <c r="E41" s="217"/>
      <c r="F41" s="223"/>
      <c r="G41" s="217"/>
      <c r="H41" s="223"/>
      <c r="I41" s="223"/>
      <c r="J41" s="217">
        <v>-2</v>
      </c>
      <c r="K41" s="217"/>
      <c r="L41" s="217"/>
      <c r="M41" s="217"/>
      <c r="N41" s="217"/>
      <c r="O41" s="217"/>
      <c r="P41" s="217"/>
      <c r="Q41" s="217"/>
      <c r="R41" s="217"/>
      <c r="S41" s="217"/>
    </row>
    <row r="42" spans="1:19" x14ac:dyDescent="0.2">
      <c r="A42" s="216">
        <v>43048</v>
      </c>
      <c r="B42" s="117" t="s">
        <v>307</v>
      </c>
      <c r="C42" s="117" t="s">
        <v>378</v>
      </c>
      <c r="D42" s="221"/>
      <c r="E42" s="217"/>
      <c r="F42" s="223"/>
      <c r="G42" s="217"/>
      <c r="H42" s="223"/>
      <c r="I42" s="223"/>
      <c r="J42" s="217"/>
      <c r="K42" s="217"/>
      <c r="L42" s="217"/>
      <c r="M42" s="217"/>
      <c r="N42" s="217"/>
      <c r="O42" s="217"/>
      <c r="P42" s="217"/>
      <c r="Q42" s="217"/>
      <c r="R42" s="217">
        <v>1</v>
      </c>
      <c r="S42" s="217"/>
    </row>
    <row r="43" spans="1:19" x14ac:dyDescent="0.2">
      <c r="A43" s="216">
        <v>43048</v>
      </c>
      <c r="B43" s="117"/>
      <c r="C43" s="117"/>
      <c r="D43" s="221"/>
      <c r="E43" s="217"/>
      <c r="F43" s="223"/>
      <c r="G43" s="217"/>
      <c r="H43" s="223"/>
      <c r="I43" s="223"/>
      <c r="J43" s="217"/>
      <c r="K43" s="217"/>
      <c r="L43" s="217"/>
      <c r="M43" s="217"/>
      <c r="N43" s="217"/>
      <c r="O43" s="217"/>
      <c r="P43" s="217"/>
      <c r="Q43" s="217"/>
      <c r="R43" s="217">
        <v>-1</v>
      </c>
      <c r="S43" s="217"/>
    </row>
    <row r="44" spans="1:19" s="251" customFormat="1" x14ac:dyDescent="0.2">
      <c r="A44" s="246">
        <v>43049</v>
      </c>
      <c r="B44" s="247"/>
      <c r="C44" s="247"/>
      <c r="D44" s="248"/>
      <c r="E44" s="249"/>
      <c r="F44" s="250"/>
      <c r="G44" s="249"/>
      <c r="H44" s="250"/>
      <c r="I44" s="250"/>
      <c r="J44" s="249"/>
      <c r="K44" s="249"/>
      <c r="L44" s="249"/>
      <c r="M44" s="249"/>
      <c r="N44" s="249"/>
      <c r="O44" s="249"/>
      <c r="P44" s="249"/>
      <c r="Q44" s="249"/>
      <c r="R44" s="249"/>
      <c r="S44" s="249"/>
    </row>
    <row r="45" spans="1:19" s="239" customFormat="1" ht="14.1" customHeight="1" x14ac:dyDescent="0.2">
      <c r="A45" s="267">
        <v>43054</v>
      </c>
      <c r="B45" s="43" t="s">
        <v>221</v>
      </c>
      <c r="C45" s="43" t="s">
        <v>385</v>
      </c>
      <c r="D45" s="268"/>
      <c r="E45" s="269"/>
      <c r="F45" s="270"/>
      <c r="G45" s="269"/>
      <c r="H45" s="270"/>
      <c r="I45" s="270"/>
      <c r="J45" s="269"/>
      <c r="K45" s="269">
        <v>2</v>
      </c>
      <c r="L45" s="269"/>
      <c r="M45" s="269"/>
      <c r="N45" s="269"/>
      <c r="O45" s="269"/>
      <c r="P45" s="269"/>
      <c r="Q45" s="269"/>
      <c r="R45" s="269"/>
      <c r="S45" s="269"/>
    </row>
    <row r="46" spans="1:19" s="239" customFormat="1" x14ac:dyDescent="0.2">
      <c r="A46" s="267">
        <v>43054</v>
      </c>
      <c r="B46" s="43" t="s">
        <v>221</v>
      </c>
      <c r="C46" s="43" t="s">
        <v>386</v>
      </c>
      <c r="D46" s="268"/>
      <c r="E46" s="269"/>
      <c r="F46" s="270"/>
      <c r="G46" s="269"/>
      <c r="H46" s="270"/>
      <c r="I46" s="270"/>
      <c r="J46" s="269"/>
      <c r="K46" s="269">
        <v>-2</v>
      </c>
      <c r="L46" s="269"/>
      <c r="M46" s="269"/>
      <c r="N46" s="269"/>
      <c r="O46" s="269"/>
      <c r="P46" s="269"/>
      <c r="Q46" s="269"/>
      <c r="R46" s="269"/>
      <c r="S46" s="269"/>
    </row>
    <row r="47" spans="1:19" s="239" customFormat="1" x14ac:dyDescent="0.2">
      <c r="A47" s="267">
        <v>43059</v>
      </c>
      <c r="B47" s="43" t="s">
        <v>307</v>
      </c>
      <c r="C47" s="43" t="s">
        <v>389</v>
      </c>
      <c r="D47" s="268"/>
      <c r="E47" s="269"/>
      <c r="F47" s="270"/>
      <c r="G47" s="269"/>
      <c r="H47" s="270"/>
      <c r="I47" s="270"/>
      <c r="J47" s="269"/>
      <c r="K47" s="269">
        <v>2</v>
      </c>
      <c r="L47" s="269"/>
      <c r="M47" s="269"/>
      <c r="N47" s="269"/>
      <c r="O47" s="269"/>
      <c r="P47" s="269"/>
      <c r="Q47" s="269"/>
      <c r="R47" s="269"/>
      <c r="S47" s="269"/>
    </row>
    <row r="48" spans="1:19" s="239" customFormat="1" x14ac:dyDescent="0.2">
      <c r="A48" s="267">
        <v>43059</v>
      </c>
      <c r="B48" s="43" t="s">
        <v>307</v>
      </c>
      <c r="C48" s="43" t="s">
        <v>388</v>
      </c>
      <c r="D48" s="268"/>
      <c r="E48" s="269"/>
      <c r="F48" s="270"/>
      <c r="G48" s="269"/>
      <c r="H48" s="270"/>
      <c r="I48" s="270"/>
      <c r="J48" s="269">
        <v>3</v>
      </c>
      <c r="K48" s="269"/>
      <c r="L48" s="269"/>
      <c r="M48" s="269"/>
      <c r="N48" s="269"/>
      <c r="O48" s="269"/>
      <c r="P48" s="269"/>
      <c r="Q48" s="269"/>
      <c r="R48" s="269"/>
      <c r="S48" s="269"/>
    </row>
    <row r="49" spans="1:19" s="239" customFormat="1" x14ac:dyDescent="0.2">
      <c r="A49" s="267">
        <v>43059</v>
      </c>
      <c r="B49" s="43" t="s">
        <v>221</v>
      </c>
      <c r="C49" s="43" t="s">
        <v>387</v>
      </c>
      <c r="D49" s="268"/>
      <c r="E49" s="269"/>
      <c r="F49" s="270"/>
      <c r="G49" s="269"/>
      <c r="H49" s="270"/>
      <c r="I49" s="270"/>
      <c r="J49" s="269">
        <v>-3</v>
      </c>
      <c r="K49" s="269"/>
      <c r="L49" s="269"/>
      <c r="M49" s="269"/>
      <c r="N49" s="269"/>
      <c r="O49" s="269"/>
      <c r="P49" s="269"/>
      <c r="Q49" s="269"/>
      <c r="R49" s="269"/>
      <c r="S49" s="269"/>
    </row>
    <row r="50" spans="1:19" s="239" customFormat="1" x14ac:dyDescent="0.2">
      <c r="A50" s="267">
        <v>43059</v>
      </c>
      <c r="B50" s="43" t="s">
        <v>221</v>
      </c>
      <c r="C50" s="43" t="s">
        <v>390</v>
      </c>
      <c r="D50" s="268"/>
      <c r="E50" s="269"/>
      <c r="F50" s="270"/>
      <c r="G50" s="269"/>
      <c r="H50" s="270"/>
      <c r="I50" s="270"/>
      <c r="J50" s="269"/>
      <c r="K50" s="269">
        <v>-2</v>
      </c>
      <c r="L50" s="269"/>
      <c r="M50" s="269"/>
      <c r="N50" s="269"/>
      <c r="O50" s="269"/>
      <c r="P50" s="269"/>
      <c r="Q50" s="269"/>
      <c r="R50" s="269"/>
      <c r="S50" s="269"/>
    </row>
    <row r="51" spans="1:19" s="239" customFormat="1" x14ac:dyDescent="0.2">
      <c r="A51" s="267">
        <v>43060</v>
      </c>
      <c r="B51" s="43" t="s">
        <v>221</v>
      </c>
      <c r="C51" s="43" t="s">
        <v>391</v>
      </c>
      <c r="D51" s="268"/>
      <c r="E51" s="269"/>
      <c r="F51" s="270"/>
      <c r="G51" s="269"/>
      <c r="H51" s="270"/>
      <c r="I51" s="270"/>
      <c r="J51" s="269"/>
      <c r="K51" s="269"/>
      <c r="L51" s="269"/>
      <c r="M51" s="269"/>
      <c r="N51" s="269"/>
      <c r="O51" s="269"/>
      <c r="P51" s="269">
        <v>-1</v>
      </c>
      <c r="Q51" s="269"/>
      <c r="R51" s="269"/>
      <c r="S51" s="269"/>
    </row>
    <row r="52" spans="1:19" s="239" customFormat="1" x14ac:dyDescent="0.2">
      <c r="A52" s="267">
        <v>43066</v>
      </c>
      <c r="B52" s="43" t="s">
        <v>307</v>
      </c>
      <c r="C52" s="43" t="s">
        <v>395</v>
      </c>
      <c r="D52" s="268"/>
      <c r="E52" s="269"/>
      <c r="F52" s="270"/>
      <c r="G52" s="269"/>
      <c r="H52" s="270"/>
      <c r="I52" s="270"/>
      <c r="J52" s="269">
        <v>20</v>
      </c>
      <c r="K52" s="269"/>
      <c r="L52" s="269"/>
      <c r="M52" s="269"/>
      <c r="N52" s="269"/>
      <c r="O52" s="269"/>
      <c r="P52" s="269"/>
      <c r="Q52" s="269"/>
      <c r="R52" s="269"/>
      <c r="S52" s="269"/>
    </row>
    <row r="53" spans="1:19" s="239" customFormat="1" x14ac:dyDescent="0.2">
      <c r="A53" s="267">
        <v>43066</v>
      </c>
      <c r="B53" s="43" t="s">
        <v>307</v>
      </c>
      <c r="C53" s="43" t="s">
        <v>394</v>
      </c>
      <c r="D53" s="268"/>
      <c r="E53" s="269"/>
      <c r="F53" s="270"/>
      <c r="G53" s="269"/>
      <c r="H53" s="270"/>
      <c r="I53" s="270"/>
      <c r="J53" s="269"/>
      <c r="K53" s="269">
        <v>2</v>
      </c>
      <c r="L53" s="269"/>
      <c r="M53" s="269"/>
      <c r="N53" s="269"/>
      <c r="O53" s="269"/>
      <c r="P53" s="269"/>
      <c r="Q53" s="269"/>
      <c r="R53" s="269"/>
      <c r="S53" s="269"/>
    </row>
    <row r="54" spans="1:19" s="239" customFormat="1" x14ac:dyDescent="0.2">
      <c r="A54" s="267">
        <v>43066</v>
      </c>
      <c r="B54" s="43" t="s">
        <v>221</v>
      </c>
      <c r="C54" s="43" t="s">
        <v>393</v>
      </c>
      <c r="D54" s="268"/>
      <c r="E54" s="269"/>
      <c r="F54" s="270"/>
      <c r="G54" s="269"/>
      <c r="H54" s="270"/>
      <c r="I54" s="270"/>
      <c r="J54" s="269"/>
      <c r="K54" s="269">
        <v>-2</v>
      </c>
      <c r="L54" s="269"/>
      <c r="M54" s="269"/>
      <c r="N54" s="269"/>
      <c r="O54" s="269"/>
      <c r="P54" s="269"/>
      <c r="Q54" s="269"/>
      <c r="R54" s="269"/>
      <c r="S54" s="269"/>
    </row>
    <row r="55" spans="1:19" s="239" customFormat="1" x14ac:dyDescent="0.2">
      <c r="A55" s="267">
        <v>43066</v>
      </c>
      <c r="B55" s="43" t="s">
        <v>221</v>
      </c>
      <c r="C55" s="43" t="s">
        <v>396</v>
      </c>
      <c r="D55" s="268"/>
      <c r="E55" s="269"/>
      <c r="F55" s="270"/>
      <c r="G55" s="269"/>
      <c r="H55" s="270"/>
      <c r="I55" s="270"/>
      <c r="J55" s="269">
        <v>-11</v>
      </c>
      <c r="K55" s="269"/>
      <c r="L55" s="269"/>
      <c r="M55" s="269"/>
      <c r="N55" s="269"/>
      <c r="O55" s="269"/>
      <c r="P55" s="269"/>
      <c r="Q55" s="269"/>
      <c r="R55" s="269"/>
      <c r="S55" s="269"/>
    </row>
    <row r="56" spans="1:19" s="239" customFormat="1" x14ac:dyDescent="0.2">
      <c r="A56" s="267">
        <v>43068</v>
      </c>
      <c r="B56" s="43" t="s">
        <v>339</v>
      </c>
      <c r="C56" s="43" t="s">
        <v>398</v>
      </c>
      <c r="D56" s="268"/>
      <c r="E56" s="269"/>
      <c r="F56" s="270"/>
      <c r="G56" s="269"/>
      <c r="H56" s="270"/>
      <c r="I56" s="270"/>
      <c r="J56" s="269"/>
      <c r="K56" s="269">
        <v>2</v>
      </c>
      <c r="L56" s="269"/>
      <c r="M56" s="269"/>
      <c r="N56" s="269"/>
      <c r="O56" s="269"/>
      <c r="P56" s="269"/>
      <c r="Q56" s="269"/>
      <c r="R56" s="269"/>
      <c r="S56" s="269"/>
    </row>
    <row r="57" spans="1:19" s="239" customFormat="1" x14ac:dyDescent="0.2">
      <c r="A57" s="267">
        <v>43069</v>
      </c>
      <c r="B57" s="43" t="s">
        <v>221</v>
      </c>
      <c r="C57" s="43" t="s">
        <v>397</v>
      </c>
      <c r="D57" s="268"/>
      <c r="E57" s="269"/>
      <c r="F57" s="270"/>
      <c r="G57" s="269"/>
      <c r="H57" s="270"/>
      <c r="I57" s="270"/>
      <c r="J57" s="269"/>
      <c r="K57" s="269">
        <v>-2</v>
      </c>
      <c r="L57" s="269"/>
      <c r="M57" s="269"/>
      <c r="N57" s="269"/>
      <c r="O57" s="269"/>
      <c r="P57" s="269"/>
      <c r="Q57" s="269"/>
      <c r="R57" s="269"/>
      <c r="S57" s="269"/>
    </row>
    <row r="58" spans="1:19" s="239" customFormat="1" x14ac:dyDescent="0.2">
      <c r="A58" s="267">
        <v>43073</v>
      </c>
      <c r="B58" s="43" t="s">
        <v>294</v>
      </c>
      <c r="C58" s="43" t="s">
        <v>399</v>
      </c>
      <c r="D58" s="268"/>
      <c r="E58" s="269"/>
      <c r="F58" s="270"/>
      <c r="G58" s="269"/>
      <c r="H58" s="270"/>
      <c r="I58" s="270"/>
      <c r="J58" s="269"/>
      <c r="K58" s="269"/>
      <c r="L58" s="269"/>
      <c r="M58" s="269"/>
      <c r="N58" s="269"/>
      <c r="O58" s="269"/>
      <c r="P58" s="269"/>
      <c r="Q58" s="269"/>
      <c r="R58" s="269">
        <v>2</v>
      </c>
      <c r="S58" s="269"/>
    </row>
    <row r="59" spans="1:19" s="239" customFormat="1" x14ac:dyDescent="0.2">
      <c r="A59" s="267">
        <v>43073</v>
      </c>
      <c r="B59" s="43" t="s">
        <v>221</v>
      </c>
      <c r="C59" s="43" t="s">
        <v>401</v>
      </c>
      <c r="D59" s="268"/>
      <c r="E59" s="269"/>
      <c r="F59" s="270"/>
      <c r="G59" s="269"/>
      <c r="H59" s="270"/>
      <c r="I59" s="270"/>
      <c r="J59" s="269"/>
      <c r="K59" s="269"/>
      <c r="L59" s="269"/>
      <c r="M59" s="269"/>
      <c r="N59" s="269"/>
      <c r="O59" s="269"/>
      <c r="P59" s="269"/>
      <c r="Q59" s="269"/>
      <c r="R59" s="269">
        <v>-2</v>
      </c>
      <c r="S59" s="269"/>
    </row>
    <row r="60" spans="1:19" s="239" customFormat="1" x14ac:dyDescent="0.2">
      <c r="A60" s="267">
        <v>43082</v>
      </c>
      <c r="B60" s="43" t="s">
        <v>294</v>
      </c>
      <c r="C60" s="43" t="s">
        <v>402</v>
      </c>
      <c r="D60" s="268"/>
      <c r="E60" s="269"/>
      <c r="F60" s="270"/>
      <c r="G60" s="269"/>
      <c r="H60" s="270"/>
      <c r="I60" s="270">
        <v>1</v>
      </c>
      <c r="J60" s="269"/>
      <c r="K60" s="269"/>
      <c r="L60" s="269"/>
      <c r="M60" s="269"/>
      <c r="N60" s="269"/>
      <c r="O60" s="269"/>
      <c r="P60" s="269"/>
      <c r="Q60" s="269"/>
      <c r="R60" s="269"/>
      <c r="S60" s="269"/>
    </row>
    <row r="61" spans="1:19" s="239" customFormat="1" x14ac:dyDescent="0.2">
      <c r="A61" s="267">
        <v>43082</v>
      </c>
      <c r="B61" s="43" t="s">
        <v>221</v>
      </c>
      <c r="C61" s="43" t="s">
        <v>402</v>
      </c>
      <c r="D61" s="268"/>
      <c r="E61" s="269"/>
      <c r="F61" s="270"/>
      <c r="G61" s="269"/>
      <c r="H61" s="270"/>
      <c r="I61" s="270">
        <v>-1</v>
      </c>
      <c r="J61" s="269"/>
      <c r="K61" s="269"/>
      <c r="L61" s="269"/>
      <c r="M61" s="269"/>
      <c r="N61" s="269"/>
      <c r="O61" s="269"/>
      <c r="P61" s="269"/>
      <c r="Q61" s="269"/>
      <c r="R61" s="269"/>
      <c r="S61" s="269"/>
    </row>
    <row r="62" spans="1:19" s="239" customFormat="1" x14ac:dyDescent="0.2">
      <c r="A62" s="267">
        <v>43083</v>
      </c>
      <c r="B62" s="43" t="s">
        <v>307</v>
      </c>
      <c r="C62" s="43" t="s">
        <v>405</v>
      </c>
      <c r="D62" s="268"/>
      <c r="E62" s="269"/>
      <c r="F62" s="270"/>
      <c r="G62" s="269"/>
      <c r="H62" s="270"/>
      <c r="I62" s="270"/>
      <c r="J62" s="269"/>
      <c r="K62" s="269">
        <v>2</v>
      </c>
      <c r="L62" s="269"/>
      <c r="M62" s="269"/>
      <c r="N62" s="269"/>
      <c r="O62" s="269"/>
      <c r="P62" s="269"/>
      <c r="Q62" s="269"/>
      <c r="R62" s="269"/>
      <c r="S62" s="269"/>
    </row>
    <row r="63" spans="1:19" s="239" customFormat="1" x14ac:dyDescent="0.2">
      <c r="A63" s="267">
        <v>43096</v>
      </c>
      <c r="B63" s="43" t="s">
        <v>221</v>
      </c>
      <c r="C63" s="43" t="s">
        <v>415</v>
      </c>
      <c r="D63" s="268"/>
      <c r="E63" s="269"/>
      <c r="F63" s="270"/>
      <c r="G63" s="269"/>
      <c r="H63" s="270"/>
      <c r="I63" s="270"/>
      <c r="J63" s="269">
        <v>-1</v>
      </c>
      <c r="K63" s="269"/>
      <c r="L63" s="269"/>
      <c r="M63" s="269"/>
      <c r="N63" s="269">
        <v>1</v>
      </c>
      <c r="O63" s="269"/>
      <c r="P63" s="269"/>
      <c r="Q63" s="269"/>
      <c r="R63" s="269"/>
      <c r="S63" s="269"/>
    </row>
    <row r="64" spans="1:19" s="239" customFormat="1" x14ac:dyDescent="0.2">
      <c r="A64" s="267">
        <v>43097</v>
      </c>
      <c r="B64" s="43" t="s">
        <v>221</v>
      </c>
      <c r="C64" s="43" t="s">
        <v>416</v>
      </c>
      <c r="D64" s="268"/>
      <c r="E64" s="269"/>
      <c r="F64" s="270"/>
      <c r="G64" s="269"/>
      <c r="H64" s="270"/>
      <c r="I64" s="270"/>
      <c r="J64" s="269"/>
      <c r="K64" s="269"/>
      <c r="L64" s="269"/>
      <c r="M64" s="269"/>
      <c r="N64" s="269">
        <v>-1</v>
      </c>
      <c r="O64" s="269"/>
      <c r="P64" s="269"/>
      <c r="Q64" s="269"/>
      <c r="R64" s="269"/>
      <c r="S64" s="269"/>
    </row>
    <row r="65" spans="1:19" s="239" customFormat="1" x14ac:dyDescent="0.2">
      <c r="A65" s="267">
        <v>43097</v>
      </c>
      <c r="B65" s="43" t="s">
        <v>221</v>
      </c>
      <c r="C65" s="43" t="s">
        <v>419</v>
      </c>
      <c r="D65" s="268"/>
      <c r="E65" s="269"/>
      <c r="F65" s="270"/>
      <c r="G65" s="269"/>
      <c r="H65" s="270"/>
      <c r="I65" s="270"/>
      <c r="J65" s="269"/>
      <c r="K65" s="269"/>
      <c r="L65" s="269"/>
      <c r="M65" s="269"/>
      <c r="N65" s="269"/>
      <c r="O65" s="269"/>
      <c r="P65" s="269">
        <v>-1</v>
      </c>
      <c r="Q65" s="269"/>
      <c r="R65" s="269"/>
      <c r="S65" s="269"/>
    </row>
    <row r="66" spans="1:19" s="239" customFormat="1" x14ac:dyDescent="0.2">
      <c r="A66" s="271">
        <v>43101</v>
      </c>
      <c r="B66" s="43" t="s">
        <v>307</v>
      </c>
      <c r="C66" s="43" t="s">
        <v>420</v>
      </c>
      <c r="D66" s="268"/>
      <c r="E66" s="269">
        <v>8</v>
      </c>
      <c r="F66" s="270"/>
      <c r="G66" s="269"/>
      <c r="H66" s="270"/>
      <c r="I66" s="270"/>
      <c r="J66" s="269"/>
      <c r="K66" s="269"/>
      <c r="L66" s="269"/>
      <c r="M66" s="269"/>
      <c r="N66" s="269"/>
      <c r="O66" s="269"/>
      <c r="P66" s="269"/>
      <c r="Q66" s="269"/>
      <c r="R66" s="269"/>
      <c r="S66" s="269"/>
    </row>
    <row r="67" spans="1:19" s="239" customFormat="1" x14ac:dyDescent="0.2">
      <c r="A67" s="271">
        <v>43109</v>
      </c>
      <c r="B67" s="43" t="s">
        <v>294</v>
      </c>
      <c r="C67" s="43" t="s">
        <v>421</v>
      </c>
      <c r="D67" s="268"/>
      <c r="E67" s="269">
        <v>-8</v>
      </c>
      <c r="F67" s="270"/>
      <c r="G67" s="269"/>
      <c r="H67" s="270"/>
      <c r="I67" s="270"/>
      <c r="J67" s="269"/>
      <c r="K67" s="269"/>
      <c r="L67" s="269"/>
      <c r="M67" s="269"/>
      <c r="N67" s="269"/>
      <c r="O67" s="269"/>
      <c r="P67" s="269"/>
      <c r="Q67" s="269"/>
      <c r="R67" s="269"/>
      <c r="S67" s="269"/>
    </row>
    <row r="68" spans="1:19" s="239" customFormat="1" x14ac:dyDescent="0.2">
      <c r="A68" s="271">
        <v>43112</v>
      </c>
      <c r="B68" s="43" t="s">
        <v>339</v>
      </c>
      <c r="C68" s="43" t="s">
        <v>427</v>
      </c>
      <c r="D68" s="268"/>
      <c r="E68" s="269"/>
      <c r="F68" s="270"/>
      <c r="G68" s="269"/>
      <c r="H68" s="270"/>
      <c r="I68" s="270"/>
      <c r="J68" s="269">
        <v>-2</v>
      </c>
      <c r="K68" s="269"/>
      <c r="L68" s="269"/>
      <c r="M68" s="269"/>
      <c r="N68" s="269"/>
      <c r="O68" s="269"/>
      <c r="P68" s="269"/>
      <c r="Q68" s="269"/>
      <c r="R68" s="269"/>
      <c r="S68" s="269"/>
    </row>
    <row r="69" spans="1:19" s="239" customFormat="1" x14ac:dyDescent="0.2">
      <c r="A69" s="271">
        <v>43112</v>
      </c>
      <c r="B69" s="43" t="s">
        <v>339</v>
      </c>
      <c r="C69" s="43" t="s">
        <v>428</v>
      </c>
      <c r="D69" s="268"/>
      <c r="E69" s="269"/>
      <c r="F69" s="270"/>
      <c r="G69" s="269"/>
      <c r="H69" s="270"/>
      <c r="I69" s="270"/>
      <c r="J69" s="269">
        <v>-2</v>
      </c>
      <c r="K69" s="269"/>
      <c r="L69" s="269"/>
      <c r="M69" s="269"/>
      <c r="N69" s="269"/>
      <c r="O69" s="269"/>
      <c r="P69" s="269"/>
      <c r="Q69" s="269"/>
      <c r="R69" s="269"/>
      <c r="S69" s="269"/>
    </row>
    <row r="70" spans="1:19" s="239" customFormat="1" x14ac:dyDescent="0.2">
      <c r="A70" s="271">
        <v>43116</v>
      </c>
      <c r="B70" s="43" t="s">
        <v>339</v>
      </c>
      <c r="C70" s="43" t="s">
        <v>429</v>
      </c>
      <c r="D70" s="268"/>
      <c r="E70" s="269"/>
      <c r="F70" s="270"/>
      <c r="G70" s="269"/>
      <c r="H70" s="270"/>
      <c r="I70" s="270"/>
      <c r="J70" s="269">
        <v>-1</v>
      </c>
      <c r="K70" s="269"/>
      <c r="L70" s="269"/>
      <c r="M70" s="269"/>
      <c r="N70" s="269"/>
      <c r="O70" s="269"/>
      <c r="P70" s="269"/>
      <c r="Q70" s="269"/>
      <c r="R70" s="269"/>
      <c r="S70" s="269"/>
    </row>
    <row r="71" spans="1:19" s="239" customFormat="1" x14ac:dyDescent="0.2">
      <c r="A71" s="271">
        <v>1</v>
      </c>
      <c r="B71" s="43" t="s">
        <v>307</v>
      </c>
      <c r="C71" s="43" t="s">
        <v>432</v>
      </c>
      <c r="D71" s="268"/>
      <c r="E71" s="269"/>
      <c r="F71" s="270"/>
      <c r="G71" s="269"/>
      <c r="H71" s="270"/>
      <c r="I71" s="270">
        <v>1</v>
      </c>
      <c r="J71" s="269"/>
      <c r="K71" s="269"/>
      <c r="L71" s="269"/>
      <c r="M71" s="269"/>
      <c r="N71" s="269"/>
      <c r="O71" s="269"/>
      <c r="P71" s="269"/>
      <c r="Q71" s="269"/>
      <c r="R71" s="269"/>
      <c r="S71" s="269"/>
    </row>
    <row r="72" spans="1:19" s="239" customFormat="1" x14ac:dyDescent="0.2">
      <c r="A72" s="271">
        <v>43118</v>
      </c>
      <c r="B72" s="43" t="s">
        <v>339</v>
      </c>
      <c r="C72" s="43" t="s">
        <v>435</v>
      </c>
      <c r="D72" s="268"/>
      <c r="E72" s="269"/>
      <c r="F72" s="270"/>
      <c r="G72" s="269"/>
      <c r="H72" s="270"/>
      <c r="I72" s="270"/>
      <c r="J72" s="269">
        <v>-1</v>
      </c>
      <c r="K72" s="269"/>
      <c r="L72" s="269"/>
      <c r="M72" s="269"/>
      <c r="N72" s="269"/>
      <c r="O72" s="269"/>
      <c r="P72" s="269"/>
      <c r="Q72" s="269"/>
      <c r="R72" s="269"/>
      <c r="S72" s="269"/>
    </row>
    <row r="73" spans="1:19" s="239" customFormat="1" x14ac:dyDescent="0.2">
      <c r="A73" s="271">
        <v>43126</v>
      </c>
      <c r="B73" s="43" t="s">
        <v>339</v>
      </c>
      <c r="C73" s="43" t="s">
        <v>439</v>
      </c>
      <c r="D73" s="268"/>
      <c r="E73" s="269"/>
      <c r="F73" s="270"/>
      <c r="G73" s="269"/>
      <c r="H73" s="270"/>
      <c r="I73" s="270"/>
      <c r="J73" s="269"/>
      <c r="K73" s="269"/>
      <c r="L73" s="269"/>
      <c r="M73" s="269"/>
      <c r="N73" s="269"/>
      <c r="O73" s="269"/>
      <c r="P73" s="269">
        <v>-1</v>
      </c>
      <c r="Q73" s="269"/>
      <c r="R73" s="269"/>
      <c r="S73" s="269"/>
    </row>
    <row r="74" spans="1:19" s="239" customFormat="1" x14ac:dyDescent="0.2">
      <c r="A74" s="271">
        <v>43130</v>
      </c>
      <c r="B74" s="43" t="s">
        <v>339</v>
      </c>
      <c r="C74" s="43" t="s">
        <v>440</v>
      </c>
      <c r="D74" s="268"/>
      <c r="E74" s="269"/>
      <c r="F74" s="270"/>
      <c r="G74" s="269"/>
      <c r="H74" s="270"/>
      <c r="I74" s="270"/>
      <c r="J74" s="269">
        <v>-1</v>
      </c>
      <c r="K74" s="269"/>
      <c r="L74" s="269"/>
      <c r="M74" s="269"/>
      <c r="N74" s="269"/>
      <c r="O74" s="269"/>
      <c r="P74" s="269"/>
      <c r="Q74" s="269"/>
      <c r="R74" s="269"/>
      <c r="S74" s="269"/>
    </row>
    <row r="75" spans="1:19" s="239" customFormat="1" x14ac:dyDescent="0.2">
      <c r="A75" s="271">
        <v>43138</v>
      </c>
      <c r="B75" s="43" t="s">
        <v>307</v>
      </c>
      <c r="C75" s="43" t="s">
        <v>448</v>
      </c>
      <c r="D75" s="268"/>
      <c r="E75" s="269"/>
      <c r="F75" s="270"/>
      <c r="G75" s="269"/>
      <c r="H75" s="270"/>
      <c r="I75" s="270"/>
      <c r="J75" s="269"/>
      <c r="K75" s="269">
        <v>5</v>
      </c>
      <c r="L75" s="269"/>
      <c r="M75" s="269"/>
      <c r="N75" s="269"/>
      <c r="O75" s="269"/>
      <c r="P75" s="269"/>
      <c r="Q75" s="269"/>
      <c r="R75" s="269"/>
      <c r="S75" s="269"/>
    </row>
    <row r="76" spans="1:19" s="239" customFormat="1" x14ac:dyDescent="0.2">
      <c r="A76" s="271">
        <v>43138</v>
      </c>
      <c r="B76" s="43" t="s">
        <v>339</v>
      </c>
      <c r="C76" s="43" t="s">
        <v>450</v>
      </c>
      <c r="D76" s="268"/>
      <c r="E76" s="269"/>
      <c r="F76" s="270"/>
      <c r="G76" s="269"/>
      <c r="H76" s="270"/>
      <c r="I76" s="270"/>
      <c r="J76" s="269"/>
      <c r="K76" s="269">
        <v>-5</v>
      </c>
      <c r="L76" s="269"/>
      <c r="M76" s="269"/>
      <c r="N76" s="269"/>
      <c r="O76" s="269"/>
      <c r="P76" s="269"/>
      <c r="Q76" s="269"/>
      <c r="R76" s="269"/>
      <c r="S76" s="269"/>
    </row>
    <row r="77" spans="1:19" s="239" customFormat="1" x14ac:dyDescent="0.2">
      <c r="A77" s="271">
        <v>43214</v>
      </c>
      <c r="B77" s="43" t="s">
        <v>488</v>
      </c>
      <c r="C77" s="43" t="s">
        <v>492</v>
      </c>
      <c r="D77" s="268"/>
      <c r="E77" s="269"/>
      <c r="F77" s="270"/>
      <c r="G77" s="269"/>
      <c r="H77" s="270"/>
      <c r="I77" s="270"/>
      <c r="J77" s="269">
        <v>-1</v>
      </c>
      <c r="K77" s="269"/>
      <c r="L77" s="269"/>
      <c r="M77" s="269"/>
      <c r="N77" s="269"/>
      <c r="O77" s="269"/>
      <c r="P77" s="269"/>
      <c r="Q77" s="269"/>
      <c r="R77" s="269"/>
      <c r="S77" s="269"/>
    </row>
    <row r="78" spans="1:19" s="239" customFormat="1" x14ac:dyDescent="0.2">
      <c r="A78" s="271"/>
      <c r="B78" s="43"/>
      <c r="C78" s="43"/>
      <c r="D78" s="268"/>
      <c r="E78" s="269"/>
      <c r="F78" s="270"/>
      <c r="G78" s="269"/>
      <c r="H78" s="270"/>
      <c r="I78" s="270"/>
      <c r="J78" s="269"/>
      <c r="K78" s="269"/>
      <c r="L78" s="269"/>
      <c r="M78" s="269"/>
      <c r="N78" s="269"/>
      <c r="O78" s="269"/>
      <c r="P78" s="269"/>
      <c r="Q78" s="269"/>
      <c r="R78" s="269"/>
      <c r="S78" s="269"/>
    </row>
    <row r="79" spans="1:19" ht="23.25" x14ac:dyDescent="0.25">
      <c r="A79" s="232" t="s">
        <v>327</v>
      </c>
      <c r="B79" s="233"/>
      <c r="C79" s="234" t="s">
        <v>6</v>
      </c>
      <c r="D79" s="235">
        <f>SUM(D6:D44)</f>
        <v>0</v>
      </c>
      <c r="E79" s="235">
        <f>SUM(E6:E69)</f>
        <v>0</v>
      </c>
      <c r="F79" s="235">
        <f t="shared" ref="F79:S79" si="0">SUM(F6:F44)</f>
        <v>0</v>
      </c>
      <c r="G79" s="235">
        <f t="shared" si="0"/>
        <v>0</v>
      </c>
      <c r="H79" s="235">
        <f t="shared" si="0"/>
        <v>0</v>
      </c>
      <c r="I79" s="235">
        <f>SUM(I71)</f>
        <v>1</v>
      </c>
      <c r="J79" s="235">
        <f>SUM(J6:J76)</f>
        <v>1</v>
      </c>
      <c r="K79" s="235">
        <f>SUM(K6:K76)</f>
        <v>2</v>
      </c>
      <c r="L79" s="235">
        <f t="shared" si="0"/>
        <v>0</v>
      </c>
      <c r="M79" s="235">
        <f t="shared" si="0"/>
        <v>0</v>
      </c>
      <c r="N79" s="235">
        <f>SUM(N6:N64)</f>
        <v>0</v>
      </c>
      <c r="O79" s="235">
        <f t="shared" si="0"/>
        <v>0</v>
      </c>
      <c r="P79" s="236">
        <f>SUM(P6:P73)</f>
        <v>0</v>
      </c>
      <c r="Q79" s="235">
        <f t="shared" si="0"/>
        <v>0</v>
      </c>
      <c r="R79" s="235">
        <f>SUM(R6:R62)</f>
        <v>0</v>
      </c>
      <c r="S79" s="235">
        <f t="shared" si="0"/>
        <v>0</v>
      </c>
    </row>
    <row r="80" spans="1:19" x14ac:dyDescent="0.2">
      <c r="A80" s="237"/>
      <c r="B80" s="238"/>
      <c r="C80" s="238"/>
      <c r="J80" s="239"/>
      <c r="K80" s="239"/>
      <c r="L80" s="239"/>
      <c r="P80" s="229" t="s">
        <v>342</v>
      </c>
    </row>
    <row r="81" spans="4:16" x14ac:dyDescent="0.2">
      <c r="F81" s="240"/>
      <c r="G81" s="241"/>
      <c r="H81" s="240"/>
      <c r="I81" s="240"/>
      <c r="J81" s="240"/>
      <c r="K81" s="240"/>
      <c r="M81" s="240"/>
      <c r="N81" s="240"/>
      <c r="O81" s="240"/>
      <c r="P81" s="240"/>
    </row>
    <row r="82" spans="4:16" ht="20.25" x14ac:dyDescent="0.3">
      <c r="D82" s="242"/>
      <c r="E82" s="242"/>
      <c r="F82" s="242"/>
      <c r="G82" s="242"/>
      <c r="H82" s="243"/>
      <c r="I82" s="243"/>
      <c r="J82" s="242"/>
      <c r="K82" s="242"/>
      <c r="L82" s="242"/>
      <c r="M82" s="244"/>
      <c r="N82" s="244"/>
      <c r="O82" s="242"/>
      <c r="P82" s="245"/>
    </row>
    <row r="183" spans="20:20" ht="14.25" customHeight="1" x14ac:dyDescent="0.2"/>
    <row r="185" spans="20:20" ht="14.25" customHeight="1" x14ac:dyDescent="0.2">
      <c r="T185" s="220"/>
    </row>
    <row r="186" spans="20:20" ht="13.5" customHeight="1" x14ac:dyDescent="0.2">
      <c r="T186" s="2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FF"/>
  </sheetPr>
  <dimension ref="A1:R128"/>
  <sheetViews>
    <sheetView workbookViewId="0">
      <selection activeCell="L2" sqref="L2"/>
    </sheetView>
    <sheetView workbookViewId="1"/>
  </sheetViews>
  <sheetFormatPr defaultRowHeight="12.75" x14ac:dyDescent="0.2"/>
  <cols>
    <col min="1" max="1" width="13.5703125" customWidth="1"/>
    <col min="2" max="2" width="12.42578125" customWidth="1"/>
    <col min="3" max="3" width="30" customWidth="1"/>
    <col min="4" max="4" width="10.42578125" bestFit="1" customWidth="1"/>
    <col min="11" max="11" width="12.5703125" customWidth="1"/>
    <col min="12" max="12" width="10.42578125" customWidth="1"/>
    <col min="13" max="13" width="15.5703125" customWidth="1"/>
    <col min="14" max="14" width="13.42578125" customWidth="1"/>
    <col min="15" max="15" width="12.5703125" customWidth="1"/>
  </cols>
  <sheetData>
    <row r="1" spans="1:18" x14ac:dyDescent="0.2">
      <c r="A1" t="s">
        <v>0</v>
      </c>
    </row>
    <row r="2" spans="1:18" ht="30" x14ac:dyDescent="0.4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1"/>
      <c r="K2" s="1" t="s">
        <v>7</v>
      </c>
      <c r="L2" s="1" t="s">
        <v>260</v>
      </c>
      <c r="M2" s="1"/>
    </row>
    <row r="3" spans="1:18" ht="18" x14ac:dyDescent="0.25">
      <c r="D3" s="170"/>
      <c r="E3" s="170"/>
      <c r="F3" s="170"/>
      <c r="G3" s="170"/>
      <c r="H3" s="170"/>
      <c r="I3" s="170"/>
      <c r="J3" s="184" t="s">
        <v>272</v>
      </c>
      <c r="K3" s="170"/>
      <c r="L3" s="170"/>
      <c r="M3" s="170"/>
      <c r="N3" s="170"/>
      <c r="O3" s="170"/>
      <c r="P3" s="170"/>
    </row>
    <row r="4" spans="1:18" s="255" customFormat="1" ht="18" x14ac:dyDescent="0.25">
      <c r="A4" s="255" t="s">
        <v>380</v>
      </c>
      <c r="D4" s="253"/>
      <c r="E4" s="253"/>
      <c r="F4" s="253"/>
      <c r="G4" s="253"/>
      <c r="H4" s="253"/>
      <c r="I4" s="253"/>
      <c r="J4" s="254" t="s">
        <v>272</v>
      </c>
      <c r="K4" s="253"/>
      <c r="L4" s="253"/>
      <c r="M4" s="253"/>
      <c r="N4" s="253"/>
      <c r="O4" s="253"/>
      <c r="P4" s="253"/>
    </row>
    <row r="5" spans="1:18" s="56" customFormat="1" ht="31.5" x14ac:dyDescent="0.25">
      <c r="A5" s="49" t="s">
        <v>1</v>
      </c>
      <c r="B5" s="49" t="s">
        <v>2</v>
      </c>
      <c r="C5" s="49" t="s">
        <v>3</v>
      </c>
      <c r="D5" s="49" t="s">
        <v>4</v>
      </c>
      <c r="E5" s="54" t="s">
        <v>17</v>
      </c>
      <c r="F5" s="54" t="s">
        <v>125</v>
      </c>
      <c r="G5" s="54" t="s">
        <v>33</v>
      </c>
      <c r="H5" s="54" t="s">
        <v>36</v>
      </c>
      <c r="I5" s="54" t="s">
        <v>5</v>
      </c>
      <c r="J5" s="54" t="s">
        <v>271</v>
      </c>
      <c r="K5" s="54" t="str">
        <f>'[1]H12-02'!J4</f>
        <v>2 kg</v>
      </c>
      <c r="L5" s="130" t="s">
        <v>154</v>
      </c>
      <c r="M5" s="54" t="s">
        <v>34</v>
      </c>
      <c r="N5" s="54" t="s">
        <v>30</v>
      </c>
      <c r="O5" s="54" t="s">
        <v>32</v>
      </c>
      <c r="P5" s="54" t="s">
        <v>207</v>
      </c>
    </row>
    <row r="6" spans="1:18" ht="15" x14ac:dyDescent="0.2">
      <c r="A6" s="118">
        <v>42823</v>
      </c>
      <c r="B6" s="117" t="s">
        <v>220</v>
      </c>
      <c r="C6" s="117" t="s">
        <v>258</v>
      </c>
      <c r="D6" s="119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20"/>
    </row>
    <row r="7" spans="1:18" x14ac:dyDescent="0.2">
      <c r="A7" s="118">
        <v>42867</v>
      </c>
      <c r="B7" s="117" t="s">
        <v>220</v>
      </c>
      <c r="C7" s="117" t="s">
        <v>233</v>
      </c>
      <c r="D7" s="121"/>
      <c r="E7" s="112"/>
      <c r="F7" s="112"/>
      <c r="G7" s="112"/>
      <c r="H7" s="112"/>
      <c r="I7" s="128">
        <v>10</v>
      </c>
      <c r="J7" s="128"/>
      <c r="K7" s="112"/>
      <c r="L7" s="112"/>
      <c r="M7" s="122"/>
      <c r="N7" s="112"/>
      <c r="O7" s="112"/>
      <c r="P7" s="112"/>
      <c r="Q7" s="120"/>
    </row>
    <row r="8" spans="1:18" x14ac:dyDescent="0.2">
      <c r="A8" s="118">
        <v>42880</v>
      </c>
      <c r="B8" s="117" t="s">
        <v>220</v>
      </c>
      <c r="C8" s="117" t="s">
        <v>259</v>
      </c>
      <c r="D8" s="121"/>
      <c r="E8" s="112"/>
      <c r="F8" s="123"/>
      <c r="G8" s="112"/>
      <c r="H8" s="112"/>
      <c r="I8" s="123">
        <v>-2</v>
      </c>
      <c r="J8" s="123"/>
      <c r="K8" s="112"/>
      <c r="L8" s="112"/>
      <c r="M8" s="112"/>
      <c r="N8" s="112"/>
      <c r="O8" s="112"/>
      <c r="P8" s="112"/>
      <c r="Q8" s="120"/>
    </row>
    <row r="9" spans="1:18" x14ac:dyDescent="0.2">
      <c r="A9" s="118">
        <v>42885</v>
      </c>
      <c r="B9" s="117" t="s">
        <v>220</v>
      </c>
      <c r="C9" s="117" t="s">
        <v>261</v>
      </c>
      <c r="D9" s="124"/>
      <c r="E9" s="112"/>
      <c r="F9" s="122"/>
      <c r="G9" s="112"/>
      <c r="H9" s="112"/>
      <c r="I9" s="122">
        <v>-1</v>
      </c>
      <c r="J9" s="122"/>
      <c r="K9" s="112"/>
      <c r="L9" s="112"/>
      <c r="M9" s="112"/>
      <c r="N9" s="112"/>
      <c r="O9" s="112"/>
      <c r="P9" s="112"/>
      <c r="Q9" s="120"/>
    </row>
    <row r="10" spans="1:18" x14ac:dyDescent="0.2">
      <c r="A10" s="118">
        <v>42893</v>
      </c>
      <c r="B10" s="117" t="s">
        <v>253</v>
      </c>
      <c r="C10" s="117" t="s">
        <v>262</v>
      </c>
      <c r="D10" s="121"/>
      <c r="E10" s="112"/>
      <c r="F10" s="122"/>
      <c r="G10" s="112"/>
      <c r="H10" s="112"/>
      <c r="I10" s="125">
        <v>-2</v>
      </c>
      <c r="J10" s="125"/>
      <c r="K10" s="122"/>
      <c r="L10" s="112"/>
      <c r="M10" s="112"/>
      <c r="N10" s="112"/>
      <c r="O10" s="112"/>
      <c r="P10" s="112"/>
      <c r="Q10" s="120"/>
    </row>
    <row r="11" spans="1:18" x14ac:dyDescent="0.2">
      <c r="A11" s="118">
        <v>42893</v>
      </c>
      <c r="B11" s="117" t="s">
        <v>253</v>
      </c>
      <c r="C11" s="117" t="s">
        <v>263</v>
      </c>
      <c r="D11" s="121"/>
      <c r="E11" s="112"/>
      <c r="F11" s="122"/>
      <c r="G11" s="112"/>
      <c r="H11" s="112"/>
      <c r="I11" s="112">
        <v>-1</v>
      </c>
      <c r="J11" s="112"/>
      <c r="K11" s="112"/>
      <c r="L11" s="112"/>
      <c r="M11" s="112"/>
      <c r="N11" s="112"/>
      <c r="O11" s="112"/>
      <c r="P11" s="112"/>
      <c r="Q11" s="120"/>
    </row>
    <row r="12" spans="1:18" s="174" customFormat="1" x14ac:dyDescent="0.2">
      <c r="A12" s="171">
        <v>42895</v>
      </c>
      <c r="B12" s="113" t="s">
        <v>253</v>
      </c>
      <c r="C12" s="113" t="s">
        <v>264</v>
      </c>
      <c r="D12" s="172"/>
      <c r="E12" s="111"/>
      <c r="F12" s="173"/>
      <c r="G12" s="111"/>
      <c r="H12" s="111"/>
      <c r="I12" s="111">
        <v>-2</v>
      </c>
      <c r="J12" s="111"/>
      <c r="K12" s="111"/>
      <c r="L12" s="111"/>
      <c r="M12" s="111"/>
      <c r="N12" s="111"/>
      <c r="O12" s="111"/>
      <c r="P12" s="111"/>
      <c r="R12" s="175"/>
    </row>
    <row r="13" spans="1:18" x14ac:dyDescent="0.2">
      <c r="A13" s="118">
        <v>42902</v>
      </c>
      <c r="B13" s="117" t="s">
        <v>253</v>
      </c>
      <c r="C13" s="117" t="s">
        <v>269</v>
      </c>
      <c r="D13" s="121"/>
      <c r="E13" s="112"/>
      <c r="F13" s="122"/>
      <c r="G13" s="112"/>
      <c r="H13" s="112"/>
      <c r="I13" s="125">
        <v>-1</v>
      </c>
      <c r="J13" s="125"/>
      <c r="K13" s="122"/>
      <c r="L13" s="112"/>
      <c r="M13" s="112"/>
      <c r="N13" s="125"/>
      <c r="O13" s="112"/>
      <c r="P13" s="112"/>
      <c r="Q13" s="120"/>
    </row>
    <row r="14" spans="1:18" x14ac:dyDescent="0.2">
      <c r="A14" s="118">
        <v>42905</v>
      </c>
      <c r="B14" s="117" t="s">
        <v>220</v>
      </c>
      <c r="C14" s="117" t="s">
        <v>270</v>
      </c>
      <c r="D14" s="121"/>
      <c r="E14" s="112"/>
      <c r="F14" s="122"/>
      <c r="G14" s="112"/>
      <c r="H14" s="112"/>
      <c r="I14" s="126">
        <v>-1</v>
      </c>
      <c r="J14" s="126">
        <v>4</v>
      </c>
      <c r="K14" s="112"/>
      <c r="L14" s="112"/>
      <c r="M14" s="112"/>
      <c r="N14" s="112"/>
      <c r="O14" s="112"/>
      <c r="P14" s="112"/>
      <c r="Q14" s="120"/>
    </row>
    <row r="15" spans="1:18" s="198" customFormat="1" x14ac:dyDescent="0.2">
      <c r="A15" s="193">
        <v>42996</v>
      </c>
      <c r="B15" s="194" t="s">
        <v>220</v>
      </c>
      <c r="C15" s="194" t="s">
        <v>331</v>
      </c>
      <c r="D15" s="199"/>
      <c r="E15" s="197"/>
      <c r="F15" s="200"/>
      <c r="G15" s="197"/>
      <c r="H15" s="201"/>
      <c r="I15" s="197"/>
      <c r="J15" s="197"/>
      <c r="K15" s="202"/>
      <c r="L15" s="197"/>
      <c r="M15" s="197"/>
      <c r="N15" s="197"/>
      <c r="O15" s="197"/>
      <c r="P15" s="197"/>
    </row>
    <row r="16" spans="1:18" s="255" customFormat="1" x14ac:dyDescent="0.2">
      <c r="A16" s="256">
        <v>43049</v>
      </c>
      <c r="B16" s="247"/>
      <c r="C16" s="247"/>
      <c r="D16" s="257"/>
      <c r="E16" s="258"/>
      <c r="F16" s="259"/>
      <c r="G16" s="258"/>
      <c r="H16" s="259"/>
      <c r="I16" s="260"/>
      <c r="J16" s="260"/>
      <c r="K16" s="258"/>
      <c r="L16" s="258"/>
      <c r="M16" s="258"/>
      <c r="N16" s="258"/>
      <c r="O16" s="258"/>
      <c r="P16" s="258"/>
    </row>
    <row r="17" spans="1:17" x14ac:dyDescent="0.2">
      <c r="A17" s="118">
        <v>43256</v>
      </c>
      <c r="B17" s="117" t="s">
        <v>299</v>
      </c>
      <c r="C17" s="117" t="s">
        <v>524</v>
      </c>
      <c r="D17" s="121"/>
      <c r="E17" s="112"/>
      <c r="F17" s="122"/>
      <c r="G17" s="112"/>
      <c r="H17" s="122"/>
      <c r="I17" s="112"/>
      <c r="J17" s="112">
        <v>-1</v>
      </c>
      <c r="K17" s="112"/>
      <c r="L17" s="112"/>
      <c r="M17" s="112"/>
      <c r="N17" s="112"/>
      <c r="O17" s="112"/>
      <c r="P17" s="112"/>
      <c r="Q17" s="120"/>
    </row>
    <row r="18" spans="1:17" x14ac:dyDescent="0.2">
      <c r="A18" s="118"/>
      <c r="B18" s="117"/>
      <c r="C18" s="117"/>
      <c r="D18" s="121"/>
      <c r="E18" s="112"/>
      <c r="F18" s="122"/>
      <c r="G18" s="112"/>
      <c r="H18" s="122"/>
      <c r="I18" s="112"/>
      <c r="J18" s="112"/>
      <c r="K18" s="112"/>
      <c r="L18" s="112"/>
      <c r="M18" s="112"/>
      <c r="N18" s="112"/>
      <c r="O18" s="112"/>
      <c r="P18" s="112"/>
    </row>
    <row r="19" spans="1:17" x14ac:dyDescent="0.2">
      <c r="A19" s="118"/>
      <c r="B19" s="117"/>
      <c r="C19" s="117"/>
      <c r="D19" s="121"/>
      <c r="E19" s="112"/>
      <c r="F19" s="122"/>
      <c r="G19" s="112"/>
      <c r="H19" s="122"/>
      <c r="I19" s="112"/>
      <c r="J19" s="112"/>
      <c r="K19" s="112"/>
      <c r="L19" s="112"/>
      <c r="M19" s="112"/>
      <c r="N19" s="112"/>
      <c r="O19" s="112"/>
      <c r="P19" s="112"/>
    </row>
    <row r="20" spans="1:17" x14ac:dyDescent="0.2">
      <c r="A20" s="118"/>
      <c r="B20" s="117"/>
      <c r="C20" s="117"/>
      <c r="D20" s="121"/>
      <c r="E20" s="112"/>
      <c r="F20" s="122"/>
      <c r="G20" s="112"/>
      <c r="H20" s="122"/>
      <c r="I20" s="112"/>
      <c r="J20" s="112"/>
      <c r="K20" s="112"/>
      <c r="L20" s="112"/>
      <c r="M20" s="112"/>
      <c r="N20" s="112"/>
      <c r="O20" s="112"/>
      <c r="P20" s="112"/>
    </row>
    <row r="21" spans="1:17" ht="23.25" x14ac:dyDescent="0.25">
      <c r="A21" s="24" t="s">
        <v>218</v>
      </c>
      <c r="B21" s="25"/>
      <c r="C21" s="26" t="s">
        <v>6</v>
      </c>
      <c r="D21" s="27">
        <f t="shared" ref="D21:P21" si="0">SUM(D6:D20)</f>
        <v>0</v>
      </c>
      <c r="E21" s="27">
        <f t="shared" si="0"/>
        <v>0</v>
      </c>
      <c r="F21" s="27">
        <f t="shared" si="0"/>
        <v>0</v>
      </c>
      <c r="G21" s="27">
        <f t="shared" si="0"/>
        <v>0</v>
      </c>
      <c r="H21" s="27">
        <f t="shared" si="0"/>
        <v>0</v>
      </c>
      <c r="I21" s="27">
        <f t="shared" si="0"/>
        <v>0</v>
      </c>
      <c r="J21" s="265">
        <f t="shared" si="0"/>
        <v>3</v>
      </c>
      <c r="K21" s="27">
        <f t="shared" si="0"/>
        <v>0</v>
      </c>
      <c r="L21" s="27">
        <f t="shared" si="0"/>
        <v>0</v>
      </c>
      <c r="M21" s="27">
        <f t="shared" si="0"/>
        <v>0</v>
      </c>
      <c r="N21" s="27">
        <f t="shared" si="0"/>
        <v>0</v>
      </c>
      <c r="O21" s="27">
        <f t="shared" si="0"/>
        <v>0</v>
      </c>
      <c r="P21" s="27">
        <f t="shared" si="0"/>
        <v>0</v>
      </c>
    </row>
    <row r="22" spans="1:17" x14ac:dyDescent="0.2">
      <c r="I22" s="175" t="s">
        <v>279</v>
      </c>
      <c r="J22" s="175"/>
    </row>
    <row r="23" spans="1:17" x14ac:dyDescent="0.2">
      <c r="F23" s="39"/>
      <c r="G23" s="46"/>
      <c r="H23" s="39"/>
      <c r="I23" s="39"/>
      <c r="J23" s="39"/>
      <c r="L23" s="39"/>
      <c r="M23" s="39"/>
      <c r="N23" s="39"/>
    </row>
    <row r="24" spans="1:17" ht="20.25" x14ac:dyDescent="0.3">
      <c r="D24" s="57"/>
      <c r="E24" s="57"/>
      <c r="F24" s="57"/>
      <c r="G24" s="57"/>
      <c r="H24" s="58"/>
      <c r="I24" s="57"/>
      <c r="J24" s="57"/>
      <c r="K24" s="57"/>
      <c r="L24" s="59"/>
      <c r="M24" s="57"/>
      <c r="N24" s="60"/>
    </row>
    <row r="125" spans="17:17" ht="14.25" customHeight="1" x14ac:dyDescent="0.2"/>
    <row r="127" spans="17:17" ht="14.25" customHeight="1" x14ac:dyDescent="0.2">
      <c r="Q127" s="120"/>
    </row>
    <row r="128" spans="17:17" ht="13.5" customHeight="1" x14ac:dyDescent="0.2">
      <c r="Q128" s="1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FF"/>
  </sheetPr>
  <dimension ref="A1:S164"/>
  <sheetViews>
    <sheetView zoomScale="86" zoomScaleNormal="86" workbookViewId="0">
      <selection activeCell="I55" sqref="I55"/>
    </sheetView>
    <sheetView workbookViewId="1"/>
  </sheetViews>
  <sheetFormatPr defaultRowHeight="12.75" x14ac:dyDescent="0.2"/>
  <cols>
    <col min="1" max="1" width="13.5703125" customWidth="1"/>
    <col min="2" max="2" width="12.42578125" customWidth="1"/>
    <col min="3" max="3" width="30" customWidth="1"/>
    <col min="4" max="4" width="10.42578125" bestFit="1" customWidth="1"/>
    <col min="10" max="10" width="13.5703125" customWidth="1"/>
    <col min="11" max="11" width="12.5703125" customWidth="1"/>
    <col min="12" max="12" width="10.42578125" customWidth="1"/>
    <col min="13" max="13" width="15.5703125" customWidth="1"/>
    <col min="14" max="14" width="13.42578125" customWidth="1"/>
    <col min="15" max="15" width="12.5703125" customWidth="1"/>
  </cols>
  <sheetData>
    <row r="1" spans="1:19" x14ac:dyDescent="0.2">
      <c r="A1" t="s">
        <v>0</v>
      </c>
    </row>
    <row r="2" spans="1:19" ht="30" x14ac:dyDescent="0.4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1"/>
      <c r="K2" s="1" t="s">
        <v>7</v>
      </c>
      <c r="L2" s="1" t="s">
        <v>278</v>
      </c>
      <c r="M2" s="1"/>
    </row>
    <row r="3" spans="1:19" ht="18" x14ac:dyDescent="0.25">
      <c r="D3" s="170"/>
      <c r="E3" s="170"/>
      <c r="F3" s="170"/>
      <c r="G3" s="170"/>
      <c r="H3" s="170" t="s">
        <v>312</v>
      </c>
      <c r="I3" s="170" t="s">
        <v>281</v>
      </c>
      <c r="J3" s="184" t="s">
        <v>318</v>
      </c>
      <c r="K3" s="170"/>
      <c r="L3" s="170" t="s">
        <v>286</v>
      </c>
      <c r="M3" s="170" t="s">
        <v>322</v>
      </c>
      <c r="N3" s="170" t="s">
        <v>297</v>
      </c>
      <c r="O3" s="170" t="s">
        <v>276</v>
      </c>
      <c r="P3" s="170"/>
      <c r="Q3" s="170" t="s">
        <v>316</v>
      </c>
    </row>
    <row r="4" spans="1:19" s="255" customFormat="1" ht="18" x14ac:dyDescent="0.25">
      <c r="A4" s="255" t="s">
        <v>380</v>
      </c>
      <c r="D4" s="253"/>
      <c r="E4" s="253"/>
      <c r="F4" s="253"/>
      <c r="G4" s="253"/>
      <c r="H4" s="253"/>
      <c r="I4" s="253" t="s">
        <v>410</v>
      </c>
      <c r="J4" s="254" t="s">
        <v>406</v>
      </c>
      <c r="K4" s="253"/>
      <c r="L4" s="253"/>
      <c r="M4" s="253"/>
      <c r="N4" s="253"/>
      <c r="O4" s="253"/>
      <c r="P4" s="253" t="s">
        <v>414</v>
      </c>
      <c r="Q4" s="253"/>
    </row>
    <row r="5" spans="1:19" s="56" customFormat="1" ht="31.5" x14ac:dyDescent="0.25">
      <c r="A5" s="49" t="s">
        <v>1</v>
      </c>
      <c r="B5" s="49" t="s">
        <v>2</v>
      </c>
      <c r="C5" s="49" t="s">
        <v>3</v>
      </c>
      <c r="D5" s="49" t="s">
        <v>4</v>
      </c>
      <c r="E5" s="54" t="s">
        <v>17</v>
      </c>
      <c r="F5" s="54" t="s">
        <v>125</v>
      </c>
      <c r="G5" s="54" t="s">
        <v>33</v>
      </c>
      <c r="H5" s="54" t="s">
        <v>311</v>
      </c>
      <c r="I5" s="54" t="s">
        <v>5</v>
      </c>
      <c r="J5" s="54" t="s">
        <v>303</v>
      </c>
      <c r="K5" s="54" t="str">
        <f>'[1]H12-02'!J4</f>
        <v>2 kg</v>
      </c>
      <c r="L5" s="130" t="s">
        <v>154</v>
      </c>
      <c r="M5" s="54" t="s">
        <v>34</v>
      </c>
      <c r="N5" s="54" t="s">
        <v>30</v>
      </c>
      <c r="O5" s="54" t="s">
        <v>32</v>
      </c>
      <c r="P5" s="54" t="s">
        <v>207</v>
      </c>
      <c r="Q5" s="54" t="s">
        <v>315</v>
      </c>
    </row>
    <row r="6" spans="1:19" ht="30.6" customHeight="1" x14ac:dyDescent="0.2">
      <c r="A6" s="118" t="s">
        <v>290</v>
      </c>
      <c r="B6" s="117" t="s">
        <v>220</v>
      </c>
      <c r="C6" s="186" t="s">
        <v>274</v>
      </c>
      <c r="D6" s="119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>
        <v>120</v>
      </c>
      <c r="P6" s="112"/>
      <c r="Q6" s="112"/>
      <c r="R6" s="120"/>
    </row>
    <row r="7" spans="1:19" x14ac:dyDescent="0.2">
      <c r="A7" s="118">
        <v>42914</v>
      </c>
      <c r="B7" s="117" t="s">
        <v>221</v>
      </c>
      <c r="C7" s="117" t="s">
        <v>275</v>
      </c>
      <c r="D7" s="121"/>
      <c r="E7" s="112"/>
      <c r="F7" s="112"/>
      <c r="G7" s="112"/>
      <c r="H7" s="112"/>
      <c r="I7" s="128"/>
      <c r="J7" s="128"/>
      <c r="K7" s="112"/>
      <c r="L7" s="112"/>
      <c r="M7" s="122"/>
      <c r="N7" s="112"/>
      <c r="O7" s="112">
        <v>-24</v>
      </c>
      <c r="P7" s="112"/>
      <c r="Q7" s="112"/>
      <c r="R7" s="120"/>
    </row>
    <row r="8" spans="1:19" x14ac:dyDescent="0.2">
      <c r="A8" s="118">
        <v>42914</v>
      </c>
      <c r="B8" s="117" t="s">
        <v>221</v>
      </c>
      <c r="C8" s="117" t="s">
        <v>277</v>
      </c>
      <c r="D8" s="121"/>
      <c r="E8" s="112"/>
      <c r="F8" s="112"/>
      <c r="G8" s="112"/>
      <c r="H8" s="112"/>
      <c r="I8" s="128"/>
      <c r="J8" s="128"/>
      <c r="K8" s="112"/>
      <c r="L8" s="112"/>
      <c r="M8" s="122"/>
      <c r="N8" s="112"/>
      <c r="O8" s="112">
        <v>-24</v>
      </c>
      <c r="P8" s="112"/>
      <c r="Q8" s="112"/>
      <c r="R8" s="120"/>
    </row>
    <row r="9" spans="1:19" x14ac:dyDescent="0.2">
      <c r="A9" s="118">
        <v>42922</v>
      </c>
      <c r="B9" s="117" t="s">
        <v>221</v>
      </c>
      <c r="C9" s="117" t="s">
        <v>280</v>
      </c>
      <c r="D9" s="124"/>
      <c r="E9" s="112"/>
      <c r="F9" s="122"/>
      <c r="G9" s="112"/>
      <c r="H9" s="112"/>
      <c r="I9" s="122">
        <v>15</v>
      </c>
      <c r="J9" s="122"/>
      <c r="K9" s="112"/>
      <c r="L9" s="112"/>
      <c r="M9" s="112"/>
      <c r="N9" s="112"/>
      <c r="O9" s="112"/>
      <c r="P9" s="112"/>
      <c r="Q9" s="112"/>
      <c r="R9" s="120"/>
    </row>
    <row r="10" spans="1:19" x14ac:dyDescent="0.2">
      <c r="A10" s="118">
        <v>42922</v>
      </c>
      <c r="B10" s="117" t="s">
        <v>221</v>
      </c>
      <c r="C10" s="117" t="s">
        <v>282</v>
      </c>
      <c r="D10" s="121"/>
      <c r="E10" s="112"/>
      <c r="F10" s="122"/>
      <c r="G10" s="112"/>
      <c r="H10" s="112"/>
      <c r="I10" s="125">
        <v>-2</v>
      </c>
      <c r="J10" s="125"/>
      <c r="K10" s="122"/>
      <c r="L10" s="112"/>
      <c r="M10" s="112"/>
      <c r="N10" s="112"/>
      <c r="O10" s="112"/>
      <c r="P10" s="112"/>
      <c r="Q10" s="112"/>
      <c r="R10" s="120"/>
    </row>
    <row r="11" spans="1:19" x14ac:dyDescent="0.2">
      <c r="A11" s="118">
        <v>42928</v>
      </c>
      <c r="B11" s="117" t="s">
        <v>194</v>
      </c>
      <c r="C11" s="117" t="s">
        <v>283</v>
      </c>
      <c r="D11" s="121"/>
      <c r="E11" s="112"/>
      <c r="F11" s="122"/>
      <c r="G11" s="112"/>
      <c r="H11" s="112"/>
      <c r="I11" s="112">
        <v>-1</v>
      </c>
      <c r="J11" s="112"/>
      <c r="K11" s="112"/>
      <c r="L11" s="112"/>
      <c r="M11" s="112"/>
      <c r="N11" s="112"/>
      <c r="O11" s="112"/>
      <c r="P11" s="112"/>
      <c r="Q11" s="112"/>
      <c r="R11" s="120"/>
    </row>
    <row r="12" spans="1:19" s="169" customFormat="1" x14ac:dyDescent="0.2">
      <c r="A12" s="29">
        <v>42936</v>
      </c>
      <c r="B12" s="43" t="s">
        <v>221</v>
      </c>
      <c r="C12" s="43" t="s">
        <v>284</v>
      </c>
      <c r="D12" s="36"/>
      <c r="E12" s="23"/>
      <c r="F12" s="28"/>
      <c r="G12" s="23"/>
      <c r="H12" s="23"/>
      <c r="I12" s="23">
        <v>-6</v>
      </c>
      <c r="J12" s="23"/>
      <c r="K12" s="23"/>
      <c r="L12" s="23">
        <v>6</v>
      </c>
      <c r="M12" s="23"/>
      <c r="N12" s="23"/>
      <c r="O12" s="23"/>
      <c r="P12" s="23"/>
      <c r="Q12" s="23"/>
      <c r="S12" s="185"/>
    </row>
    <row r="13" spans="1:19" x14ac:dyDescent="0.2">
      <c r="A13" s="118">
        <v>42936</v>
      </c>
      <c r="B13" s="117" t="s">
        <v>221</v>
      </c>
      <c r="C13" s="117" t="s">
        <v>285</v>
      </c>
      <c r="D13" s="121"/>
      <c r="E13" s="112"/>
      <c r="F13" s="122"/>
      <c r="G13" s="112"/>
      <c r="H13" s="112"/>
      <c r="I13" s="112"/>
      <c r="J13" s="112"/>
      <c r="K13" s="112"/>
      <c r="L13" s="112"/>
      <c r="M13" s="112">
        <v>1</v>
      </c>
      <c r="N13" s="112"/>
      <c r="O13" s="112"/>
      <c r="P13" s="112"/>
      <c r="Q13" s="112"/>
      <c r="R13" s="120"/>
    </row>
    <row r="14" spans="1:19" x14ac:dyDescent="0.2">
      <c r="A14" s="118">
        <v>42936</v>
      </c>
      <c r="B14" s="117" t="s">
        <v>221</v>
      </c>
      <c r="C14" s="117" t="s">
        <v>287</v>
      </c>
      <c r="D14" s="121"/>
      <c r="E14" s="112"/>
      <c r="F14" s="122"/>
      <c r="G14" s="112"/>
      <c r="H14" s="112"/>
      <c r="I14" s="125"/>
      <c r="J14" s="125"/>
      <c r="K14" s="122"/>
      <c r="L14" s="112"/>
      <c r="M14" s="112"/>
      <c r="N14" s="125"/>
      <c r="O14" s="112"/>
      <c r="P14" s="112"/>
      <c r="Q14" s="112"/>
      <c r="R14" s="120"/>
    </row>
    <row r="15" spans="1:19" x14ac:dyDescent="0.2">
      <c r="A15" s="118">
        <v>42937</v>
      </c>
      <c r="B15" s="117" t="s">
        <v>221</v>
      </c>
      <c r="C15" s="117" t="s">
        <v>288</v>
      </c>
      <c r="D15" s="121"/>
      <c r="E15" s="112"/>
      <c r="F15" s="122"/>
      <c r="G15" s="112"/>
      <c r="H15" s="112"/>
      <c r="I15" s="126"/>
      <c r="J15" s="126"/>
      <c r="K15" s="112"/>
      <c r="L15" s="112">
        <v>-6</v>
      </c>
      <c r="M15" s="112"/>
      <c r="N15" s="112"/>
      <c r="O15" s="112"/>
      <c r="P15" s="112"/>
      <c r="Q15" s="112"/>
      <c r="R15" s="120"/>
    </row>
    <row r="16" spans="1:19" x14ac:dyDescent="0.2">
      <c r="A16" s="118">
        <v>42937</v>
      </c>
      <c r="B16" s="117" t="s">
        <v>221</v>
      </c>
      <c r="C16" s="117" t="s">
        <v>289</v>
      </c>
      <c r="D16" s="124"/>
      <c r="E16" s="112"/>
      <c r="F16" s="122"/>
      <c r="G16" s="112"/>
      <c r="H16" s="122"/>
      <c r="I16" s="112"/>
      <c r="J16" s="112"/>
      <c r="K16" s="112"/>
      <c r="L16" s="112"/>
      <c r="M16" s="112">
        <v>-1</v>
      </c>
      <c r="N16" s="112"/>
      <c r="O16" s="112"/>
      <c r="P16" s="112"/>
      <c r="Q16" s="112"/>
      <c r="R16" s="120"/>
    </row>
    <row r="17" spans="1:18" x14ac:dyDescent="0.2">
      <c r="A17" s="118">
        <v>42937</v>
      </c>
      <c r="B17" s="117" t="s">
        <v>221</v>
      </c>
      <c r="C17" s="117" t="s">
        <v>277</v>
      </c>
      <c r="D17" s="127"/>
      <c r="E17" s="112"/>
      <c r="F17" s="122"/>
      <c r="G17" s="112"/>
      <c r="H17" s="122"/>
      <c r="I17" s="128"/>
      <c r="J17" s="128"/>
      <c r="K17" s="112"/>
      <c r="L17" s="112"/>
      <c r="M17" s="112"/>
      <c r="N17" s="112"/>
      <c r="O17" s="112">
        <v>-24</v>
      </c>
      <c r="P17" s="112"/>
      <c r="Q17" s="112"/>
      <c r="R17" s="120"/>
    </row>
    <row r="18" spans="1:18" x14ac:dyDescent="0.2">
      <c r="A18" s="118">
        <v>42940</v>
      </c>
      <c r="B18" s="117" t="s">
        <v>221</v>
      </c>
      <c r="C18" s="117" t="s">
        <v>291</v>
      </c>
      <c r="D18" s="121"/>
      <c r="E18" s="112"/>
      <c r="F18" s="129"/>
      <c r="G18" s="112"/>
      <c r="H18" s="122"/>
      <c r="I18" s="112"/>
      <c r="J18" s="112"/>
      <c r="K18" s="128"/>
      <c r="L18" s="112"/>
      <c r="M18" s="112"/>
      <c r="N18" s="112"/>
      <c r="O18" s="112">
        <v>-24</v>
      </c>
      <c r="P18" s="112"/>
      <c r="Q18" s="112"/>
      <c r="R18" s="120"/>
    </row>
    <row r="19" spans="1:18" x14ac:dyDescent="0.2">
      <c r="A19" s="118">
        <v>42944</v>
      </c>
      <c r="B19" s="117" t="s">
        <v>194</v>
      </c>
      <c r="C19" s="117" t="s">
        <v>292</v>
      </c>
      <c r="D19" s="121"/>
      <c r="E19" s="112"/>
      <c r="F19" s="122"/>
      <c r="G19" s="112"/>
      <c r="H19" s="122"/>
      <c r="I19" s="128">
        <v>-1</v>
      </c>
      <c r="J19" s="128"/>
      <c r="K19" s="112"/>
      <c r="L19" s="112"/>
      <c r="M19" s="112"/>
      <c r="N19" s="112"/>
      <c r="O19" s="112"/>
      <c r="P19" s="112"/>
      <c r="Q19" s="112"/>
      <c r="R19" s="120"/>
    </row>
    <row r="20" spans="1:18" x14ac:dyDescent="0.2">
      <c r="A20" s="118">
        <v>42947</v>
      </c>
      <c r="B20" s="117" t="s">
        <v>194</v>
      </c>
      <c r="C20" s="117" t="s">
        <v>293</v>
      </c>
      <c r="D20" s="121"/>
      <c r="E20" s="112"/>
      <c r="F20" s="122"/>
      <c r="G20" s="112"/>
      <c r="H20" s="122"/>
      <c r="I20" s="112">
        <v>-1</v>
      </c>
      <c r="J20" s="112"/>
      <c r="K20" s="112"/>
      <c r="L20" s="112"/>
      <c r="M20" s="112"/>
      <c r="N20" s="112"/>
      <c r="O20" s="112"/>
      <c r="P20" s="112"/>
      <c r="Q20" s="112"/>
      <c r="R20" s="120"/>
    </row>
    <row r="21" spans="1:18" x14ac:dyDescent="0.2">
      <c r="A21" s="118">
        <v>42948</v>
      </c>
      <c r="B21" s="117" t="s">
        <v>294</v>
      </c>
      <c r="C21" s="117" t="s">
        <v>295</v>
      </c>
      <c r="D21" s="121"/>
      <c r="E21" s="112"/>
      <c r="F21" s="122"/>
      <c r="G21" s="112"/>
      <c r="H21" s="122"/>
      <c r="I21" s="112"/>
      <c r="J21" s="112"/>
      <c r="K21" s="112"/>
      <c r="L21" s="112"/>
      <c r="M21" s="112"/>
      <c r="N21" s="112"/>
      <c r="O21" s="112"/>
      <c r="P21" s="112"/>
      <c r="Q21" s="112">
        <v>1</v>
      </c>
    </row>
    <row r="22" spans="1:18" x14ac:dyDescent="0.2">
      <c r="A22" s="118">
        <v>42948</v>
      </c>
      <c r="B22" s="117" t="s">
        <v>294</v>
      </c>
      <c r="C22" s="117" t="s">
        <v>296</v>
      </c>
      <c r="D22" s="121"/>
      <c r="E22" s="112"/>
      <c r="F22" s="122"/>
      <c r="G22" s="112"/>
      <c r="H22" s="122"/>
      <c r="I22" s="112"/>
      <c r="J22" s="112"/>
      <c r="K22" s="112"/>
      <c r="L22" s="112"/>
      <c r="M22" s="112"/>
      <c r="N22" s="112">
        <v>25</v>
      </c>
      <c r="O22" s="112"/>
      <c r="P22" s="112"/>
      <c r="Q22" s="112"/>
    </row>
    <row r="23" spans="1:18" x14ac:dyDescent="0.2">
      <c r="A23" s="118">
        <v>42948</v>
      </c>
      <c r="B23" s="117" t="s">
        <v>221</v>
      </c>
      <c r="C23" s="117" t="s">
        <v>298</v>
      </c>
      <c r="D23" s="121"/>
      <c r="E23" s="112"/>
      <c r="F23" s="122"/>
      <c r="G23" s="112"/>
      <c r="H23" s="122"/>
      <c r="I23" s="112"/>
      <c r="J23" s="112"/>
      <c r="K23" s="112"/>
      <c r="L23" s="112"/>
      <c r="M23" s="112"/>
      <c r="N23" s="112"/>
      <c r="O23" s="112"/>
      <c r="P23" s="112"/>
      <c r="Q23" s="112">
        <v>-1</v>
      </c>
    </row>
    <row r="24" spans="1:18" x14ac:dyDescent="0.2">
      <c r="A24" s="118">
        <v>42951</v>
      </c>
      <c r="B24" s="117" t="s">
        <v>299</v>
      </c>
      <c r="C24" s="117" t="s">
        <v>300</v>
      </c>
      <c r="D24" s="121"/>
      <c r="E24" s="112"/>
      <c r="F24" s="122"/>
      <c r="G24" s="112"/>
      <c r="H24" s="122"/>
      <c r="I24" s="112">
        <v>-2</v>
      </c>
      <c r="J24" s="112"/>
      <c r="K24" s="112"/>
      <c r="L24" s="112"/>
      <c r="M24" s="112"/>
      <c r="N24" s="112"/>
      <c r="O24" s="112"/>
      <c r="P24" s="112"/>
      <c r="Q24" s="112"/>
    </row>
    <row r="25" spans="1:18" x14ac:dyDescent="0.2">
      <c r="A25" s="118">
        <v>42954</v>
      </c>
      <c r="B25" s="117" t="s">
        <v>299</v>
      </c>
      <c r="C25" s="117" t="s">
        <v>301</v>
      </c>
      <c r="D25" s="121"/>
      <c r="E25" s="112"/>
      <c r="F25" s="122"/>
      <c r="G25" s="112"/>
      <c r="H25" s="122"/>
      <c r="I25" s="112">
        <v>-2</v>
      </c>
      <c r="J25" s="112"/>
      <c r="K25" s="112"/>
      <c r="L25" s="112"/>
      <c r="M25" s="112"/>
      <c r="N25" s="112"/>
      <c r="O25" s="112"/>
      <c r="P25" s="112"/>
      <c r="Q25" s="112"/>
    </row>
    <row r="26" spans="1:18" x14ac:dyDescent="0.2">
      <c r="A26" s="118">
        <v>42957</v>
      </c>
      <c r="B26" s="117" t="s">
        <v>294</v>
      </c>
      <c r="C26" s="117" t="s">
        <v>302</v>
      </c>
      <c r="D26" s="121"/>
      <c r="E26" s="112"/>
      <c r="F26" s="122"/>
      <c r="G26" s="112"/>
      <c r="H26" s="122"/>
      <c r="I26" s="112"/>
      <c r="J26" s="112">
        <v>2</v>
      </c>
      <c r="K26" s="112"/>
      <c r="L26" s="112"/>
      <c r="M26" s="112"/>
      <c r="N26" s="112"/>
      <c r="O26" s="112"/>
      <c r="P26" s="112"/>
      <c r="Q26" s="112"/>
    </row>
    <row r="27" spans="1:18" x14ac:dyDescent="0.2">
      <c r="A27" s="118">
        <v>42958</v>
      </c>
      <c r="B27" s="117" t="s">
        <v>221</v>
      </c>
      <c r="C27" s="117" t="s">
        <v>304</v>
      </c>
      <c r="D27" s="121"/>
      <c r="E27" s="112"/>
      <c r="F27" s="122"/>
      <c r="G27" s="112"/>
      <c r="H27" s="122"/>
      <c r="I27" s="112"/>
      <c r="J27" s="112">
        <v>-2</v>
      </c>
      <c r="K27" s="112"/>
      <c r="L27" s="112"/>
      <c r="M27" s="112"/>
      <c r="N27" s="112"/>
      <c r="O27" s="112"/>
      <c r="P27" s="112"/>
      <c r="Q27" s="112"/>
    </row>
    <row r="28" spans="1:18" x14ac:dyDescent="0.2">
      <c r="A28" s="118">
        <v>42958</v>
      </c>
      <c r="B28" s="117" t="s">
        <v>299</v>
      </c>
      <c r="C28" s="117" t="s">
        <v>306</v>
      </c>
      <c r="D28" s="121"/>
      <c r="E28" s="112"/>
      <c r="F28" s="122"/>
      <c r="G28" s="112"/>
      <c r="H28" s="122"/>
      <c r="I28" s="112"/>
      <c r="J28" s="112">
        <v>2</v>
      </c>
      <c r="K28" s="112"/>
      <c r="L28" s="112"/>
      <c r="M28" s="112"/>
      <c r="N28" s="112"/>
      <c r="O28" s="112"/>
      <c r="P28" s="112"/>
      <c r="Q28" s="112"/>
    </row>
    <row r="29" spans="1:18" x14ac:dyDescent="0.2">
      <c r="A29" s="118">
        <v>42958</v>
      </c>
      <c r="B29" s="117" t="s">
        <v>221</v>
      </c>
      <c r="C29" s="117" t="s">
        <v>305</v>
      </c>
      <c r="D29" s="121"/>
      <c r="E29" s="112"/>
      <c r="F29" s="122"/>
      <c r="G29" s="112"/>
      <c r="H29" s="122"/>
      <c r="I29" s="112"/>
      <c r="J29" s="112">
        <v>-2</v>
      </c>
      <c r="K29" s="112"/>
      <c r="L29" s="112"/>
      <c r="M29" s="112"/>
      <c r="N29" s="112"/>
      <c r="O29" s="112"/>
      <c r="P29" s="112"/>
      <c r="Q29" s="112"/>
    </row>
    <row r="30" spans="1:18" x14ac:dyDescent="0.2">
      <c r="A30" s="118">
        <v>42959</v>
      </c>
      <c r="B30" s="117" t="s">
        <v>221</v>
      </c>
      <c r="C30" s="117" t="s">
        <v>291</v>
      </c>
      <c r="D30" s="121"/>
      <c r="E30" s="112"/>
      <c r="F30" s="122"/>
      <c r="G30" s="112"/>
      <c r="H30" s="122"/>
      <c r="I30" s="112"/>
      <c r="J30" s="112"/>
      <c r="K30" s="112"/>
      <c r="L30" s="112"/>
      <c r="M30" s="112"/>
      <c r="N30" s="112"/>
      <c r="O30" s="112">
        <v>-24</v>
      </c>
      <c r="P30" s="112"/>
      <c r="Q30" s="112"/>
    </row>
    <row r="31" spans="1:18" x14ac:dyDescent="0.2">
      <c r="A31" s="118">
        <v>42971</v>
      </c>
      <c r="B31" s="117" t="s">
        <v>307</v>
      </c>
      <c r="C31" s="117" t="s">
        <v>308</v>
      </c>
      <c r="D31" s="121"/>
      <c r="E31" s="112"/>
      <c r="F31" s="122"/>
      <c r="G31" s="112"/>
      <c r="H31" s="122"/>
      <c r="I31" s="112"/>
      <c r="J31" s="112">
        <v>2</v>
      </c>
      <c r="K31" s="112"/>
      <c r="L31" s="112"/>
      <c r="M31" s="112"/>
      <c r="N31" s="112"/>
      <c r="O31" s="112"/>
      <c r="P31" s="112"/>
      <c r="Q31" s="112"/>
    </row>
    <row r="32" spans="1:18" x14ac:dyDescent="0.2">
      <c r="A32" s="118">
        <v>42975</v>
      </c>
      <c r="B32" s="117" t="s">
        <v>307</v>
      </c>
      <c r="C32" s="117" t="s">
        <v>310</v>
      </c>
      <c r="D32" s="121"/>
      <c r="E32" s="112"/>
      <c r="F32" s="122"/>
      <c r="G32" s="112"/>
      <c r="H32" s="122">
        <v>5</v>
      </c>
      <c r="I32" s="112"/>
      <c r="J32" s="112"/>
      <c r="K32" s="112"/>
      <c r="L32" s="112"/>
      <c r="M32" s="112"/>
      <c r="N32" s="112"/>
      <c r="O32" s="112"/>
      <c r="P32" s="112"/>
      <c r="Q32" s="112"/>
    </row>
    <row r="33" spans="1:17" x14ac:dyDescent="0.2">
      <c r="A33" s="118">
        <v>42976</v>
      </c>
      <c r="B33" s="117" t="s">
        <v>221</v>
      </c>
      <c r="C33" s="117" t="s">
        <v>309</v>
      </c>
      <c r="D33" s="121"/>
      <c r="E33" s="112"/>
      <c r="F33" s="122"/>
      <c r="G33" s="112"/>
      <c r="H33" s="122"/>
      <c r="I33" s="112"/>
      <c r="J33" s="112">
        <v>-2</v>
      </c>
      <c r="K33" s="112"/>
      <c r="L33" s="112"/>
      <c r="M33" s="112"/>
      <c r="N33" s="112"/>
      <c r="O33" s="112"/>
      <c r="P33" s="112"/>
      <c r="Q33" s="112"/>
    </row>
    <row r="34" spans="1:17" x14ac:dyDescent="0.2">
      <c r="A34" s="118"/>
      <c r="B34" s="117" t="s">
        <v>221</v>
      </c>
      <c r="C34" s="117" t="s">
        <v>313</v>
      </c>
      <c r="D34" s="121"/>
      <c r="E34" s="112"/>
      <c r="F34" s="122"/>
      <c r="G34" s="112"/>
      <c r="H34" s="122">
        <v>-5</v>
      </c>
      <c r="I34" s="112"/>
      <c r="J34" s="112"/>
      <c r="K34" s="112"/>
      <c r="L34" s="112"/>
      <c r="M34" s="112"/>
      <c r="N34" s="112"/>
      <c r="O34" s="112"/>
      <c r="P34" s="112"/>
      <c r="Q34" s="112"/>
    </row>
    <row r="35" spans="1:17" x14ac:dyDescent="0.2">
      <c r="A35" s="118">
        <v>42978</v>
      </c>
      <c r="B35" s="117" t="s">
        <v>294</v>
      </c>
      <c r="C35" s="117" t="s">
        <v>317</v>
      </c>
      <c r="D35" s="121"/>
      <c r="E35" s="112"/>
      <c r="F35" s="122"/>
      <c r="G35" s="112"/>
      <c r="H35" s="122"/>
      <c r="I35" s="112"/>
      <c r="J35" s="112"/>
      <c r="K35" s="112"/>
      <c r="L35" s="112"/>
      <c r="M35" s="112"/>
      <c r="N35" s="112"/>
      <c r="O35" s="112"/>
      <c r="P35" s="112"/>
      <c r="Q35" s="112">
        <v>1</v>
      </c>
    </row>
    <row r="36" spans="1:17" x14ac:dyDescent="0.2">
      <c r="A36" s="118">
        <v>42978</v>
      </c>
      <c r="B36" s="117" t="s">
        <v>221</v>
      </c>
      <c r="C36" s="117" t="s">
        <v>314</v>
      </c>
      <c r="D36" s="121"/>
      <c r="E36" s="112"/>
      <c r="F36" s="122"/>
      <c r="G36" s="112"/>
      <c r="H36" s="122"/>
      <c r="I36" s="112"/>
      <c r="J36" s="112"/>
      <c r="K36" s="112"/>
      <c r="L36" s="112"/>
      <c r="M36" s="112"/>
      <c r="N36" s="112"/>
      <c r="O36" s="112"/>
      <c r="P36" s="112"/>
      <c r="Q36" s="112">
        <v>-1</v>
      </c>
    </row>
    <row r="37" spans="1:17" x14ac:dyDescent="0.2">
      <c r="A37" s="118">
        <v>42983</v>
      </c>
      <c r="B37" s="117" t="s">
        <v>221</v>
      </c>
      <c r="C37" s="117" t="s">
        <v>320</v>
      </c>
      <c r="D37" s="121"/>
      <c r="E37" s="112"/>
      <c r="F37" s="122"/>
      <c r="G37" s="112"/>
      <c r="H37" s="122"/>
      <c r="I37" s="112"/>
      <c r="J37" s="112">
        <v>2</v>
      </c>
      <c r="K37" s="112"/>
      <c r="L37" s="112"/>
      <c r="M37" s="112"/>
      <c r="N37" s="112"/>
      <c r="O37" s="112"/>
      <c r="P37" s="112"/>
      <c r="Q37" s="112"/>
    </row>
    <row r="38" spans="1:17" x14ac:dyDescent="0.2">
      <c r="A38" s="118">
        <v>42983</v>
      </c>
      <c r="B38" s="117" t="s">
        <v>221</v>
      </c>
      <c r="C38" s="117" t="s">
        <v>319</v>
      </c>
      <c r="D38" s="121"/>
      <c r="E38" s="112"/>
      <c r="F38" s="122"/>
      <c r="G38" s="112"/>
      <c r="H38" s="122"/>
      <c r="I38" s="112"/>
      <c r="J38" s="112">
        <v>-2</v>
      </c>
      <c r="K38" s="112"/>
      <c r="L38" s="112"/>
      <c r="M38" s="112"/>
      <c r="N38" s="112"/>
      <c r="O38" s="112"/>
      <c r="P38" s="112"/>
      <c r="Q38" s="112"/>
    </row>
    <row r="39" spans="1:17" x14ac:dyDescent="0.2">
      <c r="A39" s="118">
        <v>42985</v>
      </c>
      <c r="B39" s="117" t="s">
        <v>307</v>
      </c>
      <c r="C39" s="117" t="s">
        <v>321</v>
      </c>
      <c r="D39" s="121"/>
      <c r="E39" s="112"/>
      <c r="F39" s="122"/>
      <c r="G39" s="112"/>
      <c r="H39" s="122"/>
      <c r="I39" s="112"/>
      <c r="J39" s="112"/>
      <c r="K39" s="112"/>
      <c r="L39" s="112"/>
      <c r="M39" s="112">
        <v>1</v>
      </c>
      <c r="N39" s="112"/>
      <c r="O39" s="112"/>
      <c r="P39" s="112"/>
      <c r="Q39" s="112"/>
    </row>
    <row r="40" spans="1:17" x14ac:dyDescent="0.2">
      <c r="A40" s="118">
        <v>42985</v>
      </c>
      <c r="B40" s="117" t="s">
        <v>299</v>
      </c>
      <c r="C40" s="117" t="s">
        <v>323</v>
      </c>
      <c r="D40" s="121"/>
      <c r="E40" s="112"/>
      <c r="F40" s="122"/>
      <c r="G40" s="112"/>
      <c r="H40" s="122"/>
      <c r="I40" s="112"/>
      <c r="J40" s="112"/>
      <c r="K40" s="112"/>
      <c r="L40" s="112"/>
      <c r="M40" s="112">
        <v>-1</v>
      </c>
      <c r="N40" s="112"/>
      <c r="O40" s="112"/>
      <c r="P40" s="112"/>
      <c r="Q40" s="112"/>
    </row>
    <row r="41" spans="1:17" s="192" customFormat="1" x14ac:dyDescent="0.2">
      <c r="A41" s="189">
        <v>42996</v>
      </c>
      <c r="B41" s="190" t="s">
        <v>299</v>
      </c>
      <c r="C41" s="190" t="s">
        <v>331</v>
      </c>
      <c r="D41" s="191"/>
      <c r="E41" s="190"/>
      <c r="F41" s="190"/>
      <c r="G41" s="190"/>
      <c r="H41" s="190"/>
      <c r="I41" s="190"/>
      <c r="J41" s="190"/>
      <c r="K41" s="190"/>
      <c r="L41" s="190"/>
      <c r="M41" s="190"/>
      <c r="N41" s="190">
        <v>-25</v>
      </c>
      <c r="O41" s="190">
        <v>26</v>
      </c>
      <c r="P41" s="190"/>
      <c r="Q41" s="190"/>
    </row>
    <row r="42" spans="1:17" x14ac:dyDescent="0.2">
      <c r="A42" s="118">
        <v>43004</v>
      </c>
      <c r="B42" s="117" t="s">
        <v>221</v>
      </c>
      <c r="C42" s="117" t="s">
        <v>346</v>
      </c>
      <c r="D42" s="121"/>
      <c r="E42" s="112"/>
      <c r="F42" s="122"/>
      <c r="G42" s="112"/>
      <c r="H42" s="122"/>
      <c r="I42" s="112"/>
      <c r="J42" s="112"/>
      <c r="K42" s="112"/>
      <c r="L42" s="112"/>
      <c r="M42" s="112"/>
      <c r="N42" s="112"/>
      <c r="O42" s="112">
        <v>-24</v>
      </c>
      <c r="P42" s="112"/>
      <c r="Q42" s="112"/>
    </row>
    <row r="43" spans="1:17" s="255" customFormat="1" x14ac:dyDescent="0.2">
      <c r="A43" s="256">
        <v>43049</v>
      </c>
      <c r="B43" s="247"/>
      <c r="C43" s="247"/>
      <c r="D43" s="257"/>
      <c r="E43" s="258"/>
      <c r="F43" s="259"/>
      <c r="G43" s="258"/>
      <c r="H43" s="259"/>
      <c r="I43" s="258"/>
      <c r="J43" s="258"/>
      <c r="K43" s="258"/>
      <c r="L43" s="258"/>
      <c r="M43" s="258"/>
      <c r="N43" s="258"/>
      <c r="O43" s="258">
        <v>-2</v>
      </c>
      <c r="P43" s="258"/>
      <c r="Q43" s="258"/>
    </row>
    <row r="44" spans="1:17" x14ac:dyDescent="0.2">
      <c r="A44" s="118">
        <v>43082</v>
      </c>
      <c r="B44" s="117" t="s">
        <v>299</v>
      </c>
      <c r="C44" s="117" t="s">
        <v>407</v>
      </c>
      <c r="D44" s="121"/>
      <c r="E44" s="112"/>
      <c r="F44" s="122"/>
      <c r="G44" s="112"/>
      <c r="H44" s="122"/>
      <c r="I44" s="112"/>
      <c r="J44" s="112">
        <v>2</v>
      </c>
      <c r="K44" s="112"/>
      <c r="L44" s="112"/>
      <c r="M44" s="112"/>
      <c r="N44" s="112"/>
      <c r="O44" s="112"/>
      <c r="P44" s="112"/>
      <c r="Q44" s="112"/>
    </row>
    <row r="45" spans="1:17" x14ac:dyDescent="0.2">
      <c r="A45" s="118">
        <v>43083</v>
      </c>
      <c r="B45" s="117" t="s">
        <v>221</v>
      </c>
      <c r="C45" s="117" t="s">
        <v>408</v>
      </c>
      <c r="D45" s="121"/>
      <c r="E45" s="112"/>
      <c r="F45" s="122"/>
      <c r="G45" s="112"/>
      <c r="H45" s="122"/>
      <c r="I45" s="112"/>
      <c r="J45" s="112">
        <v>-2</v>
      </c>
      <c r="K45" s="112"/>
      <c r="L45" s="112"/>
      <c r="M45" s="112"/>
      <c r="N45" s="112"/>
      <c r="O45" s="112"/>
      <c r="P45" s="112"/>
      <c r="Q45" s="112"/>
    </row>
    <row r="46" spans="1:17" x14ac:dyDescent="0.2">
      <c r="A46" s="118">
        <v>43089</v>
      </c>
      <c r="B46" s="117" t="s">
        <v>294</v>
      </c>
      <c r="C46" s="117" t="s">
        <v>409</v>
      </c>
      <c r="D46" s="121"/>
      <c r="E46" s="112"/>
      <c r="F46" s="122"/>
      <c r="G46" s="112"/>
      <c r="H46" s="122"/>
      <c r="I46" s="112">
        <v>10</v>
      </c>
      <c r="J46" s="112"/>
      <c r="K46" s="112"/>
      <c r="L46" s="112"/>
      <c r="M46" s="112"/>
      <c r="N46" s="112"/>
      <c r="O46" s="112"/>
      <c r="P46" s="112"/>
      <c r="Q46" s="112"/>
    </row>
    <row r="47" spans="1:17" x14ac:dyDescent="0.2">
      <c r="A47" s="118">
        <v>43089</v>
      </c>
      <c r="B47" s="117" t="s">
        <v>221</v>
      </c>
      <c r="C47" s="117" t="s">
        <v>411</v>
      </c>
      <c r="D47" s="121"/>
      <c r="E47" s="112"/>
      <c r="F47" s="122"/>
      <c r="G47" s="112"/>
      <c r="H47" s="122"/>
      <c r="I47" s="112">
        <v>-1</v>
      </c>
      <c r="J47" s="112"/>
      <c r="K47" s="112"/>
      <c r="L47" s="112"/>
      <c r="M47" s="112"/>
      <c r="N47" s="112"/>
      <c r="O47" s="112"/>
      <c r="P47" s="112"/>
      <c r="Q47" s="112"/>
    </row>
    <row r="48" spans="1:17" x14ac:dyDescent="0.2">
      <c r="A48" s="118">
        <v>43096</v>
      </c>
      <c r="B48" s="117" t="s">
        <v>294</v>
      </c>
      <c r="C48" s="117" t="s">
        <v>413</v>
      </c>
      <c r="D48" s="121"/>
      <c r="E48" s="112"/>
      <c r="F48" s="122"/>
      <c r="G48" s="112"/>
      <c r="H48" s="122"/>
      <c r="I48" s="112"/>
      <c r="J48" s="112"/>
      <c r="K48" s="112"/>
      <c r="L48" s="112"/>
      <c r="M48" s="112"/>
      <c r="N48" s="112"/>
      <c r="O48" s="112"/>
      <c r="P48" s="112">
        <v>1</v>
      </c>
      <c r="Q48" s="112"/>
    </row>
    <row r="49" spans="1:17" x14ac:dyDescent="0.2">
      <c r="A49" s="118">
        <v>43097</v>
      </c>
      <c r="B49" s="117" t="s">
        <v>221</v>
      </c>
      <c r="C49" s="117" t="s">
        <v>418</v>
      </c>
      <c r="D49" s="121"/>
      <c r="E49" s="112"/>
      <c r="F49" s="122"/>
      <c r="G49" s="112"/>
      <c r="H49" s="122"/>
      <c r="I49" s="112"/>
      <c r="J49" s="112"/>
      <c r="K49" s="112"/>
      <c r="L49" s="112"/>
      <c r="M49" s="112"/>
      <c r="N49" s="112"/>
      <c r="O49" s="112"/>
      <c r="P49" s="112">
        <v>-1</v>
      </c>
      <c r="Q49" s="112"/>
    </row>
    <row r="50" spans="1:17" x14ac:dyDescent="0.2">
      <c r="A50" s="118">
        <v>43242</v>
      </c>
      <c r="B50" s="117" t="s">
        <v>299</v>
      </c>
      <c r="C50" s="117" t="s">
        <v>509</v>
      </c>
      <c r="D50" s="121"/>
      <c r="E50" s="112"/>
      <c r="F50" s="122"/>
      <c r="G50" s="112"/>
      <c r="H50" s="122"/>
      <c r="I50" s="112">
        <v>-1</v>
      </c>
      <c r="J50" s="112"/>
      <c r="K50" s="112"/>
      <c r="L50" s="112"/>
      <c r="M50" s="112"/>
      <c r="N50" s="112"/>
      <c r="O50" s="112"/>
      <c r="P50" s="112"/>
      <c r="Q50" s="112"/>
    </row>
    <row r="51" spans="1:17" x14ac:dyDescent="0.2">
      <c r="A51" s="118">
        <v>43256</v>
      </c>
      <c r="B51" s="117" t="s">
        <v>299</v>
      </c>
      <c r="C51" s="117" t="s">
        <v>525</v>
      </c>
      <c r="D51" s="121"/>
      <c r="E51" s="112"/>
      <c r="F51" s="122"/>
      <c r="G51" s="112"/>
      <c r="H51" s="122"/>
      <c r="I51" s="112">
        <v>-2</v>
      </c>
      <c r="J51" s="112"/>
      <c r="K51" s="112"/>
      <c r="L51" s="112"/>
      <c r="M51" s="112"/>
      <c r="N51" s="112"/>
      <c r="O51" s="112"/>
      <c r="P51" s="112"/>
      <c r="Q51" s="112"/>
    </row>
    <row r="52" spans="1:17" x14ac:dyDescent="0.2">
      <c r="A52" s="118">
        <v>43258</v>
      </c>
      <c r="B52" s="117" t="s">
        <v>299</v>
      </c>
      <c r="C52" s="117" t="s">
        <v>526</v>
      </c>
      <c r="D52" s="121"/>
      <c r="E52" s="112"/>
      <c r="F52" s="122"/>
      <c r="G52" s="112"/>
      <c r="H52" s="122"/>
      <c r="I52" s="112">
        <v>-1</v>
      </c>
      <c r="J52" s="112"/>
      <c r="K52" s="112"/>
      <c r="L52" s="112"/>
      <c r="M52" s="112"/>
      <c r="N52" s="112"/>
      <c r="O52" s="112"/>
      <c r="P52" s="112"/>
      <c r="Q52" s="112"/>
    </row>
    <row r="53" spans="1:17" x14ac:dyDescent="0.2">
      <c r="A53" s="118">
        <v>43258</v>
      </c>
      <c r="B53" s="117" t="s">
        <v>299</v>
      </c>
      <c r="C53" s="117" t="s">
        <v>527</v>
      </c>
      <c r="D53" s="121"/>
      <c r="E53" s="112"/>
      <c r="F53" s="122"/>
      <c r="G53" s="112"/>
      <c r="H53" s="122"/>
      <c r="I53" s="112">
        <v>-3</v>
      </c>
      <c r="J53" s="112"/>
      <c r="K53" s="112"/>
      <c r="L53" s="112"/>
      <c r="M53" s="112"/>
      <c r="N53" s="112"/>
      <c r="O53" s="112"/>
      <c r="P53" s="112"/>
      <c r="Q53" s="112"/>
    </row>
    <row r="54" spans="1:17" x14ac:dyDescent="0.2">
      <c r="A54" s="118">
        <v>43272</v>
      </c>
      <c r="B54" s="117" t="s">
        <v>299</v>
      </c>
      <c r="C54" s="117" t="s">
        <v>540</v>
      </c>
      <c r="D54" s="121"/>
      <c r="E54" s="112"/>
      <c r="F54" s="122"/>
      <c r="G54" s="112"/>
      <c r="H54" s="122"/>
      <c r="I54" s="112">
        <v>-2</v>
      </c>
      <c r="J54" s="112"/>
      <c r="K54" s="112"/>
      <c r="L54" s="112"/>
      <c r="M54" s="112"/>
      <c r="N54" s="112"/>
      <c r="O54" s="112"/>
      <c r="P54" s="112"/>
      <c r="Q54" s="112"/>
    </row>
    <row r="55" spans="1:17" x14ac:dyDescent="0.2">
      <c r="A55" s="118"/>
      <c r="B55" s="117"/>
      <c r="C55" s="117"/>
      <c r="D55" s="121"/>
      <c r="E55" s="112"/>
      <c r="F55" s="122"/>
      <c r="G55" s="112"/>
      <c r="H55" s="122"/>
      <c r="I55" s="112"/>
      <c r="J55" s="112"/>
      <c r="K55" s="112"/>
      <c r="L55" s="112"/>
      <c r="M55" s="112"/>
      <c r="N55" s="112"/>
      <c r="O55" s="112"/>
      <c r="P55" s="112"/>
      <c r="Q55" s="112"/>
    </row>
    <row r="56" spans="1:17" x14ac:dyDescent="0.2">
      <c r="A56" s="118"/>
      <c r="B56" s="117"/>
      <c r="C56" s="117"/>
      <c r="D56" s="121"/>
      <c r="E56" s="112"/>
      <c r="F56" s="122"/>
      <c r="G56" s="112"/>
      <c r="H56" s="122"/>
      <c r="I56" s="112"/>
      <c r="J56" s="112"/>
      <c r="K56" s="112"/>
      <c r="L56" s="112"/>
      <c r="M56" s="112"/>
      <c r="N56" s="112"/>
      <c r="O56" s="112"/>
      <c r="P56" s="112"/>
      <c r="Q56" s="112"/>
    </row>
    <row r="57" spans="1:17" ht="23.25" x14ac:dyDescent="0.25">
      <c r="A57" s="24" t="s">
        <v>273</v>
      </c>
      <c r="B57" s="25"/>
      <c r="C57" s="26" t="s">
        <v>6</v>
      </c>
      <c r="D57" s="27">
        <f t="shared" ref="D57:Q57" si="0">SUM(D6:D45)</f>
        <v>0</v>
      </c>
      <c r="E57" s="27">
        <f t="shared" si="0"/>
        <v>0</v>
      </c>
      <c r="F57" s="27">
        <f t="shared" si="0"/>
        <v>0</v>
      </c>
      <c r="G57" s="27">
        <f t="shared" si="0"/>
        <v>0</v>
      </c>
      <c r="H57" s="27">
        <f t="shared" si="0"/>
        <v>0</v>
      </c>
      <c r="I57" s="27">
        <f>SUM(I6:I54)</f>
        <v>0</v>
      </c>
      <c r="J57" s="27">
        <f t="shared" si="0"/>
        <v>0</v>
      </c>
      <c r="K57" s="27">
        <f t="shared" si="0"/>
        <v>0</v>
      </c>
      <c r="L57" s="27">
        <f t="shared" si="0"/>
        <v>0</v>
      </c>
      <c r="M57" s="27">
        <f t="shared" si="0"/>
        <v>0</v>
      </c>
      <c r="N57" s="27">
        <f t="shared" si="0"/>
        <v>0</v>
      </c>
      <c r="O57" s="27">
        <f t="shared" si="0"/>
        <v>0</v>
      </c>
      <c r="P57" s="27">
        <f t="shared" si="0"/>
        <v>0</v>
      </c>
      <c r="Q57" s="27">
        <f t="shared" si="0"/>
        <v>0</v>
      </c>
    </row>
    <row r="58" spans="1:17" x14ac:dyDescent="0.2">
      <c r="A58" s="187"/>
      <c r="B58" s="188"/>
      <c r="C58" s="188"/>
      <c r="I58" s="185"/>
      <c r="J58" s="185"/>
      <c r="K58" s="169"/>
    </row>
    <row r="59" spans="1:17" x14ac:dyDescent="0.2">
      <c r="F59" s="39"/>
      <c r="G59" s="46"/>
      <c r="H59" s="39"/>
      <c r="I59" s="39"/>
      <c r="J59" s="39"/>
      <c r="L59" s="39"/>
      <c r="M59" s="39"/>
      <c r="N59" s="39"/>
    </row>
    <row r="60" spans="1:17" ht="20.25" x14ac:dyDescent="0.3">
      <c r="D60" s="57"/>
      <c r="E60" s="57"/>
      <c r="F60" s="57"/>
      <c r="G60" s="57"/>
      <c r="H60" s="58"/>
      <c r="I60" s="57"/>
      <c r="J60" s="57"/>
      <c r="K60" s="57"/>
      <c r="L60" s="59"/>
      <c r="M60" s="57"/>
      <c r="N60" s="60"/>
    </row>
    <row r="161" spans="18:18" ht="14.25" customHeight="1" x14ac:dyDescent="0.2"/>
    <row r="163" spans="18:18" ht="14.25" customHeight="1" x14ac:dyDescent="0.2">
      <c r="R163" s="120"/>
    </row>
    <row r="164" spans="18:18" ht="13.5" customHeight="1" x14ac:dyDescent="0.2">
      <c r="R164" s="120"/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S148"/>
  <sheetViews>
    <sheetView topLeftCell="A13" zoomScale="90" zoomScaleNormal="90" workbookViewId="0">
      <selection activeCell="P7" sqref="P7"/>
    </sheetView>
    <sheetView workbookViewId="1"/>
  </sheetViews>
  <sheetFormatPr defaultRowHeight="12.75" x14ac:dyDescent="0.2"/>
  <cols>
    <col min="1" max="1" width="13.5703125" customWidth="1"/>
    <col min="2" max="2" width="12.42578125" customWidth="1"/>
    <col min="3" max="3" width="30" customWidth="1"/>
    <col min="4" max="4" width="10.42578125" bestFit="1" customWidth="1"/>
    <col min="5" max="5" width="12.85546875" customWidth="1"/>
    <col min="10" max="10" width="13.5703125" customWidth="1"/>
    <col min="11" max="11" width="12.5703125" customWidth="1"/>
    <col min="12" max="12" width="10.42578125" customWidth="1"/>
    <col min="13" max="13" width="15.5703125" customWidth="1"/>
    <col min="14" max="14" width="13.42578125" customWidth="1"/>
    <col min="15" max="15" width="12.5703125" customWidth="1"/>
  </cols>
  <sheetData>
    <row r="1" spans="1:19" x14ac:dyDescent="0.2">
      <c r="A1" t="s">
        <v>0</v>
      </c>
    </row>
    <row r="2" spans="1:19" ht="30" x14ac:dyDescent="0.4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1"/>
      <c r="K2" s="1" t="s">
        <v>7</v>
      </c>
      <c r="L2" s="1" t="s">
        <v>332</v>
      </c>
      <c r="M2" s="1"/>
    </row>
    <row r="3" spans="1:19" ht="18" x14ac:dyDescent="0.25">
      <c r="D3" s="170"/>
      <c r="E3" s="170" t="s">
        <v>334</v>
      </c>
      <c r="F3" s="170"/>
      <c r="G3" s="170"/>
      <c r="H3" s="170"/>
      <c r="I3" s="170"/>
      <c r="J3" s="184"/>
      <c r="K3" s="170"/>
      <c r="L3" s="170"/>
      <c r="M3" s="170"/>
      <c r="N3" s="170"/>
      <c r="O3" s="170"/>
      <c r="P3" s="170" t="s">
        <v>328</v>
      </c>
      <c r="Q3" s="170"/>
    </row>
    <row r="4" spans="1:19" s="255" customFormat="1" ht="18" x14ac:dyDescent="0.25">
      <c r="A4" s="255" t="s">
        <v>380</v>
      </c>
      <c r="D4" s="253"/>
      <c r="E4" s="253"/>
      <c r="F4" s="253"/>
      <c r="G4" s="253"/>
      <c r="H4" s="253"/>
      <c r="I4" s="253"/>
      <c r="J4" s="254"/>
      <c r="K4" s="253"/>
      <c r="L4" s="253"/>
      <c r="M4" s="253"/>
      <c r="N4" s="253"/>
      <c r="O4" s="253"/>
      <c r="P4" s="253"/>
      <c r="Q4" s="253"/>
    </row>
    <row r="5" spans="1:19" s="56" customFormat="1" ht="31.5" x14ac:dyDescent="0.25">
      <c r="A5" s="49" t="s">
        <v>1</v>
      </c>
      <c r="B5" s="49" t="s">
        <v>2</v>
      </c>
      <c r="C5" s="49" t="s">
        <v>3</v>
      </c>
      <c r="D5" s="49" t="s">
        <v>4</v>
      </c>
      <c r="E5" s="54" t="s">
        <v>333</v>
      </c>
      <c r="F5" s="54" t="s">
        <v>125</v>
      </c>
      <c r="G5" s="54" t="s">
        <v>33</v>
      </c>
      <c r="H5" s="54" t="s">
        <v>311</v>
      </c>
      <c r="I5" s="54" t="s">
        <v>5</v>
      </c>
      <c r="J5" s="54" t="s">
        <v>303</v>
      </c>
      <c r="K5" s="54" t="str">
        <f>'[1]H12-02'!J4</f>
        <v>2 kg</v>
      </c>
      <c r="L5" s="130" t="s">
        <v>154</v>
      </c>
      <c r="M5" s="54" t="s">
        <v>34</v>
      </c>
      <c r="N5" s="54" t="s">
        <v>30</v>
      </c>
      <c r="O5" s="54" t="s">
        <v>32</v>
      </c>
      <c r="P5" s="54" t="s">
        <v>207</v>
      </c>
      <c r="Q5" s="54" t="s">
        <v>315</v>
      </c>
    </row>
    <row r="6" spans="1:19" s="198" customFormat="1" ht="16.350000000000001" customHeight="1" x14ac:dyDescent="0.2">
      <c r="A6" s="193">
        <v>42996</v>
      </c>
      <c r="B6" s="194" t="s">
        <v>220</v>
      </c>
      <c r="C6" s="195" t="s">
        <v>331</v>
      </c>
      <c r="D6" s="196"/>
      <c r="E6" s="197">
        <v>266</v>
      </c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</row>
    <row r="7" spans="1:19" s="255" customFormat="1" x14ac:dyDescent="0.2">
      <c r="A7" s="256">
        <v>43049</v>
      </c>
      <c r="B7" s="247"/>
      <c r="C7" s="247"/>
      <c r="D7" s="257"/>
      <c r="E7" s="258">
        <v>-266</v>
      </c>
      <c r="F7" s="258"/>
      <c r="G7" s="258"/>
      <c r="H7" s="258"/>
      <c r="I7" s="260"/>
      <c r="J7" s="260"/>
      <c r="K7" s="258"/>
      <c r="L7" s="258"/>
      <c r="M7" s="259"/>
      <c r="N7" s="258"/>
      <c r="O7" s="258"/>
      <c r="P7" s="258">
        <v>1</v>
      </c>
      <c r="Q7" s="258"/>
    </row>
    <row r="8" spans="1:19" x14ac:dyDescent="0.2">
      <c r="A8" s="118"/>
      <c r="B8" s="117"/>
      <c r="C8" s="117"/>
      <c r="D8" s="121"/>
      <c r="E8" s="112"/>
      <c r="F8" s="112"/>
      <c r="G8" s="112"/>
      <c r="H8" s="112"/>
      <c r="I8" s="128"/>
      <c r="J8" s="128"/>
      <c r="K8" s="112"/>
      <c r="L8" s="112"/>
      <c r="M8" s="122"/>
      <c r="N8" s="112"/>
      <c r="O8" s="112"/>
      <c r="P8" s="112">
        <v>-1</v>
      </c>
      <c r="Q8" s="112"/>
      <c r="R8" s="120"/>
    </row>
    <row r="9" spans="1:19" x14ac:dyDescent="0.2">
      <c r="A9" s="118"/>
      <c r="B9" s="117"/>
      <c r="C9" s="117"/>
      <c r="D9" s="124"/>
      <c r="E9" s="112"/>
      <c r="F9" s="122"/>
      <c r="G9" s="112"/>
      <c r="H9" s="112"/>
      <c r="I9" s="122"/>
      <c r="J9" s="122"/>
      <c r="K9" s="112"/>
      <c r="L9" s="112"/>
      <c r="M9" s="112"/>
      <c r="N9" s="112"/>
      <c r="O9" s="112"/>
      <c r="P9" s="112"/>
      <c r="Q9" s="112"/>
      <c r="R9" s="120"/>
    </row>
    <row r="10" spans="1:19" x14ac:dyDescent="0.2">
      <c r="A10" s="118"/>
      <c r="B10" s="117"/>
      <c r="C10" s="117"/>
      <c r="D10" s="121"/>
      <c r="E10" s="112"/>
      <c r="F10" s="122"/>
      <c r="G10" s="112"/>
      <c r="H10" s="112"/>
      <c r="I10" s="125"/>
      <c r="J10" s="125"/>
      <c r="K10" s="122"/>
      <c r="L10" s="112"/>
      <c r="M10" s="112"/>
      <c r="N10" s="112"/>
      <c r="O10" s="112"/>
      <c r="P10" s="112"/>
      <c r="Q10" s="112"/>
      <c r="R10" s="120"/>
    </row>
    <row r="11" spans="1:19" x14ac:dyDescent="0.2">
      <c r="A11" s="118"/>
      <c r="B11" s="117"/>
      <c r="C11" s="117"/>
      <c r="D11" s="121"/>
      <c r="E11" s="112"/>
      <c r="F11" s="12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20"/>
    </row>
    <row r="12" spans="1:19" s="169" customFormat="1" x14ac:dyDescent="0.2">
      <c r="A12" s="29"/>
      <c r="B12" s="43"/>
      <c r="C12" s="43"/>
      <c r="D12" s="36"/>
      <c r="E12" s="23"/>
      <c r="F12" s="28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S12" s="185"/>
    </row>
    <row r="13" spans="1:19" x14ac:dyDescent="0.2">
      <c r="A13" s="118"/>
      <c r="B13" s="117"/>
      <c r="C13" s="117"/>
      <c r="D13" s="121"/>
      <c r="E13" s="112"/>
      <c r="F13" s="12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20"/>
    </row>
    <row r="14" spans="1:19" x14ac:dyDescent="0.2">
      <c r="A14" s="118"/>
      <c r="B14" s="117"/>
      <c r="C14" s="117"/>
      <c r="D14" s="121"/>
      <c r="E14" s="112"/>
      <c r="F14" s="122"/>
      <c r="G14" s="112"/>
      <c r="H14" s="112"/>
      <c r="I14" s="125"/>
      <c r="J14" s="125"/>
      <c r="K14" s="122"/>
      <c r="L14" s="112"/>
      <c r="M14" s="112"/>
      <c r="N14" s="125"/>
      <c r="O14" s="112"/>
      <c r="P14" s="112"/>
      <c r="Q14" s="112"/>
      <c r="R14" s="120"/>
    </row>
    <row r="15" spans="1:19" x14ac:dyDescent="0.2">
      <c r="A15" s="118"/>
      <c r="B15" s="117"/>
      <c r="C15" s="117"/>
      <c r="D15" s="121"/>
      <c r="E15" s="112"/>
      <c r="F15" s="122"/>
      <c r="G15" s="112"/>
      <c r="H15" s="112"/>
      <c r="I15" s="126"/>
      <c r="J15" s="126"/>
      <c r="K15" s="112"/>
      <c r="L15" s="112"/>
      <c r="M15" s="112"/>
      <c r="N15" s="112"/>
      <c r="O15" s="112"/>
      <c r="P15" s="112"/>
      <c r="Q15" s="112"/>
      <c r="R15" s="120"/>
    </row>
    <row r="16" spans="1:19" x14ac:dyDescent="0.2">
      <c r="A16" s="118"/>
      <c r="B16" s="117"/>
      <c r="C16" s="117"/>
      <c r="D16" s="124"/>
      <c r="E16" s="112"/>
      <c r="F16" s="122"/>
      <c r="G16" s="112"/>
      <c r="H16" s="122"/>
      <c r="I16" s="112"/>
      <c r="J16" s="112"/>
      <c r="K16" s="112"/>
      <c r="L16" s="112"/>
      <c r="M16" s="112"/>
      <c r="N16" s="112"/>
      <c r="O16" s="112"/>
      <c r="P16" s="112"/>
      <c r="Q16" s="112"/>
      <c r="R16" s="120"/>
    </row>
    <row r="17" spans="1:18" x14ac:dyDescent="0.2">
      <c r="A17" s="118"/>
      <c r="B17" s="117"/>
      <c r="C17" s="117"/>
      <c r="D17" s="127"/>
      <c r="E17" s="112"/>
      <c r="F17" s="122"/>
      <c r="G17" s="112"/>
      <c r="H17" s="122"/>
      <c r="I17" s="128"/>
      <c r="J17" s="128"/>
      <c r="K17" s="112"/>
      <c r="L17" s="112"/>
      <c r="M17" s="112"/>
      <c r="N17" s="112"/>
      <c r="O17" s="112"/>
      <c r="P17" s="112"/>
      <c r="Q17" s="112"/>
      <c r="R17" s="120"/>
    </row>
    <row r="18" spans="1:18" x14ac:dyDescent="0.2">
      <c r="A18" s="118"/>
      <c r="B18" s="117"/>
      <c r="C18" s="117"/>
      <c r="D18" s="121"/>
      <c r="E18" s="112"/>
      <c r="F18" s="129"/>
      <c r="G18" s="112"/>
      <c r="H18" s="122"/>
      <c r="I18" s="112"/>
      <c r="J18" s="112"/>
      <c r="K18" s="128"/>
      <c r="L18" s="112"/>
      <c r="M18" s="112"/>
      <c r="N18" s="112"/>
      <c r="O18" s="112"/>
      <c r="P18" s="112"/>
      <c r="Q18" s="112"/>
      <c r="R18" s="120"/>
    </row>
    <row r="19" spans="1:18" x14ac:dyDescent="0.2">
      <c r="A19" s="118"/>
      <c r="B19" s="117"/>
      <c r="C19" s="117"/>
      <c r="D19" s="121"/>
      <c r="E19" s="112"/>
      <c r="F19" s="122"/>
      <c r="G19" s="112"/>
      <c r="H19" s="122"/>
      <c r="I19" s="128"/>
      <c r="J19" s="128"/>
      <c r="K19" s="112"/>
      <c r="L19" s="112"/>
      <c r="M19" s="112"/>
      <c r="N19" s="112"/>
      <c r="O19" s="112"/>
      <c r="P19" s="112"/>
      <c r="Q19" s="112"/>
      <c r="R19" s="120"/>
    </row>
    <row r="20" spans="1:18" x14ac:dyDescent="0.2">
      <c r="A20" s="118"/>
      <c r="B20" s="117"/>
      <c r="C20" s="117"/>
      <c r="D20" s="121"/>
      <c r="E20" s="112"/>
      <c r="F20" s="122"/>
      <c r="G20" s="112"/>
      <c r="H20" s="122"/>
      <c r="I20" s="112"/>
      <c r="J20" s="112"/>
      <c r="K20" s="112"/>
      <c r="L20" s="112"/>
      <c r="M20" s="112"/>
      <c r="N20" s="112"/>
      <c r="O20" s="112"/>
      <c r="P20" s="112"/>
      <c r="Q20" s="112"/>
      <c r="R20" s="120"/>
    </row>
    <row r="21" spans="1:18" x14ac:dyDescent="0.2">
      <c r="A21" s="118"/>
      <c r="B21" s="117"/>
      <c r="C21" s="117"/>
      <c r="D21" s="121"/>
      <c r="E21" s="112"/>
      <c r="F21" s="122"/>
      <c r="G21" s="112"/>
      <c r="H21" s="122"/>
      <c r="I21" s="112"/>
      <c r="J21" s="112"/>
      <c r="K21" s="112"/>
      <c r="L21" s="112"/>
      <c r="M21" s="112"/>
      <c r="N21" s="112"/>
      <c r="O21" s="112"/>
      <c r="P21" s="112"/>
      <c r="Q21" s="112"/>
    </row>
    <row r="22" spans="1:18" x14ac:dyDescent="0.2">
      <c r="A22" s="118"/>
      <c r="B22" s="117"/>
      <c r="C22" s="117"/>
      <c r="D22" s="121"/>
      <c r="E22" s="112"/>
      <c r="F22" s="122"/>
      <c r="G22" s="112"/>
      <c r="H22" s="122"/>
      <c r="I22" s="112"/>
      <c r="J22" s="112"/>
      <c r="K22" s="112"/>
      <c r="L22" s="112"/>
      <c r="M22" s="112"/>
      <c r="N22" s="112"/>
      <c r="O22" s="112"/>
      <c r="P22" s="112"/>
      <c r="Q22" s="112"/>
    </row>
    <row r="23" spans="1:18" x14ac:dyDescent="0.2">
      <c r="A23" s="118"/>
      <c r="B23" s="117"/>
      <c r="C23" s="117"/>
      <c r="D23" s="121"/>
      <c r="E23" s="112"/>
      <c r="F23" s="122"/>
      <c r="G23" s="112"/>
      <c r="H23" s="122"/>
      <c r="I23" s="112"/>
      <c r="J23" s="112"/>
      <c r="K23" s="112"/>
      <c r="L23" s="112"/>
      <c r="M23" s="112"/>
      <c r="N23" s="112"/>
      <c r="O23" s="112"/>
      <c r="P23" s="112"/>
      <c r="Q23" s="112"/>
    </row>
    <row r="24" spans="1:18" x14ac:dyDescent="0.2">
      <c r="A24" s="118"/>
      <c r="B24" s="117"/>
      <c r="C24" s="117"/>
      <c r="D24" s="121"/>
      <c r="E24" s="112"/>
      <c r="F24" s="122"/>
      <c r="G24" s="112"/>
      <c r="H24" s="122"/>
      <c r="I24" s="112"/>
      <c r="J24" s="112"/>
      <c r="K24" s="112"/>
      <c r="L24" s="112"/>
      <c r="M24" s="112"/>
      <c r="N24" s="112"/>
      <c r="O24" s="112"/>
      <c r="P24" s="112"/>
      <c r="Q24" s="112"/>
    </row>
    <row r="25" spans="1:18" x14ac:dyDescent="0.2">
      <c r="A25" s="118"/>
      <c r="B25" s="117"/>
      <c r="C25" s="117"/>
      <c r="D25" s="121"/>
      <c r="E25" s="112"/>
      <c r="F25" s="122"/>
      <c r="G25" s="112"/>
      <c r="H25" s="122"/>
      <c r="I25" s="112"/>
      <c r="J25" s="112"/>
      <c r="K25" s="112"/>
      <c r="L25" s="112"/>
      <c r="M25" s="112"/>
      <c r="N25" s="112"/>
      <c r="O25" s="112"/>
      <c r="P25" s="112"/>
      <c r="Q25" s="112"/>
    </row>
    <row r="26" spans="1:18" x14ac:dyDescent="0.2">
      <c r="A26" s="118"/>
      <c r="B26" s="117"/>
      <c r="C26" s="117"/>
      <c r="D26" s="121"/>
      <c r="E26" s="112"/>
      <c r="F26" s="122"/>
      <c r="G26" s="112"/>
      <c r="H26" s="122"/>
      <c r="I26" s="112"/>
      <c r="J26" s="112"/>
      <c r="K26" s="112"/>
      <c r="L26" s="112"/>
      <c r="M26" s="112"/>
      <c r="N26" s="112"/>
      <c r="O26" s="112"/>
      <c r="P26" s="112"/>
      <c r="Q26" s="112"/>
    </row>
    <row r="27" spans="1:18" x14ac:dyDescent="0.2">
      <c r="A27" s="118"/>
      <c r="B27" s="117"/>
      <c r="C27" s="117"/>
      <c r="D27" s="121"/>
      <c r="E27" s="112"/>
      <c r="F27" s="122"/>
      <c r="G27" s="112"/>
      <c r="H27" s="122"/>
      <c r="I27" s="112"/>
      <c r="J27" s="112"/>
      <c r="K27" s="112"/>
      <c r="L27" s="112"/>
      <c r="M27" s="112"/>
      <c r="N27" s="112"/>
      <c r="O27" s="112"/>
      <c r="P27" s="112"/>
      <c r="Q27" s="112"/>
    </row>
    <row r="28" spans="1:18" x14ac:dyDescent="0.2">
      <c r="A28" s="118"/>
      <c r="B28" s="117"/>
      <c r="C28" s="117"/>
      <c r="D28" s="121"/>
      <c r="E28" s="112"/>
      <c r="F28" s="122"/>
      <c r="G28" s="112"/>
      <c r="H28" s="122"/>
      <c r="I28" s="112"/>
      <c r="J28" s="112"/>
      <c r="K28" s="112"/>
      <c r="L28" s="112"/>
      <c r="M28" s="112"/>
      <c r="N28" s="112"/>
      <c r="O28" s="112"/>
      <c r="P28" s="112"/>
      <c r="Q28" s="112"/>
    </row>
    <row r="29" spans="1:18" x14ac:dyDescent="0.2">
      <c r="A29" s="118"/>
      <c r="B29" s="117"/>
      <c r="C29" s="117"/>
      <c r="D29" s="121"/>
      <c r="E29" s="112"/>
      <c r="F29" s="122"/>
      <c r="G29" s="112"/>
      <c r="H29" s="122"/>
      <c r="I29" s="112"/>
      <c r="J29" s="112"/>
      <c r="K29" s="112"/>
      <c r="L29" s="112"/>
      <c r="M29" s="112"/>
      <c r="N29" s="112"/>
      <c r="O29" s="112"/>
      <c r="P29" s="112"/>
      <c r="Q29" s="112"/>
    </row>
    <row r="30" spans="1:18" x14ac:dyDescent="0.2">
      <c r="A30" s="118"/>
      <c r="B30" s="117"/>
      <c r="C30" s="117"/>
      <c r="D30" s="121"/>
      <c r="E30" s="112"/>
      <c r="F30" s="122"/>
      <c r="G30" s="112"/>
      <c r="H30" s="122"/>
      <c r="I30" s="112"/>
      <c r="J30" s="112"/>
      <c r="K30" s="112"/>
      <c r="L30" s="112"/>
      <c r="M30" s="112"/>
      <c r="N30" s="112"/>
      <c r="O30" s="112"/>
      <c r="P30" s="112"/>
      <c r="Q30" s="112"/>
    </row>
    <row r="31" spans="1:18" x14ac:dyDescent="0.2">
      <c r="A31" s="118"/>
      <c r="B31" s="117"/>
      <c r="C31" s="117"/>
      <c r="D31" s="121"/>
      <c r="E31" s="112"/>
      <c r="F31" s="122"/>
      <c r="G31" s="112"/>
      <c r="H31" s="122"/>
      <c r="I31" s="112"/>
      <c r="J31" s="112"/>
      <c r="K31" s="112"/>
      <c r="L31" s="112"/>
      <c r="M31" s="112"/>
      <c r="N31" s="112"/>
      <c r="O31" s="112"/>
      <c r="P31" s="112"/>
      <c r="Q31" s="112"/>
    </row>
    <row r="32" spans="1:18" x14ac:dyDescent="0.2">
      <c r="A32" s="118"/>
      <c r="B32" s="117"/>
      <c r="C32" s="117"/>
      <c r="D32" s="121"/>
      <c r="E32" s="112"/>
      <c r="F32" s="122"/>
      <c r="G32" s="112"/>
      <c r="H32" s="122"/>
      <c r="I32" s="112"/>
      <c r="J32" s="112"/>
      <c r="K32" s="112"/>
      <c r="L32" s="112"/>
      <c r="M32" s="112"/>
      <c r="N32" s="112"/>
      <c r="O32" s="112"/>
      <c r="P32" s="112"/>
      <c r="Q32" s="112"/>
    </row>
    <row r="33" spans="1:17" x14ac:dyDescent="0.2">
      <c r="A33" s="118"/>
      <c r="B33" s="117"/>
      <c r="C33" s="117"/>
      <c r="D33" s="121"/>
      <c r="E33" s="112"/>
      <c r="F33" s="122"/>
      <c r="G33" s="112"/>
      <c r="H33" s="122"/>
      <c r="I33" s="112"/>
      <c r="J33" s="112"/>
      <c r="K33" s="112"/>
      <c r="L33" s="112"/>
      <c r="M33" s="112"/>
      <c r="N33" s="112"/>
      <c r="O33" s="112"/>
      <c r="P33" s="112"/>
      <c r="Q33" s="112"/>
    </row>
    <row r="34" spans="1:17" x14ac:dyDescent="0.2">
      <c r="A34" s="118"/>
      <c r="B34" s="117"/>
      <c r="C34" s="117"/>
      <c r="D34" s="121"/>
      <c r="E34" s="112"/>
      <c r="F34" s="122"/>
      <c r="G34" s="112"/>
      <c r="H34" s="122"/>
      <c r="I34" s="112"/>
      <c r="J34" s="112"/>
      <c r="K34" s="112"/>
      <c r="L34" s="112"/>
      <c r="M34" s="112"/>
      <c r="N34" s="112"/>
      <c r="O34" s="112"/>
      <c r="P34" s="112"/>
      <c r="Q34" s="112"/>
    </row>
    <row r="35" spans="1:17" x14ac:dyDescent="0.2">
      <c r="A35" s="118"/>
      <c r="B35" s="117"/>
      <c r="C35" s="117"/>
      <c r="D35" s="121"/>
      <c r="E35" s="112"/>
      <c r="F35" s="122"/>
      <c r="G35" s="112"/>
      <c r="H35" s="122"/>
      <c r="I35" s="112"/>
      <c r="J35" s="112"/>
      <c r="K35" s="112"/>
      <c r="L35" s="112"/>
      <c r="M35" s="112"/>
      <c r="N35" s="112"/>
      <c r="O35" s="112"/>
      <c r="P35" s="112"/>
      <c r="Q35" s="112"/>
    </row>
    <row r="36" spans="1:17" x14ac:dyDescent="0.2">
      <c r="A36" s="118"/>
      <c r="B36" s="117"/>
      <c r="C36" s="117"/>
      <c r="D36" s="121"/>
      <c r="E36" s="112"/>
      <c r="F36" s="122"/>
      <c r="G36" s="112"/>
      <c r="H36" s="122"/>
      <c r="I36" s="112"/>
      <c r="J36" s="112"/>
      <c r="K36" s="112"/>
      <c r="L36" s="112"/>
      <c r="M36" s="112"/>
      <c r="N36" s="112"/>
      <c r="O36" s="112"/>
      <c r="P36" s="112"/>
      <c r="Q36" s="112"/>
    </row>
    <row r="37" spans="1:17" x14ac:dyDescent="0.2">
      <c r="A37" s="118"/>
      <c r="B37" s="117"/>
      <c r="C37" s="117"/>
      <c r="D37" s="121"/>
      <c r="E37" s="112"/>
      <c r="F37" s="122"/>
      <c r="G37" s="112"/>
      <c r="H37" s="122"/>
      <c r="I37" s="112"/>
      <c r="J37" s="112"/>
      <c r="K37" s="112"/>
      <c r="L37" s="112"/>
      <c r="M37" s="112"/>
      <c r="N37" s="112"/>
      <c r="O37" s="112"/>
      <c r="P37" s="112"/>
      <c r="Q37" s="112"/>
    </row>
    <row r="38" spans="1:17" x14ac:dyDescent="0.2">
      <c r="A38" s="118"/>
      <c r="B38" s="117"/>
      <c r="C38" s="117"/>
      <c r="D38" s="121"/>
      <c r="E38" s="112"/>
      <c r="F38" s="122"/>
      <c r="G38" s="112"/>
      <c r="H38" s="122"/>
      <c r="I38" s="112"/>
      <c r="J38" s="112"/>
      <c r="K38" s="112"/>
      <c r="L38" s="112"/>
      <c r="M38" s="112"/>
      <c r="N38" s="112"/>
      <c r="O38" s="112"/>
      <c r="P38" s="112"/>
      <c r="Q38" s="112"/>
    </row>
    <row r="39" spans="1:17" x14ac:dyDescent="0.2">
      <c r="A39" s="118"/>
      <c r="B39" s="117"/>
      <c r="C39" s="117"/>
      <c r="D39" s="121"/>
      <c r="E39" s="112"/>
      <c r="F39" s="122"/>
      <c r="G39" s="112"/>
      <c r="H39" s="122"/>
      <c r="I39" s="112"/>
      <c r="J39" s="112"/>
      <c r="K39" s="112"/>
      <c r="L39" s="112"/>
      <c r="M39" s="112"/>
      <c r="N39" s="112"/>
      <c r="O39" s="112"/>
      <c r="P39" s="112"/>
      <c r="Q39" s="112"/>
    </row>
    <row r="40" spans="1:17" x14ac:dyDescent="0.2">
      <c r="A40" s="118"/>
      <c r="B40" s="117"/>
      <c r="C40" s="117"/>
      <c r="D40" s="121"/>
      <c r="E40" s="112"/>
      <c r="F40" s="122"/>
      <c r="G40" s="112"/>
      <c r="H40" s="122"/>
      <c r="I40" s="112"/>
      <c r="J40" s="112"/>
      <c r="K40" s="112"/>
      <c r="L40" s="112"/>
      <c r="M40" s="112"/>
      <c r="N40" s="112"/>
      <c r="O40" s="112"/>
      <c r="P40" s="112"/>
      <c r="Q40" s="112"/>
    </row>
    <row r="41" spans="1:17" ht="23.25" x14ac:dyDescent="0.25">
      <c r="A41" s="24" t="s">
        <v>327</v>
      </c>
      <c r="B41" s="25"/>
      <c r="C41" s="26" t="s">
        <v>6</v>
      </c>
      <c r="D41" s="27">
        <f>SUM(D6:D40)</f>
        <v>0</v>
      </c>
      <c r="E41" s="27">
        <f>SUM(E6:E40)</f>
        <v>0</v>
      </c>
      <c r="F41" s="27">
        <f t="shared" ref="F41:Q41" si="0">SUM(F6:F40)</f>
        <v>0</v>
      </c>
      <c r="G41" s="27">
        <f t="shared" si="0"/>
        <v>0</v>
      </c>
      <c r="H41" s="27">
        <f t="shared" si="0"/>
        <v>0</v>
      </c>
      <c r="I41" s="27">
        <f t="shared" si="0"/>
        <v>0</v>
      </c>
      <c r="J41" s="27">
        <f t="shared" si="0"/>
        <v>0</v>
      </c>
      <c r="K41" s="27">
        <f t="shared" si="0"/>
        <v>0</v>
      </c>
      <c r="L41" s="27">
        <f t="shared" si="0"/>
        <v>0</v>
      </c>
      <c r="M41" s="27">
        <f t="shared" si="0"/>
        <v>0</v>
      </c>
      <c r="N41" s="27">
        <f t="shared" si="0"/>
        <v>0</v>
      </c>
      <c r="O41" s="27">
        <f t="shared" si="0"/>
        <v>0</v>
      </c>
      <c r="P41" s="27">
        <f t="shared" si="0"/>
        <v>0</v>
      </c>
      <c r="Q41" s="27">
        <f t="shared" si="0"/>
        <v>0</v>
      </c>
    </row>
    <row r="42" spans="1:17" x14ac:dyDescent="0.2">
      <c r="A42" s="187"/>
      <c r="B42" s="188"/>
      <c r="C42" s="188"/>
      <c r="E42" s="204" t="s">
        <v>335</v>
      </c>
      <c r="I42" s="185"/>
      <c r="J42" s="185"/>
      <c r="K42" s="169"/>
    </row>
    <row r="43" spans="1:17" x14ac:dyDescent="0.2">
      <c r="F43" s="39"/>
      <c r="G43" s="46"/>
      <c r="H43" s="39"/>
      <c r="I43" s="39"/>
      <c r="J43" s="39"/>
      <c r="L43" s="39"/>
      <c r="M43" s="39"/>
      <c r="N43" s="39"/>
    </row>
    <row r="44" spans="1:17" ht="20.25" x14ac:dyDescent="0.3">
      <c r="D44" s="57"/>
      <c r="E44" s="57"/>
      <c r="F44" s="57"/>
      <c r="G44" s="57"/>
      <c r="H44" s="58"/>
      <c r="I44" s="57"/>
      <c r="J44" s="57"/>
      <c r="K44" s="57"/>
      <c r="L44" s="59"/>
      <c r="M44" s="57"/>
      <c r="N44" s="60"/>
    </row>
    <row r="145" spans="18:18" ht="14.25" customHeight="1" x14ac:dyDescent="0.2"/>
    <row r="147" spans="18:18" ht="14.25" customHeight="1" x14ac:dyDescent="0.2">
      <c r="R147" s="120"/>
    </row>
    <row r="148" spans="18:18" ht="13.5" customHeight="1" x14ac:dyDescent="0.2">
      <c r="R148" s="12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147"/>
  <sheetViews>
    <sheetView topLeftCell="C1" zoomScale="90" zoomScaleNormal="90" workbookViewId="0">
      <selection activeCell="H46" sqref="H46"/>
    </sheetView>
    <sheetView workbookViewId="1"/>
  </sheetViews>
  <sheetFormatPr defaultRowHeight="12.75" x14ac:dyDescent="0.2"/>
  <cols>
    <col min="1" max="1" width="13.5703125" customWidth="1"/>
    <col min="2" max="2" width="12.42578125" customWidth="1"/>
    <col min="3" max="3" width="30" customWidth="1"/>
    <col min="4" max="4" width="10.42578125" bestFit="1" customWidth="1"/>
    <col min="5" max="5" width="12.85546875" customWidth="1"/>
    <col min="10" max="10" width="13.5703125" customWidth="1"/>
    <col min="11" max="11" width="12.5703125" customWidth="1"/>
    <col min="12" max="12" width="10.42578125" customWidth="1"/>
    <col min="13" max="13" width="15.5703125" customWidth="1"/>
    <col min="14" max="14" width="13.42578125" customWidth="1"/>
    <col min="15" max="15" width="12.5703125" customWidth="1"/>
  </cols>
  <sheetData>
    <row r="1" spans="1:19" x14ac:dyDescent="0.2">
      <c r="A1" t="s">
        <v>0</v>
      </c>
    </row>
    <row r="2" spans="1:19" ht="30" x14ac:dyDescent="0.4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1"/>
      <c r="K2" s="1" t="s">
        <v>7</v>
      </c>
      <c r="L2" s="1" t="s">
        <v>422</v>
      </c>
      <c r="M2" s="1"/>
    </row>
    <row r="3" spans="1:19" ht="18" x14ac:dyDescent="0.25">
      <c r="D3" s="210"/>
      <c r="E3" s="210"/>
      <c r="F3" s="210"/>
      <c r="G3" s="210"/>
      <c r="H3" s="210"/>
      <c r="I3" s="210"/>
      <c r="J3" s="211"/>
      <c r="K3" s="210"/>
      <c r="L3" s="210"/>
      <c r="M3" s="210"/>
      <c r="N3" s="210"/>
      <c r="O3" s="210"/>
      <c r="P3" s="210"/>
      <c r="Q3" s="210"/>
    </row>
    <row r="4" spans="1:19" s="120" customFormat="1" ht="18" x14ac:dyDescent="0.25">
      <c r="D4" s="210"/>
      <c r="E4" s="210"/>
      <c r="F4" s="210"/>
      <c r="G4" s="210"/>
      <c r="H4" s="210" t="s">
        <v>537</v>
      </c>
      <c r="I4" s="210" t="s">
        <v>442</v>
      </c>
      <c r="J4" s="211" t="s">
        <v>445</v>
      </c>
      <c r="K4" s="210" t="s">
        <v>557</v>
      </c>
      <c r="L4" s="210"/>
      <c r="M4" s="210" t="s">
        <v>379</v>
      </c>
      <c r="N4" s="210"/>
      <c r="O4" s="210"/>
      <c r="P4" s="210" t="s">
        <v>379</v>
      </c>
      <c r="Q4" s="210"/>
    </row>
    <row r="5" spans="1:19" s="56" customFormat="1" ht="31.5" x14ac:dyDescent="0.25">
      <c r="A5" s="49" t="s">
        <v>1</v>
      </c>
      <c r="B5" s="49" t="s">
        <v>2</v>
      </c>
      <c r="C5" s="49" t="s">
        <v>3</v>
      </c>
      <c r="D5" s="49" t="s">
        <v>4</v>
      </c>
      <c r="E5" s="54" t="s">
        <v>333</v>
      </c>
      <c r="F5" s="54" t="s">
        <v>125</v>
      </c>
      <c r="G5" s="54" t="s">
        <v>33</v>
      </c>
      <c r="H5" s="54" t="s">
        <v>311</v>
      </c>
      <c r="I5" s="54" t="s">
        <v>5</v>
      </c>
      <c r="J5" s="54" t="s">
        <v>303</v>
      </c>
      <c r="K5" s="54" t="str">
        <f>'[1]H12-02'!J4</f>
        <v>2 kg</v>
      </c>
      <c r="L5" s="130" t="s">
        <v>154</v>
      </c>
      <c r="M5" s="54" t="s">
        <v>207</v>
      </c>
      <c r="N5" s="54" t="s">
        <v>30</v>
      </c>
      <c r="O5" s="54" t="s">
        <v>32</v>
      </c>
      <c r="P5" s="54" t="s">
        <v>449</v>
      </c>
      <c r="Q5" s="54" t="s">
        <v>315</v>
      </c>
    </row>
    <row r="6" spans="1:19" s="120" customFormat="1" ht="16.350000000000001" customHeight="1" x14ac:dyDescent="0.2">
      <c r="A6" s="118">
        <v>43109</v>
      </c>
      <c r="B6" s="117" t="s">
        <v>325</v>
      </c>
      <c r="C6" s="186" t="s">
        <v>423</v>
      </c>
      <c r="D6" s="119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</row>
    <row r="7" spans="1:19" s="120" customFormat="1" x14ac:dyDescent="0.2">
      <c r="A7" s="118">
        <v>43110</v>
      </c>
      <c r="B7" s="117" t="s">
        <v>307</v>
      </c>
      <c r="C7" s="117" t="s">
        <v>425</v>
      </c>
      <c r="D7" s="121"/>
      <c r="E7" s="112"/>
      <c r="F7" s="112"/>
      <c r="G7" s="112"/>
      <c r="H7" s="112"/>
      <c r="I7" s="222">
        <v>15</v>
      </c>
      <c r="J7" s="222">
        <v>3</v>
      </c>
      <c r="K7" s="112"/>
      <c r="L7" s="112"/>
      <c r="M7" s="122"/>
      <c r="N7" s="112"/>
      <c r="O7" s="112"/>
      <c r="P7" s="112"/>
      <c r="Q7" s="112"/>
    </row>
    <row r="8" spans="1:19" x14ac:dyDescent="0.2">
      <c r="A8" s="118">
        <v>43110</v>
      </c>
      <c r="B8" s="117" t="s">
        <v>307</v>
      </c>
      <c r="C8" s="117" t="s">
        <v>426</v>
      </c>
      <c r="D8" s="121"/>
      <c r="E8" s="112"/>
      <c r="F8" s="112"/>
      <c r="G8" s="112"/>
      <c r="H8" s="112"/>
      <c r="I8" s="222"/>
      <c r="J8" s="222"/>
      <c r="K8" s="112"/>
      <c r="L8" s="112"/>
      <c r="M8" s="122"/>
      <c r="N8" s="112"/>
      <c r="O8" s="112"/>
      <c r="P8" s="112"/>
      <c r="Q8" s="112"/>
      <c r="R8" s="120"/>
    </row>
    <row r="9" spans="1:19" x14ac:dyDescent="0.2">
      <c r="A9" s="118">
        <v>43475</v>
      </c>
      <c r="B9" s="117" t="s">
        <v>299</v>
      </c>
      <c r="C9" s="117" t="s">
        <v>425</v>
      </c>
      <c r="D9" s="124"/>
      <c r="E9" s="112"/>
      <c r="F9" s="122"/>
      <c r="G9" s="112"/>
      <c r="H9" s="112"/>
      <c r="I9" s="122"/>
      <c r="J9" s="122">
        <v>-3</v>
      </c>
      <c r="K9" s="112"/>
      <c r="L9" s="112"/>
      <c r="M9" s="112"/>
      <c r="N9" s="112"/>
      <c r="O9" s="112"/>
      <c r="P9" s="112"/>
      <c r="Q9" s="112"/>
      <c r="R9" s="120"/>
    </row>
    <row r="10" spans="1:19" x14ac:dyDescent="0.2">
      <c r="A10" s="118">
        <v>43475</v>
      </c>
      <c r="B10" s="117" t="s">
        <v>299</v>
      </c>
      <c r="C10" s="117" t="s">
        <v>426</v>
      </c>
      <c r="D10" s="121"/>
      <c r="E10" s="112"/>
      <c r="F10" s="122"/>
      <c r="G10" s="112"/>
      <c r="H10" s="112"/>
      <c r="I10" s="125">
        <v>-15</v>
      </c>
      <c r="J10" s="125"/>
      <c r="K10" s="122"/>
      <c r="L10" s="112"/>
      <c r="M10" s="112"/>
      <c r="N10" s="112"/>
      <c r="O10" s="112"/>
      <c r="P10" s="112"/>
      <c r="Q10" s="112"/>
      <c r="R10" s="120"/>
    </row>
    <row r="11" spans="1:19" x14ac:dyDescent="0.2">
      <c r="A11" s="118">
        <v>43117</v>
      </c>
      <c r="B11" s="117" t="s">
        <v>307</v>
      </c>
      <c r="C11" s="117" t="s">
        <v>430</v>
      </c>
      <c r="D11" s="121"/>
      <c r="E11" s="112"/>
      <c r="F11" s="122"/>
      <c r="G11" s="112"/>
      <c r="H11" s="112"/>
      <c r="I11" s="112"/>
      <c r="J11" s="112"/>
      <c r="K11" s="112">
        <v>2</v>
      </c>
      <c r="L11" s="112"/>
      <c r="M11" s="112"/>
      <c r="N11" s="112"/>
      <c r="O11" s="112"/>
      <c r="P11" s="112"/>
      <c r="Q11" s="112"/>
      <c r="R11" s="120"/>
    </row>
    <row r="12" spans="1:19" s="169" customFormat="1" x14ac:dyDescent="0.2">
      <c r="A12" s="29">
        <v>43117</v>
      </c>
      <c r="B12" s="43" t="s">
        <v>307</v>
      </c>
      <c r="C12" s="43" t="s">
        <v>431</v>
      </c>
      <c r="D12" s="36"/>
      <c r="E12" s="23"/>
      <c r="F12" s="28"/>
      <c r="G12" s="23"/>
      <c r="H12" s="23"/>
      <c r="I12" s="23"/>
      <c r="J12" s="23">
        <v>4</v>
      </c>
      <c r="K12" s="23"/>
      <c r="L12" s="23"/>
      <c r="M12" s="23"/>
      <c r="N12" s="23"/>
      <c r="O12" s="23"/>
      <c r="P12" s="23"/>
      <c r="Q12" s="23"/>
      <c r="S12" s="185"/>
    </row>
    <row r="13" spans="1:19" x14ac:dyDescent="0.2">
      <c r="A13" s="118">
        <v>43118</v>
      </c>
      <c r="B13" s="117" t="s">
        <v>433</v>
      </c>
      <c r="C13" s="117" t="s">
        <v>434</v>
      </c>
      <c r="D13" s="121"/>
      <c r="E13" s="112"/>
      <c r="F13" s="122"/>
      <c r="G13" s="112"/>
      <c r="H13" s="112"/>
      <c r="I13" s="112"/>
      <c r="J13" s="112">
        <v>-4</v>
      </c>
      <c r="K13" s="112"/>
      <c r="L13" s="112"/>
      <c r="M13" s="112"/>
      <c r="N13" s="112"/>
      <c r="O13" s="112"/>
      <c r="P13" s="112"/>
      <c r="Q13" s="112"/>
      <c r="R13" s="120"/>
    </row>
    <row r="14" spans="1:19" x14ac:dyDescent="0.2">
      <c r="A14" s="118">
        <v>43119</v>
      </c>
      <c r="B14" s="117" t="s">
        <v>299</v>
      </c>
      <c r="C14" s="117" t="s">
        <v>436</v>
      </c>
      <c r="D14" s="121"/>
      <c r="E14" s="112"/>
      <c r="F14" s="122"/>
      <c r="G14" s="112"/>
      <c r="H14" s="112"/>
      <c r="I14" s="125"/>
      <c r="J14" s="125"/>
      <c r="K14" s="122">
        <v>-2</v>
      </c>
      <c r="L14" s="112"/>
      <c r="M14" s="112"/>
      <c r="N14" s="125"/>
      <c r="O14" s="112"/>
      <c r="P14" s="112"/>
      <c r="Q14" s="112"/>
      <c r="R14" s="120"/>
    </row>
    <row r="15" spans="1:19" x14ac:dyDescent="0.2">
      <c r="A15" s="118">
        <v>43119</v>
      </c>
      <c r="B15" s="117" t="s">
        <v>294</v>
      </c>
      <c r="C15" s="117" t="s">
        <v>438</v>
      </c>
      <c r="D15" s="121"/>
      <c r="E15" s="112"/>
      <c r="F15" s="122"/>
      <c r="G15" s="112"/>
      <c r="H15" s="112"/>
      <c r="I15" s="126"/>
      <c r="J15" s="126"/>
      <c r="K15" s="112">
        <v>1</v>
      </c>
      <c r="L15" s="112"/>
      <c r="M15" s="112"/>
      <c r="N15" s="112"/>
      <c r="O15" s="112"/>
      <c r="P15" s="112"/>
      <c r="Q15" s="112"/>
      <c r="R15" s="120"/>
    </row>
    <row r="16" spans="1:19" x14ac:dyDescent="0.2">
      <c r="A16" s="118">
        <v>43119</v>
      </c>
      <c r="B16" s="117" t="s">
        <v>294</v>
      </c>
      <c r="C16" s="117" t="s">
        <v>437</v>
      </c>
      <c r="D16" s="124"/>
      <c r="E16" s="112"/>
      <c r="F16" s="122"/>
      <c r="G16" s="112"/>
      <c r="H16" s="122"/>
      <c r="I16" s="112"/>
      <c r="J16" s="112"/>
      <c r="K16" s="112">
        <v>-1</v>
      </c>
      <c r="L16" s="112"/>
      <c r="M16" s="112"/>
      <c r="N16" s="112"/>
      <c r="O16" s="112"/>
      <c r="P16" s="112"/>
      <c r="Q16" s="112"/>
      <c r="R16" s="120"/>
    </row>
    <row r="17" spans="1:18" x14ac:dyDescent="0.2">
      <c r="A17" s="118">
        <v>43131</v>
      </c>
      <c r="B17" s="117" t="s">
        <v>307</v>
      </c>
      <c r="C17" s="117" t="s">
        <v>441</v>
      </c>
      <c r="D17" s="230"/>
      <c r="E17" s="112"/>
      <c r="F17" s="122"/>
      <c r="G17" s="112"/>
      <c r="H17" s="122"/>
      <c r="I17" s="222">
        <v>10</v>
      </c>
      <c r="J17" s="222"/>
      <c r="K17" s="112"/>
      <c r="L17" s="112"/>
      <c r="M17" s="112"/>
      <c r="N17" s="112"/>
      <c r="O17" s="112"/>
      <c r="P17" s="112"/>
      <c r="Q17" s="112"/>
      <c r="R17" s="120"/>
    </row>
    <row r="18" spans="1:18" x14ac:dyDescent="0.2">
      <c r="A18" s="118">
        <v>43131</v>
      </c>
      <c r="B18" s="117" t="s">
        <v>294</v>
      </c>
      <c r="C18" s="117" t="s">
        <v>443</v>
      </c>
      <c r="D18" s="121"/>
      <c r="E18" s="112"/>
      <c r="F18" s="129"/>
      <c r="G18" s="112"/>
      <c r="H18" s="122"/>
      <c r="I18" s="112">
        <v>-1</v>
      </c>
      <c r="J18" s="112"/>
      <c r="K18" s="222"/>
      <c r="L18" s="112"/>
      <c r="M18" s="112"/>
      <c r="N18" s="112"/>
      <c r="O18" s="112"/>
      <c r="P18" s="112"/>
      <c r="Q18" s="112"/>
      <c r="R18" s="120"/>
    </row>
    <row r="19" spans="1:18" x14ac:dyDescent="0.2">
      <c r="A19" s="118">
        <v>43861</v>
      </c>
      <c r="B19" s="117" t="s">
        <v>307</v>
      </c>
      <c r="C19" s="117" t="s">
        <v>444</v>
      </c>
      <c r="D19" s="121"/>
      <c r="E19" s="112"/>
      <c r="F19" s="122"/>
      <c r="G19" s="112"/>
      <c r="H19" s="122"/>
      <c r="I19" s="222"/>
      <c r="J19" s="222">
        <v>4</v>
      </c>
      <c r="K19" s="112"/>
      <c r="L19" s="112"/>
      <c r="M19" s="112"/>
      <c r="N19" s="112"/>
      <c r="O19" s="112"/>
      <c r="P19" s="112"/>
      <c r="Q19" s="112"/>
      <c r="R19" s="120"/>
    </row>
    <row r="20" spans="1:18" x14ac:dyDescent="0.2">
      <c r="A20" s="118">
        <v>43132</v>
      </c>
      <c r="B20" s="117" t="s">
        <v>307</v>
      </c>
      <c r="C20" s="117" t="s">
        <v>446</v>
      </c>
      <c r="D20" s="121"/>
      <c r="E20" s="112"/>
      <c r="F20" s="122"/>
      <c r="G20" s="112"/>
      <c r="H20" s="122"/>
      <c r="I20" s="112"/>
      <c r="J20" s="112"/>
      <c r="K20" s="112">
        <v>1</v>
      </c>
      <c r="L20" s="112"/>
      <c r="M20" s="112"/>
      <c r="N20" s="112"/>
      <c r="O20" s="112"/>
      <c r="P20" s="112"/>
      <c r="Q20" s="112"/>
      <c r="R20" s="120"/>
    </row>
    <row r="21" spans="1:18" x14ac:dyDescent="0.2">
      <c r="A21" s="118">
        <v>43132</v>
      </c>
      <c r="B21" s="117" t="s">
        <v>299</v>
      </c>
      <c r="C21" s="117" t="s">
        <v>447</v>
      </c>
      <c r="D21" s="121"/>
      <c r="E21" s="112"/>
      <c r="F21" s="122"/>
      <c r="G21" s="112"/>
      <c r="H21" s="122"/>
      <c r="I21" s="112">
        <v>-3</v>
      </c>
      <c r="J21" s="112"/>
      <c r="K21" s="112"/>
      <c r="L21" s="112"/>
      <c r="M21" s="112"/>
      <c r="N21" s="112"/>
      <c r="O21" s="112"/>
      <c r="P21" s="112"/>
      <c r="Q21" s="112"/>
    </row>
    <row r="22" spans="1:18" x14ac:dyDescent="0.2">
      <c r="A22" s="118">
        <v>43138</v>
      </c>
      <c r="B22" s="117" t="s">
        <v>307</v>
      </c>
      <c r="C22" s="117" t="s">
        <v>448</v>
      </c>
      <c r="D22" s="121"/>
      <c r="E22" s="112"/>
      <c r="F22" s="122"/>
      <c r="G22" s="112"/>
      <c r="H22" s="122"/>
      <c r="I22" s="112"/>
      <c r="J22" s="112"/>
      <c r="K22" s="112"/>
      <c r="L22" s="112"/>
      <c r="M22" s="112"/>
      <c r="N22" s="112"/>
      <c r="O22" s="112"/>
      <c r="P22" s="112">
        <v>5</v>
      </c>
      <c r="Q22" s="112"/>
    </row>
    <row r="23" spans="1:18" x14ac:dyDescent="0.2">
      <c r="A23" s="118">
        <v>43138</v>
      </c>
      <c r="B23" s="117" t="s">
        <v>299</v>
      </c>
      <c r="C23" s="117" t="s">
        <v>450</v>
      </c>
      <c r="D23" s="121"/>
      <c r="E23" s="112"/>
      <c r="F23" s="122"/>
      <c r="G23" s="112"/>
      <c r="H23" s="122"/>
      <c r="I23" s="112"/>
      <c r="J23" s="112"/>
      <c r="K23" s="112"/>
      <c r="L23" s="112"/>
      <c r="M23" s="112"/>
      <c r="N23" s="112"/>
      <c r="O23" s="112"/>
      <c r="P23" s="112"/>
      <c r="Q23" s="112"/>
    </row>
    <row r="24" spans="1:18" x14ac:dyDescent="0.2">
      <c r="A24" s="118">
        <v>43138</v>
      </c>
      <c r="B24" s="117" t="s">
        <v>294</v>
      </c>
      <c r="C24" s="117" t="s">
        <v>444</v>
      </c>
      <c r="D24" s="121"/>
      <c r="E24" s="112"/>
      <c r="F24" s="122"/>
      <c r="G24" s="112"/>
      <c r="H24" s="122"/>
      <c r="I24" s="112"/>
      <c r="J24" s="112">
        <v>-4</v>
      </c>
      <c r="K24" s="112"/>
      <c r="L24" s="112"/>
      <c r="M24" s="112"/>
      <c r="N24" s="112"/>
      <c r="O24" s="112"/>
      <c r="P24" s="112"/>
      <c r="Q24" s="112"/>
    </row>
    <row r="25" spans="1:18" x14ac:dyDescent="0.2">
      <c r="A25" s="118">
        <v>43139</v>
      </c>
      <c r="B25" s="117" t="s">
        <v>294</v>
      </c>
      <c r="C25" s="117" t="s">
        <v>448</v>
      </c>
      <c r="D25" s="121"/>
      <c r="E25" s="112"/>
      <c r="F25" s="122"/>
      <c r="G25" s="112"/>
      <c r="H25" s="122"/>
      <c r="I25" s="112"/>
      <c r="J25" s="112"/>
      <c r="K25" s="112"/>
      <c r="L25" s="112"/>
      <c r="M25" s="112"/>
      <c r="N25" s="112"/>
      <c r="O25" s="112"/>
      <c r="P25" s="112">
        <v>-5</v>
      </c>
      <c r="Q25" s="112"/>
    </row>
    <row r="26" spans="1:18" x14ac:dyDescent="0.2">
      <c r="A26" s="118">
        <v>43147</v>
      </c>
      <c r="B26" s="117" t="s">
        <v>307</v>
      </c>
      <c r="C26" s="117" t="s">
        <v>451</v>
      </c>
      <c r="D26" s="121"/>
      <c r="E26" s="112"/>
      <c r="F26" s="122"/>
      <c r="G26" s="112"/>
      <c r="H26" s="122"/>
      <c r="I26" s="112"/>
      <c r="J26" s="112"/>
      <c r="K26" s="112"/>
      <c r="L26" s="112"/>
      <c r="M26" s="112">
        <v>1</v>
      </c>
      <c r="N26" s="112"/>
      <c r="O26" s="112"/>
      <c r="P26" s="112"/>
      <c r="Q26" s="112"/>
    </row>
    <row r="27" spans="1:18" x14ac:dyDescent="0.2">
      <c r="A27" s="118">
        <v>43147</v>
      </c>
      <c r="B27" s="117" t="s">
        <v>299</v>
      </c>
      <c r="C27" s="117" t="s">
        <v>452</v>
      </c>
      <c r="D27" s="121"/>
      <c r="E27" s="112"/>
      <c r="F27" s="122"/>
      <c r="G27" s="112"/>
      <c r="H27" s="122"/>
      <c r="I27" s="112">
        <v>-6</v>
      </c>
      <c r="J27" s="112"/>
      <c r="K27" s="112"/>
      <c r="L27" s="112"/>
      <c r="M27" s="112">
        <v>-1</v>
      </c>
      <c r="N27" s="112"/>
      <c r="O27" s="112"/>
      <c r="P27" s="112"/>
      <c r="Q27" s="112"/>
    </row>
    <row r="28" spans="1:18" x14ac:dyDescent="0.2">
      <c r="A28" s="118">
        <v>43150</v>
      </c>
      <c r="B28" s="117" t="s">
        <v>294</v>
      </c>
      <c r="C28" s="117" t="s">
        <v>446</v>
      </c>
      <c r="D28" s="121"/>
      <c r="E28" s="112"/>
      <c r="F28" s="122"/>
      <c r="G28" s="112"/>
      <c r="H28" s="122"/>
      <c r="I28" s="112"/>
      <c r="J28" s="112"/>
      <c r="K28" s="112"/>
      <c r="L28" s="112"/>
      <c r="M28" s="112"/>
      <c r="N28" s="112"/>
      <c r="O28" s="112"/>
      <c r="P28" s="112"/>
      <c r="Q28" s="112"/>
    </row>
    <row r="29" spans="1:18" x14ac:dyDescent="0.2">
      <c r="A29" s="118">
        <v>43214</v>
      </c>
      <c r="B29" s="117" t="s">
        <v>307</v>
      </c>
      <c r="C29" s="117" t="s">
        <v>493</v>
      </c>
      <c r="D29" s="121"/>
      <c r="E29" s="112"/>
      <c r="F29" s="122"/>
      <c r="G29" s="112"/>
      <c r="H29" s="122"/>
      <c r="I29" s="112">
        <v>1</v>
      </c>
      <c r="J29" s="112"/>
      <c r="K29" s="112"/>
      <c r="L29" s="112"/>
      <c r="M29" s="112"/>
      <c r="N29" s="112"/>
      <c r="O29" s="112"/>
      <c r="P29" s="112"/>
      <c r="Q29" s="112"/>
    </row>
    <row r="30" spans="1:18" x14ac:dyDescent="0.2">
      <c r="A30" s="118">
        <v>43214</v>
      </c>
      <c r="B30" s="117" t="s">
        <v>488</v>
      </c>
      <c r="C30" s="117" t="s">
        <v>494</v>
      </c>
      <c r="D30" s="121"/>
      <c r="E30" s="112"/>
      <c r="F30" s="122"/>
      <c r="G30" s="112"/>
      <c r="H30" s="122"/>
      <c r="I30" s="112">
        <v>-1</v>
      </c>
      <c r="J30" s="112"/>
      <c r="K30" s="112"/>
      <c r="L30" s="112"/>
      <c r="M30" s="112"/>
      <c r="N30" s="112"/>
      <c r="O30" s="112"/>
      <c r="P30" s="112"/>
      <c r="Q30" s="112"/>
    </row>
    <row r="31" spans="1:18" x14ac:dyDescent="0.2">
      <c r="A31" s="118">
        <v>43293</v>
      </c>
      <c r="B31" s="117" t="s">
        <v>488</v>
      </c>
      <c r="C31" s="117" t="s">
        <v>555</v>
      </c>
      <c r="D31" s="121"/>
      <c r="E31" s="112"/>
      <c r="F31" s="122"/>
      <c r="G31" s="112"/>
      <c r="H31" s="122"/>
      <c r="I31" s="112"/>
      <c r="J31" s="112"/>
      <c r="K31" s="112">
        <v>-1</v>
      </c>
      <c r="L31" s="112"/>
      <c r="M31" s="112"/>
      <c r="N31" s="112"/>
      <c r="O31" s="112"/>
      <c r="P31" s="112"/>
      <c r="Q31" s="112"/>
    </row>
    <row r="32" spans="1:18" x14ac:dyDescent="0.2">
      <c r="A32" s="118">
        <v>43293</v>
      </c>
      <c r="B32" s="117" t="s">
        <v>307</v>
      </c>
      <c r="C32" s="117" t="s">
        <v>556</v>
      </c>
      <c r="D32" s="121"/>
      <c r="E32" s="112"/>
      <c r="F32" s="122"/>
      <c r="G32" s="112"/>
      <c r="H32" s="122"/>
      <c r="I32" s="112"/>
      <c r="J32" s="112"/>
      <c r="K32" s="112">
        <v>1</v>
      </c>
      <c r="L32" s="112"/>
      <c r="M32" s="112"/>
      <c r="N32" s="112"/>
      <c r="O32" s="112"/>
      <c r="P32" s="112"/>
      <c r="Q32" s="112"/>
    </row>
    <row r="33" spans="1:17" x14ac:dyDescent="0.2">
      <c r="A33" s="118">
        <v>43293</v>
      </c>
      <c r="B33" s="117" t="s">
        <v>488</v>
      </c>
      <c r="C33" s="117" t="s">
        <v>558</v>
      </c>
      <c r="D33" s="121"/>
      <c r="E33" s="112"/>
      <c r="F33" s="122"/>
      <c r="G33" s="112"/>
      <c r="H33" s="122"/>
      <c r="I33" s="112"/>
      <c r="J33" s="112"/>
      <c r="K33" s="112">
        <v>-1</v>
      </c>
      <c r="L33" s="112"/>
      <c r="M33" s="112"/>
      <c r="N33" s="112"/>
      <c r="O33" s="112"/>
      <c r="P33" s="112"/>
      <c r="Q33" s="112"/>
    </row>
    <row r="35" spans="1:17" x14ac:dyDescent="0.2">
      <c r="A35" s="118"/>
      <c r="B35" s="117"/>
      <c r="C35" s="117"/>
      <c r="D35" s="121"/>
      <c r="E35" s="112"/>
      <c r="F35" s="122"/>
      <c r="G35" s="112"/>
      <c r="H35" s="122"/>
      <c r="I35" s="112"/>
      <c r="J35" s="112"/>
      <c r="K35" s="112"/>
      <c r="L35" s="112"/>
      <c r="M35" s="112"/>
      <c r="N35" s="112"/>
      <c r="O35" s="112"/>
      <c r="P35" s="112"/>
      <c r="Q35" s="112"/>
    </row>
    <row r="36" spans="1:17" x14ac:dyDescent="0.2">
      <c r="A36" s="118"/>
      <c r="B36" s="117"/>
      <c r="C36" s="117"/>
      <c r="D36" s="121"/>
      <c r="E36" s="112"/>
      <c r="F36" s="122"/>
      <c r="G36" s="112"/>
      <c r="H36" s="122"/>
      <c r="I36" s="112"/>
      <c r="J36" s="112"/>
      <c r="K36" s="112"/>
      <c r="L36" s="112"/>
      <c r="M36" s="112"/>
      <c r="N36" s="112"/>
      <c r="O36" s="112"/>
      <c r="P36" s="112"/>
      <c r="Q36" s="112"/>
    </row>
    <row r="37" spans="1:17" x14ac:dyDescent="0.2">
      <c r="A37" s="118"/>
      <c r="B37" s="117"/>
      <c r="C37" s="117"/>
      <c r="D37" s="121"/>
      <c r="E37" s="112"/>
      <c r="F37" s="122"/>
      <c r="G37" s="112"/>
      <c r="H37" s="122"/>
      <c r="I37" s="112"/>
      <c r="J37" s="112"/>
      <c r="K37" s="112"/>
      <c r="L37" s="112"/>
      <c r="M37" s="112"/>
      <c r="N37" s="112"/>
      <c r="O37" s="112"/>
      <c r="P37" s="112"/>
      <c r="Q37" s="112"/>
    </row>
    <row r="38" spans="1:17" x14ac:dyDescent="0.2">
      <c r="A38" s="118"/>
      <c r="B38" s="117"/>
      <c r="C38" s="117"/>
      <c r="D38" s="121"/>
      <c r="E38" s="112"/>
      <c r="F38" s="122"/>
      <c r="G38" s="112"/>
      <c r="H38" s="122"/>
      <c r="I38" s="112"/>
      <c r="J38" s="112"/>
      <c r="K38" s="112"/>
      <c r="L38" s="112"/>
      <c r="M38" s="112"/>
      <c r="N38" s="112"/>
      <c r="O38" s="112"/>
      <c r="P38" s="112"/>
      <c r="Q38" s="112"/>
    </row>
    <row r="39" spans="1:17" x14ac:dyDescent="0.2">
      <c r="A39" s="118"/>
      <c r="B39" s="117"/>
      <c r="C39" s="117"/>
      <c r="D39" s="121"/>
      <c r="E39" s="112"/>
      <c r="F39" s="122"/>
      <c r="G39" s="112"/>
      <c r="H39" s="122"/>
      <c r="I39" s="112"/>
      <c r="J39" s="112"/>
      <c r="K39" s="112"/>
      <c r="L39" s="112"/>
      <c r="M39" s="112"/>
      <c r="N39" s="112"/>
      <c r="O39" s="112"/>
      <c r="P39" s="112"/>
      <c r="Q39" s="112"/>
    </row>
    <row r="40" spans="1:17" ht="23.25" x14ac:dyDescent="0.25">
      <c r="A40" s="24" t="s">
        <v>424</v>
      </c>
      <c r="B40" s="25"/>
      <c r="C40" s="26" t="s">
        <v>6</v>
      </c>
      <c r="D40" s="27">
        <f t="shared" ref="D40:Q40" si="0">SUM(D6:D39)</f>
        <v>0</v>
      </c>
      <c r="E40" s="27">
        <f t="shared" si="0"/>
        <v>0</v>
      </c>
      <c r="F40" s="27">
        <f t="shared" si="0"/>
        <v>0</v>
      </c>
      <c r="G40" s="27">
        <f t="shared" si="0"/>
        <v>0</v>
      </c>
      <c r="H40" s="27">
        <f t="shared" si="0"/>
        <v>0</v>
      </c>
      <c r="I40" s="27">
        <f t="shared" si="0"/>
        <v>0</v>
      </c>
      <c r="J40" s="27">
        <f t="shared" si="0"/>
        <v>0</v>
      </c>
      <c r="K40" s="27">
        <f t="shared" si="0"/>
        <v>0</v>
      </c>
      <c r="L40" s="27">
        <f t="shared" si="0"/>
        <v>0</v>
      </c>
      <c r="M40" s="27">
        <f t="shared" si="0"/>
        <v>0</v>
      </c>
      <c r="N40" s="27">
        <f t="shared" si="0"/>
        <v>0</v>
      </c>
      <c r="O40" s="27">
        <f t="shared" si="0"/>
        <v>0</v>
      </c>
      <c r="P40" s="27">
        <f t="shared" si="0"/>
        <v>0</v>
      </c>
      <c r="Q40" s="27">
        <f t="shared" si="0"/>
        <v>0</v>
      </c>
    </row>
    <row r="41" spans="1:17" x14ac:dyDescent="0.2">
      <c r="A41" s="187"/>
      <c r="B41" s="188"/>
      <c r="C41" s="188"/>
      <c r="E41" s="145"/>
      <c r="F41" s="120"/>
      <c r="I41" s="185"/>
      <c r="J41" s="185"/>
      <c r="K41" s="169"/>
    </row>
    <row r="42" spans="1:17" x14ac:dyDescent="0.2">
      <c r="E42" s="120"/>
      <c r="F42" s="146"/>
      <c r="G42" s="46"/>
      <c r="H42" s="39"/>
      <c r="I42" s="39"/>
      <c r="J42" s="39"/>
      <c r="L42" s="39"/>
      <c r="M42" s="39"/>
      <c r="N42" s="39"/>
    </row>
    <row r="43" spans="1:17" ht="20.25" x14ac:dyDescent="0.3">
      <c r="D43" s="57"/>
      <c r="E43" s="272"/>
      <c r="F43" s="272"/>
      <c r="G43" s="57"/>
      <c r="H43" s="58"/>
      <c r="I43" s="57"/>
      <c r="J43" s="57"/>
      <c r="K43" s="57"/>
      <c r="L43" s="59"/>
      <c r="M43" s="57"/>
      <c r="N43" s="60"/>
    </row>
    <row r="144" ht="14.25" customHeight="1" x14ac:dyDescent="0.2"/>
    <row r="146" spans="18:18" ht="14.25" customHeight="1" x14ac:dyDescent="0.2">
      <c r="R146" s="120"/>
    </row>
    <row r="147" spans="18:18" ht="13.5" customHeight="1" x14ac:dyDescent="0.2">
      <c r="R147" s="12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205"/>
  <sheetViews>
    <sheetView topLeftCell="C1" zoomScale="90" zoomScaleNormal="90" workbookViewId="0">
      <pane ySplit="5" topLeftCell="A6" activePane="bottomLeft" state="frozen"/>
      <selection pane="bottomLeft" activeCell="M5" sqref="M5"/>
    </sheetView>
    <sheetView workbookViewId="1"/>
  </sheetViews>
  <sheetFormatPr defaultRowHeight="12.75" x14ac:dyDescent="0.2"/>
  <cols>
    <col min="1" max="1" width="13.5703125" customWidth="1"/>
    <col min="2" max="2" width="12.42578125" customWidth="1"/>
    <col min="3" max="3" width="30" customWidth="1"/>
    <col min="4" max="4" width="10.42578125" bestFit="1" customWidth="1"/>
    <col min="5" max="5" width="12.85546875" customWidth="1"/>
    <col min="10" max="10" width="13.5703125" customWidth="1"/>
    <col min="11" max="11" width="12.5703125" customWidth="1"/>
    <col min="12" max="12" width="10.42578125" customWidth="1"/>
    <col min="13" max="13" width="15.5703125" customWidth="1"/>
    <col min="14" max="14" width="13.42578125" customWidth="1"/>
    <col min="15" max="15" width="12.5703125" customWidth="1"/>
  </cols>
  <sheetData>
    <row r="1" spans="1:19" x14ac:dyDescent="0.2">
      <c r="A1" t="s">
        <v>0</v>
      </c>
    </row>
    <row r="2" spans="1:19" ht="30" x14ac:dyDescent="0.4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1"/>
      <c r="K2" s="1" t="s">
        <v>7</v>
      </c>
      <c r="L2" s="1" t="s">
        <v>453</v>
      </c>
      <c r="M2" s="1"/>
    </row>
    <row r="3" spans="1:19" ht="18" x14ac:dyDescent="0.25">
      <c r="D3" s="210"/>
      <c r="E3" s="210"/>
      <c r="F3" s="210"/>
      <c r="G3" s="210"/>
      <c r="H3" s="210"/>
      <c r="I3" s="210"/>
      <c r="J3" s="211"/>
      <c r="K3" s="210"/>
      <c r="L3" s="210"/>
      <c r="M3" s="210"/>
      <c r="N3" s="210"/>
      <c r="O3" s="210"/>
      <c r="P3" s="210"/>
      <c r="Q3" s="210"/>
    </row>
    <row r="4" spans="1:19" s="120" customFormat="1" ht="18" x14ac:dyDescent="0.25">
      <c r="D4" s="210"/>
      <c r="E4" s="210" t="s">
        <v>379</v>
      </c>
      <c r="F4" s="210" t="s">
        <v>466</v>
      </c>
      <c r="G4" s="210" t="s">
        <v>580</v>
      </c>
      <c r="H4" s="210" t="s">
        <v>537</v>
      </c>
      <c r="I4" s="210" t="s">
        <v>567</v>
      </c>
      <c r="J4" s="211" t="s">
        <v>546</v>
      </c>
      <c r="K4" s="210" t="s">
        <v>570</v>
      </c>
      <c r="L4" s="210" t="s">
        <v>286</v>
      </c>
      <c r="M4" s="210" t="s">
        <v>532</v>
      </c>
      <c r="N4" s="210" t="s">
        <v>512</v>
      </c>
      <c r="O4" s="210" t="s">
        <v>563</v>
      </c>
      <c r="P4" s="210"/>
      <c r="Q4" s="210"/>
    </row>
    <row r="5" spans="1:19" s="56" customFormat="1" ht="31.5" x14ac:dyDescent="0.25">
      <c r="A5" s="49">
        <v>2</v>
      </c>
      <c r="B5" s="49" t="s">
        <v>2</v>
      </c>
      <c r="C5" s="49" t="s">
        <v>3</v>
      </c>
      <c r="D5" s="49" t="s">
        <v>4</v>
      </c>
      <c r="E5" s="54" t="s">
        <v>582</v>
      </c>
      <c r="F5" s="54" t="s">
        <v>465</v>
      </c>
      <c r="G5" s="54" t="s">
        <v>403</v>
      </c>
      <c r="H5" s="54" t="s">
        <v>311</v>
      </c>
      <c r="I5" s="54" t="s">
        <v>5</v>
      </c>
      <c r="J5" s="54" t="s">
        <v>303</v>
      </c>
      <c r="K5" s="54" t="s">
        <v>569</v>
      </c>
      <c r="L5" s="130" t="s">
        <v>154</v>
      </c>
      <c r="M5" s="54" t="s">
        <v>207</v>
      </c>
      <c r="N5" s="54" t="s">
        <v>482</v>
      </c>
      <c r="O5" s="54" t="s">
        <v>32</v>
      </c>
      <c r="P5" s="54" t="s">
        <v>449</v>
      </c>
      <c r="Q5" s="54" t="s">
        <v>315</v>
      </c>
    </row>
    <row r="6" spans="1:19" s="120" customFormat="1" ht="16.350000000000001" customHeight="1" x14ac:dyDescent="0.2">
      <c r="A6" s="118">
        <v>43153</v>
      </c>
      <c r="B6" s="117" t="s">
        <v>325</v>
      </c>
      <c r="C6" s="186" t="s">
        <v>326</v>
      </c>
      <c r="D6" s="119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</row>
    <row r="7" spans="1:19" s="120" customFormat="1" x14ac:dyDescent="0.2">
      <c r="A7" s="118">
        <v>43154</v>
      </c>
      <c r="B7" s="117" t="s">
        <v>220</v>
      </c>
      <c r="C7" s="117" t="s">
        <v>455</v>
      </c>
      <c r="D7" s="121"/>
      <c r="E7" s="112"/>
      <c r="F7" s="112"/>
      <c r="G7" s="112"/>
      <c r="H7" s="112"/>
      <c r="I7" s="222"/>
      <c r="J7" s="222">
        <v>6</v>
      </c>
      <c r="K7" s="112"/>
      <c r="L7" s="112"/>
      <c r="M7" s="122"/>
      <c r="N7" s="112"/>
      <c r="O7" s="112"/>
      <c r="P7" s="112"/>
      <c r="Q7" s="112"/>
    </row>
    <row r="8" spans="1:19" x14ac:dyDescent="0.2">
      <c r="A8" s="118">
        <v>43154</v>
      </c>
      <c r="B8" s="117" t="s">
        <v>220</v>
      </c>
      <c r="C8" s="117" t="s">
        <v>456</v>
      </c>
      <c r="D8" s="121"/>
      <c r="E8" s="112"/>
      <c r="F8" s="112"/>
      <c r="G8" s="112"/>
      <c r="H8" s="112"/>
      <c r="I8" s="222">
        <v>15</v>
      </c>
      <c r="J8" s="222"/>
      <c r="K8" s="112"/>
      <c r="L8" s="112"/>
      <c r="M8" s="122"/>
      <c r="N8" s="112"/>
      <c r="O8" s="112"/>
      <c r="P8" s="112"/>
      <c r="Q8" s="112"/>
      <c r="R8" s="120"/>
    </row>
    <row r="9" spans="1:19" x14ac:dyDescent="0.2">
      <c r="A9" s="118">
        <v>43154</v>
      </c>
      <c r="B9" s="117" t="s">
        <v>220</v>
      </c>
      <c r="C9" s="117" t="s">
        <v>457</v>
      </c>
      <c r="D9" s="124"/>
      <c r="E9" s="112"/>
      <c r="F9" s="122"/>
      <c r="G9" s="112"/>
      <c r="H9" s="112"/>
      <c r="I9" s="122"/>
      <c r="J9" s="122">
        <v>-4</v>
      </c>
      <c r="K9" s="112"/>
      <c r="L9" s="112"/>
      <c r="M9" s="112"/>
      <c r="N9" s="112"/>
      <c r="O9" s="112"/>
      <c r="P9" s="112"/>
      <c r="Q9" s="112"/>
      <c r="R9" s="120"/>
    </row>
    <row r="10" spans="1:19" x14ac:dyDescent="0.2">
      <c r="A10" s="118">
        <v>43154</v>
      </c>
      <c r="B10" s="117" t="s">
        <v>220</v>
      </c>
      <c r="C10" s="117" t="s">
        <v>458</v>
      </c>
      <c r="D10" s="121"/>
      <c r="E10" s="112"/>
      <c r="F10" s="122"/>
      <c r="G10" s="112"/>
      <c r="H10" s="112"/>
      <c r="I10" s="125"/>
      <c r="J10" s="125">
        <v>-2</v>
      </c>
      <c r="K10" s="122"/>
      <c r="L10" s="112"/>
      <c r="M10" s="112"/>
      <c r="N10" s="112"/>
      <c r="O10" s="112"/>
      <c r="P10" s="112"/>
      <c r="Q10" s="112"/>
      <c r="R10" s="120"/>
    </row>
    <row r="11" spans="1:19" x14ac:dyDescent="0.2">
      <c r="A11" s="118">
        <v>43154</v>
      </c>
      <c r="B11" s="117" t="s">
        <v>220</v>
      </c>
      <c r="C11" s="117" t="s">
        <v>459</v>
      </c>
      <c r="D11" s="121"/>
      <c r="E11" s="112"/>
      <c r="F11" s="122"/>
      <c r="G11" s="112"/>
      <c r="H11" s="112"/>
      <c r="I11" s="112">
        <v>-2</v>
      </c>
      <c r="J11" s="112"/>
      <c r="K11" s="112"/>
      <c r="L11" s="112"/>
      <c r="M11" s="112"/>
      <c r="N11" s="112"/>
      <c r="O11" s="112"/>
      <c r="P11" s="112"/>
      <c r="Q11" s="112"/>
      <c r="R11" s="120"/>
    </row>
    <row r="12" spans="1:19" s="169" customFormat="1" x14ac:dyDescent="0.2">
      <c r="A12" s="29">
        <v>43157</v>
      </c>
      <c r="B12" s="43" t="s">
        <v>299</v>
      </c>
      <c r="C12" s="43" t="s">
        <v>460</v>
      </c>
      <c r="D12" s="36"/>
      <c r="E12" s="23"/>
      <c r="F12" s="28"/>
      <c r="G12" s="23"/>
      <c r="H12" s="23"/>
      <c r="I12" s="23"/>
      <c r="J12" s="23"/>
      <c r="K12" s="23"/>
      <c r="L12" s="23">
        <v>6</v>
      </c>
      <c r="M12" s="23"/>
      <c r="N12" s="23"/>
      <c r="O12" s="23"/>
      <c r="P12" s="23"/>
      <c r="Q12" s="23"/>
      <c r="S12" s="185"/>
    </row>
    <row r="13" spans="1:19" x14ac:dyDescent="0.2">
      <c r="A13" s="118">
        <v>43157</v>
      </c>
      <c r="B13" s="117" t="s">
        <v>299</v>
      </c>
      <c r="C13" s="117" t="s">
        <v>461</v>
      </c>
      <c r="D13" s="121"/>
      <c r="E13" s="112"/>
      <c r="F13" s="122"/>
      <c r="G13" s="112"/>
      <c r="H13" s="112"/>
      <c r="I13" s="112"/>
      <c r="J13" s="112"/>
      <c r="K13" s="112"/>
      <c r="L13" s="112"/>
      <c r="M13" s="112">
        <v>6</v>
      </c>
      <c r="N13" s="112"/>
      <c r="O13" s="112"/>
      <c r="P13" s="112"/>
      <c r="Q13" s="112"/>
      <c r="R13" s="120"/>
    </row>
    <row r="14" spans="1:19" x14ac:dyDescent="0.2">
      <c r="A14" s="118">
        <v>43157</v>
      </c>
      <c r="B14" s="117" t="s">
        <v>299</v>
      </c>
      <c r="C14" s="117" t="s">
        <v>461</v>
      </c>
      <c r="D14" s="121"/>
      <c r="E14" s="112"/>
      <c r="F14" s="122"/>
      <c r="G14" s="112"/>
      <c r="H14" s="112"/>
      <c r="I14" s="125"/>
      <c r="J14" s="125"/>
      <c r="K14" s="122"/>
      <c r="L14" s="112"/>
      <c r="M14" s="112">
        <v>-6</v>
      </c>
      <c r="N14" s="125"/>
      <c r="O14" s="112"/>
      <c r="P14" s="112"/>
      <c r="Q14" s="112"/>
      <c r="R14" s="120"/>
    </row>
    <row r="15" spans="1:19" ht="12" customHeight="1" x14ac:dyDescent="0.2">
      <c r="A15" s="118">
        <v>43158</v>
      </c>
      <c r="B15" s="117" t="s">
        <v>307</v>
      </c>
      <c r="C15" s="117" t="s">
        <v>462</v>
      </c>
      <c r="D15" s="121"/>
      <c r="E15" s="112"/>
      <c r="F15" s="122"/>
      <c r="G15" s="112"/>
      <c r="H15" s="112"/>
      <c r="I15" s="126"/>
      <c r="J15" s="126"/>
      <c r="K15" s="112">
        <v>1</v>
      </c>
      <c r="L15" s="112"/>
      <c r="M15" s="112"/>
      <c r="N15" s="112"/>
      <c r="O15" s="112"/>
      <c r="P15" s="112"/>
      <c r="Q15" s="112"/>
      <c r="R15" s="120"/>
    </row>
    <row r="16" spans="1:19" x14ac:dyDescent="0.2">
      <c r="A16" s="118">
        <v>43159</v>
      </c>
      <c r="B16" s="117" t="s">
        <v>294</v>
      </c>
      <c r="C16" s="117" t="s">
        <v>462</v>
      </c>
      <c r="D16" s="124"/>
      <c r="E16" s="112"/>
      <c r="F16" s="122"/>
      <c r="G16" s="112"/>
      <c r="H16" s="122"/>
      <c r="I16" s="112"/>
      <c r="J16" s="112"/>
      <c r="K16" s="112">
        <v>-1</v>
      </c>
      <c r="L16" s="112"/>
      <c r="M16" s="112"/>
      <c r="N16" s="112"/>
      <c r="O16" s="112"/>
      <c r="P16" s="112"/>
      <c r="Q16" s="112"/>
      <c r="R16" s="120"/>
    </row>
    <row r="17" spans="1:18" x14ac:dyDescent="0.2">
      <c r="A17" s="118">
        <v>43160</v>
      </c>
      <c r="B17" s="117" t="s">
        <v>299</v>
      </c>
      <c r="C17" s="117" t="s">
        <v>460</v>
      </c>
      <c r="D17" s="230"/>
      <c r="E17" s="112"/>
      <c r="F17" s="122"/>
      <c r="G17" s="112"/>
      <c r="H17" s="122"/>
      <c r="I17" s="222"/>
      <c r="J17" s="222"/>
      <c r="K17" s="112"/>
      <c r="L17" s="112">
        <v>-6</v>
      </c>
      <c r="M17" s="112"/>
      <c r="N17" s="112"/>
      <c r="O17" s="112"/>
      <c r="P17" s="112"/>
      <c r="Q17" s="112"/>
      <c r="R17" s="120"/>
    </row>
    <row r="18" spans="1:18" x14ac:dyDescent="0.2">
      <c r="A18" s="118">
        <v>43161</v>
      </c>
      <c r="B18" s="117" t="s">
        <v>299</v>
      </c>
      <c r="C18" s="117" t="s">
        <v>463</v>
      </c>
      <c r="D18" s="121"/>
      <c r="E18" s="112"/>
      <c r="F18" s="129"/>
      <c r="G18" s="112"/>
      <c r="H18" s="122"/>
      <c r="I18" s="112">
        <v>-4</v>
      </c>
      <c r="J18" s="112"/>
      <c r="K18" s="222"/>
      <c r="L18" s="112"/>
      <c r="M18" s="112"/>
      <c r="N18" s="112"/>
      <c r="O18" s="112"/>
      <c r="P18" s="112"/>
      <c r="Q18" s="112"/>
      <c r="R18" s="120"/>
    </row>
    <row r="19" spans="1:18" x14ac:dyDescent="0.2">
      <c r="A19" s="118">
        <v>43164</v>
      </c>
      <c r="B19" s="117" t="s">
        <v>307</v>
      </c>
      <c r="C19" s="117" t="s">
        <v>464</v>
      </c>
      <c r="D19" s="121"/>
      <c r="E19" s="112"/>
      <c r="F19" s="122">
        <v>49</v>
      </c>
      <c r="G19" s="112"/>
      <c r="H19" s="122"/>
      <c r="I19" s="222"/>
      <c r="J19" s="222"/>
      <c r="K19" s="112"/>
      <c r="L19" s="112"/>
      <c r="M19" s="112"/>
      <c r="N19" s="112"/>
      <c r="O19" s="112"/>
      <c r="P19" s="112"/>
      <c r="Q19" s="112"/>
      <c r="R19" s="120"/>
    </row>
    <row r="20" spans="1:18" x14ac:dyDescent="0.2">
      <c r="A20" s="118">
        <v>43164</v>
      </c>
      <c r="B20" s="117" t="s">
        <v>294</v>
      </c>
      <c r="C20" s="117" t="s">
        <v>467</v>
      </c>
      <c r="D20" s="121"/>
      <c r="E20" s="112"/>
      <c r="F20" s="122">
        <v>-49</v>
      </c>
      <c r="G20" s="112"/>
      <c r="H20" s="122"/>
      <c r="I20" s="112"/>
      <c r="J20" s="112"/>
      <c r="K20" s="112"/>
      <c r="L20" s="112"/>
      <c r="M20" s="112"/>
      <c r="N20" s="112"/>
      <c r="O20" s="112"/>
      <c r="P20" s="112"/>
      <c r="Q20" s="112"/>
      <c r="R20" s="120"/>
    </row>
    <row r="21" spans="1:18" x14ac:dyDescent="0.2">
      <c r="A21" s="118">
        <v>43165</v>
      </c>
      <c r="B21" s="117" t="s">
        <v>299</v>
      </c>
      <c r="C21" s="117" t="s">
        <v>468</v>
      </c>
      <c r="D21" s="121"/>
      <c r="E21" s="112"/>
      <c r="F21" s="122"/>
      <c r="G21" s="112"/>
      <c r="H21" s="122"/>
      <c r="I21" s="112">
        <v>-2</v>
      </c>
      <c r="J21" s="112"/>
      <c r="K21" s="112"/>
      <c r="L21" s="112"/>
      <c r="M21" s="112"/>
      <c r="N21" s="112"/>
      <c r="O21" s="112"/>
      <c r="P21" s="112"/>
      <c r="Q21" s="112"/>
    </row>
    <row r="22" spans="1:18" x14ac:dyDescent="0.2">
      <c r="A22" s="118">
        <v>43168</v>
      </c>
      <c r="B22" s="117" t="s">
        <v>299</v>
      </c>
      <c r="C22" s="117" t="s">
        <v>469</v>
      </c>
      <c r="D22" s="121"/>
      <c r="E22" s="112"/>
      <c r="F22" s="122"/>
      <c r="G22" s="112"/>
      <c r="H22" s="122"/>
      <c r="I22" s="112"/>
      <c r="J22" s="112"/>
      <c r="K22" s="112"/>
      <c r="L22" s="112"/>
      <c r="M22" s="112">
        <v>12</v>
      </c>
      <c r="N22" s="112"/>
      <c r="O22" s="112"/>
      <c r="P22" s="112"/>
      <c r="Q22" s="112"/>
    </row>
    <row r="23" spans="1:18" x14ac:dyDescent="0.2">
      <c r="A23" s="118" t="s">
        <v>471</v>
      </c>
      <c r="B23" s="117" t="s">
        <v>299</v>
      </c>
      <c r="C23" s="117" t="s">
        <v>470</v>
      </c>
      <c r="D23" s="121"/>
      <c r="E23" s="112"/>
      <c r="F23" s="122"/>
      <c r="G23" s="112"/>
      <c r="H23" s="122"/>
      <c r="I23" s="112"/>
      <c r="J23" s="112"/>
      <c r="K23" s="112"/>
      <c r="L23" s="112"/>
      <c r="M23" s="112">
        <v>-12</v>
      </c>
      <c r="N23" s="112"/>
      <c r="O23" s="112"/>
      <c r="P23" s="112"/>
      <c r="Q23" s="112"/>
    </row>
    <row r="24" spans="1:18" x14ac:dyDescent="0.2">
      <c r="A24" s="118">
        <v>43171</v>
      </c>
      <c r="B24" s="117" t="s">
        <v>307</v>
      </c>
      <c r="C24" s="117" t="s">
        <v>472</v>
      </c>
      <c r="D24" s="121"/>
      <c r="E24" s="112">
        <v>53</v>
      </c>
      <c r="F24" s="122"/>
      <c r="G24" s="112"/>
      <c r="H24" s="122"/>
      <c r="I24" s="112"/>
      <c r="J24" s="112"/>
      <c r="K24" s="112"/>
      <c r="L24" s="112"/>
      <c r="M24" s="112"/>
      <c r="N24" s="112"/>
      <c r="O24" s="112"/>
      <c r="P24" s="112"/>
      <c r="Q24" s="112"/>
    </row>
    <row r="25" spans="1:18" x14ac:dyDescent="0.2">
      <c r="A25" s="118">
        <v>43174</v>
      </c>
      <c r="B25" s="117" t="s">
        <v>299</v>
      </c>
      <c r="C25" s="117" t="s">
        <v>473</v>
      </c>
      <c r="D25" s="121"/>
      <c r="E25" s="112"/>
      <c r="F25" s="122"/>
      <c r="G25" s="112"/>
      <c r="H25" s="122"/>
      <c r="I25" s="112">
        <v>-1</v>
      </c>
      <c r="J25" s="112"/>
      <c r="K25" s="112"/>
      <c r="L25" s="112"/>
      <c r="M25" s="112"/>
      <c r="N25" s="112"/>
      <c r="O25" s="112"/>
      <c r="P25" s="112"/>
      <c r="Q25" s="112"/>
    </row>
    <row r="26" spans="1:18" x14ac:dyDescent="0.2">
      <c r="A26" s="118">
        <v>43175</v>
      </c>
      <c r="B26" s="117" t="s">
        <v>294</v>
      </c>
      <c r="C26" s="117" t="s">
        <v>474</v>
      </c>
      <c r="D26" s="121"/>
      <c r="E26" s="112"/>
      <c r="F26" s="122"/>
      <c r="G26" s="112"/>
      <c r="H26" s="122"/>
      <c r="I26" s="112"/>
      <c r="J26" s="112">
        <v>10</v>
      </c>
      <c r="K26" s="112"/>
      <c r="L26" s="112"/>
      <c r="M26" s="112"/>
      <c r="N26" s="112"/>
      <c r="O26" s="112"/>
      <c r="P26" s="112"/>
      <c r="Q26" s="112"/>
    </row>
    <row r="27" spans="1:18" x14ac:dyDescent="0.2">
      <c r="A27" s="118">
        <v>43175</v>
      </c>
      <c r="B27" s="117" t="s">
        <v>294</v>
      </c>
      <c r="C27" s="117" t="s">
        <v>474</v>
      </c>
      <c r="D27" s="121"/>
      <c r="E27" s="112"/>
      <c r="F27" s="122"/>
      <c r="G27" s="112"/>
      <c r="H27" s="122"/>
      <c r="I27" s="112"/>
      <c r="J27" s="112">
        <v>-10</v>
      </c>
      <c r="K27" s="112"/>
      <c r="L27" s="112"/>
      <c r="M27" s="112"/>
      <c r="N27" s="112"/>
      <c r="O27" s="112"/>
      <c r="P27" s="112"/>
      <c r="Q27" s="112"/>
    </row>
    <row r="28" spans="1:18" x14ac:dyDescent="0.2">
      <c r="A28" s="118">
        <v>43180</v>
      </c>
      <c r="B28" s="117" t="s">
        <v>299</v>
      </c>
      <c r="C28" s="117" t="s">
        <v>475</v>
      </c>
      <c r="D28" s="121"/>
      <c r="E28" s="112"/>
      <c r="F28" s="122"/>
      <c r="G28" s="112"/>
      <c r="H28" s="122"/>
      <c r="I28" s="112">
        <v>-5</v>
      </c>
      <c r="J28" s="112"/>
      <c r="K28" s="112"/>
      <c r="L28" s="112"/>
      <c r="M28" s="112"/>
      <c r="N28" s="112"/>
      <c r="O28" s="112"/>
      <c r="P28" s="112"/>
      <c r="Q28" s="112"/>
    </row>
    <row r="29" spans="1:18" x14ac:dyDescent="0.2">
      <c r="A29" s="118">
        <v>43181</v>
      </c>
      <c r="B29" s="117" t="s">
        <v>294</v>
      </c>
      <c r="C29" s="117" t="s">
        <v>321</v>
      </c>
      <c r="D29" s="121"/>
      <c r="E29" s="112"/>
      <c r="F29" s="122"/>
      <c r="G29" s="112"/>
      <c r="H29" s="122"/>
      <c r="I29" s="112"/>
      <c r="J29" s="112"/>
      <c r="K29" s="112"/>
      <c r="L29" s="112"/>
      <c r="M29" s="112"/>
      <c r="N29" s="112"/>
      <c r="O29" s="112">
        <v>96</v>
      </c>
      <c r="P29" s="112"/>
      <c r="Q29" s="112"/>
    </row>
    <row r="30" spans="1:18" x14ac:dyDescent="0.2">
      <c r="A30" s="118">
        <v>43185</v>
      </c>
      <c r="B30" s="117" t="s">
        <v>294</v>
      </c>
      <c r="C30" s="117" t="s">
        <v>472</v>
      </c>
      <c r="D30" s="121"/>
      <c r="E30" s="112">
        <v>-53</v>
      </c>
      <c r="F30" s="122"/>
      <c r="G30" s="112"/>
      <c r="H30" s="122"/>
      <c r="I30" s="112"/>
      <c r="J30" s="112"/>
      <c r="K30" s="112"/>
      <c r="L30" s="112"/>
      <c r="M30" s="112"/>
      <c r="N30" s="112"/>
      <c r="O30" s="112"/>
      <c r="P30" s="112"/>
      <c r="Q30" s="112"/>
    </row>
    <row r="31" spans="1:18" x14ac:dyDescent="0.2">
      <c r="A31" s="118">
        <v>43185</v>
      </c>
      <c r="B31" s="117" t="s">
        <v>294</v>
      </c>
      <c r="C31" s="117" t="s">
        <v>476</v>
      </c>
      <c r="D31" s="121"/>
      <c r="E31" s="112"/>
      <c r="F31" s="122"/>
      <c r="G31" s="112"/>
      <c r="H31" s="122"/>
      <c r="I31" s="112"/>
      <c r="J31" s="112"/>
      <c r="K31" s="112"/>
      <c r="L31" s="112"/>
      <c r="M31" s="112"/>
      <c r="N31" s="112"/>
      <c r="O31" s="112">
        <v>-24</v>
      </c>
      <c r="P31" s="112"/>
      <c r="Q31" s="112"/>
    </row>
    <row r="32" spans="1:18" x14ac:dyDescent="0.2">
      <c r="A32" s="118">
        <v>43186</v>
      </c>
      <c r="B32" s="117" t="s">
        <v>299</v>
      </c>
      <c r="C32" s="117" t="s">
        <v>477</v>
      </c>
      <c r="D32" s="121"/>
      <c r="E32" s="112"/>
      <c r="F32" s="122"/>
      <c r="G32" s="112"/>
      <c r="H32" s="122"/>
      <c r="I32" s="112"/>
      <c r="J32" s="112"/>
      <c r="K32" s="112"/>
      <c r="L32" s="112"/>
      <c r="N32" s="112"/>
      <c r="O32" s="112">
        <v>-24</v>
      </c>
      <c r="P32" s="112"/>
      <c r="Q32" s="112"/>
    </row>
    <row r="33" spans="1:17" x14ac:dyDescent="0.2">
      <c r="A33" s="118">
        <v>43188</v>
      </c>
      <c r="B33" s="117" t="s">
        <v>307</v>
      </c>
      <c r="C33" s="117" t="s">
        <v>478</v>
      </c>
      <c r="D33" s="121"/>
      <c r="E33" s="112"/>
      <c r="F33" s="122"/>
      <c r="G33" s="112"/>
      <c r="H33" s="122"/>
      <c r="I33" s="112"/>
      <c r="J33" s="112"/>
      <c r="K33" s="112"/>
      <c r="L33" s="112"/>
      <c r="M33" s="112">
        <v>5</v>
      </c>
      <c r="N33" s="112"/>
      <c r="O33" s="112"/>
      <c r="P33" s="112"/>
      <c r="Q33" s="112"/>
    </row>
    <row r="34" spans="1:17" x14ac:dyDescent="0.2">
      <c r="A34" s="118">
        <v>43188</v>
      </c>
      <c r="B34" s="117" t="s">
        <v>294</v>
      </c>
      <c r="C34" s="117" t="s">
        <v>478</v>
      </c>
      <c r="D34" s="121"/>
      <c r="E34" s="112"/>
      <c r="F34" s="122"/>
      <c r="G34" s="112"/>
      <c r="H34" s="122"/>
      <c r="I34" s="112"/>
      <c r="J34" s="112"/>
      <c r="K34" s="112"/>
      <c r="L34" s="112"/>
      <c r="M34" s="112">
        <v>-5</v>
      </c>
      <c r="N34" s="112"/>
      <c r="O34" s="112"/>
      <c r="P34" s="112"/>
      <c r="Q34" s="112"/>
    </row>
    <row r="35" spans="1:17" x14ac:dyDescent="0.2">
      <c r="A35" s="118">
        <v>43194</v>
      </c>
      <c r="B35" s="117" t="s">
        <v>299</v>
      </c>
      <c r="C35" s="117" t="s">
        <v>479</v>
      </c>
      <c r="D35" s="121"/>
      <c r="E35" s="112"/>
      <c r="F35" s="122"/>
      <c r="G35" s="112"/>
      <c r="H35" s="122"/>
      <c r="I35" s="112"/>
      <c r="J35" s="112"/>
      <c r="K35" s="112"/>
      <c r="L35" s="112"/>
      <c r="M35" s="112"/>
      <c r="N35" s="112"/>
      <c r="O35" s="112"/>
      <c r="P35" s="112"/>
      <c r="Q35" s="112"/>
    </row>
    <row r="36" spans="1:17" x14ac:dyDescent="0.2">
      <c r="A36" s="118">
        <v>1</v>
      </c>
      <c r="B36" s="117" t="s">
        <v>307</v>
      </c>
      <c r="C36" s="117" t="s">
        <v>480</v>
      </c>
      <c r="D36" s="121"/>
      <c r="E36" s="112"/>
      <c r="F36" s="122"/>
      <c r="G36" s="112"/>
      <c r="H36" s="122"/>
      <c r="I36" s="112"/>
      <c r="J36" s="112"/>
      <c r="K36" s="112"/>
      <c r="L36" s="112"/>
      <c r="M36" s="112"/>
      <c r="N36" s="112">
        <v>1</v>
      </c>
      <c r="O36" s="112"/>
      <c r="P36" s="112"/>
      <c r="Q36" s="112"/>
    </row>
    <row r="37" spans="1:17" x14ac:dyDescent="0.2">
      <c r="A37" s="118">
        <v>43195</v>
      </c>
      <c r="B37" s="117" t="s">
        <v>307</v>
      </c>
      <c r="C37" s="117" t="s">
        <v>481</v>
      </c>
      <c r="D37" s="121"/>
      <c r="E37" s="112"/>
      <c r="F37" s="122"/>
      <c r="G37" s="112"/>
      <c r="H37" s="122"/>
      <c r="I37" s="112"/>
      <c r="J37" s="112"/>
      <c r="K37" s="112"/>
      <c r="L37" s="112"/>
      <c r="M37" s="112"/>
      <c r="N37" s="112">
        <v>1</v>
      </c>
      <c r="O37" s="112"/>
      <c r="P37" s="112"/>
      <c r="Q37" s="112"/>
    </row>
    <row r="38" spans="1:17" x14ac:dyDescent="0.2">
      <c r="A38" s="118">
        <v>43195</v>
      </c>
      <c r="B38" s="117" t="s">
        <v>307</v>
      </c>
      <c r="C38" s="117" t="s">
        <v>483</v>
      </c>
      <c r="D38" s="121"/>
      <c r="E38" s="112"/>
      <c r="F38" s="122"/>
      <c r="G38" s="112"/>
      <c r="H38" s="122"/>
      <c r="I38" s="112"/>
      <c r="J38" s="112"/>
      <c r="K38" s="112"/>
      <c r="L38" s="112"/>
      <c r="M38" s="112">
        <v>1</v>
      </c>
      <c r="N38" s="112"/>
      <c r="O38" s="112"/>
      <c r="P38" s="112"/>
      <c r="Q38" s="112"/>
    </row>
    <row r="39" spans="1:17" x14ac:dyDescent="0.2">
      <c r="A39" s="118">
        <v>43195</v>
      </c>
      <c r="B39" s="117" t="s">
        <v>294</v>
      </c>
      <c r="C39" s="117" t="s">
        <v>480</v>
      </c>
      <c r="D39" s="121"/>
      <c r="E39" s="112"/>
      <c r="F39" s="122"/>
      <c r="G39" s="112"/>
      <c r="H39" s="122"/>
      <c r="I39" s="112"/>
      <c r="J39" s="112"/>
      <c r="K39" s="112"/>
      <c r="L39" s="112"/>
      <c r="M39" s="112"/>
      <c r="N39" s="112">
        <v>-1</v>
      </c>
      <c r="O39" s="112"/>
      <c r="P39" s="112"/>
      <c r="Q39" s="112"/>
    </row>
    <row r="40" spans="1:17" x14ac:dyDescent="0.2">
      <c r="A40" s="118">
        <v>43195</v>
      </c>
      <c r="B40" s="117" t="s">
        <v>294</v>
      </c>
      <c r="C40" s="117" t="s">
        <v>483</v>
      </c>
      <c r="D40" s="121"/>
      <c r="E40" s="112"/>
      <c r="F40" s="122"/>
      <c r="G40" s="112"/>
      <c r="H40" s="122"/>
      <c r="I40" s="112"/>
      <c r="J40" s="112"/>
      <c r="K40" s="112"/>
      <c r="L40" s="112"/>
      <c r="M40" s="112">
        <v>-1</v>
      </c>
      <c r="N40" s="112"/>
      <c r="O40" s="112"/>
      <c r="P40" s="112"/>
      <c r="Q40" s="112"/>
    </row>
    <row r="41" spans="1:17" x14ac:dyDescent="0.2">
      <c r="A41" s="118">
        <v>43199</v>
      </c>
      <c r="B41" s="117" t="s">
        <v>307</v>
      </c>
      <c r="C41" s="117" t="s">
        <v>484</v>
      </c>
      <c r="D41" s="121"/>
      <c r="E41" s="112"/>
      <c r="F41" s="122"/>
      <c r="G41" s="112"/>
      <c r="H41" s="122"/>
      <c r="I41" s="112"/>
      <c r="J41" s="112">
        <v>3</v>
      </c>
      <c r="K41" s="112"/>
      <c r="L41" s="112"/>
      <c r="M41" s="112"/>
      <c r="N41" s="112"/>
      <c r="O41" s="112"/>
      <c r="P41" s="112"/>
      <c r="Q41" s="112"/>
    </row>
    <row r="42" spans="1:17" x14ac:dyDescent="0.2">
      <c r="A42" s="118">
        <v>43199</v>
      </c>
      <c r="B42" s="117" t="s">
        <v>294</v>
      </c>
      <c r="C42" s="117" t="s">
        <v>484</v>
      </c>
      <c r="D42" s="121"/>
      <c r="E42" s="112"/>
      <c r="F42" s="122"/>
      <c r="G42" s="112"/>
      <c r="H42" s="122"/>
      <c r="I42" s="112"/>
      <c r="J42" s="112">
        <v>-3</v>
      </c>
      <c r="K42" s="112"/>
      <c r="L42" s="112"/>
      <c r="M42" s="112"/>
      <c r="N42" s="112"/>
      <c r="O42" s="112"/>
      <c r="P42" s="112"/>
      <c r="Q42" s="112"/>
    </row>
    <row r="43" spans="1:17" x14ac:dyDescent="0.2">
      <c r="A43" s="118">
        <v>43207</v>
      </c>
      <c r="B43" s="117" t="s">
        <v>486</v>
      </c>
      <c r="C43" s="117" t="s">
        <v>485</v>
      </c>
      <c r="D43" s="121"/>
      <c r="E43" s="112"/>
      <c r="F43" s="122"/>
      <c r="G43" s="112"/>
      <c r="H43" s="122"/>
      <c r="I43" s="112">
        <v>-1</v>
      </c>
      <c r="J43" s="112"/>
      <c r="K43" s="112"/>
      <c r="L43" s="112"/>
      <c r="M43" s="112"/>
      <c r="N43" s="112"/>
      <c r="O43" s="112"/>
      <c r="P43" s="112"/>
      <c r="Q43" s="112"/>
    </row>
    <row r="44" spans="1:17" x14ac:dyDescent="0.2">
      <c r="A44" s="118">
        <v>43209</v>
      </c>
      <c r="B44" s="117" t="s">
        <v>307</v>
      </c>
      <c r="C44" s="117" t="s">
        <v>487</v>
      </c>
      <c r="D44" s="121"/>
      <c r="E44" s="112"/>
      <c r="F44" s="122"/>
      <c r="G44" s="112"/>
      <c r="H44" s="122"/>
      <c r="I44" s="112"/>
      <c r="J44" s="112">
        <v>10</v>
      </c>
      <c r="K44" s="112"/>
      <c r="L44" s="112"/>
      <c r="M44" s="112"/>
      <c r="N44" s="112"/>
      <c r="O44" s="112"/>
      <c r="P44" s="112"/>
      <c r="Q44" s="112"/>
    </row>
    <row r="45" spans="1:17" x14ac:dyDescent="0.2">
      <c r="A45" s="118">
        <v>43210</v>
      </c>
      <c r="B45" s="117" t="s">
        <v>488</v>
      </c>
      <c r="C45" s="117" t="s">
        <v>489</v>
      </c>
      <c r="D45" s="121"/>
      <c r="E45" s="112"/>
      <c r="F45" s="122"/>
      <c r="G45" s="112"/>
      <c r="H45" s="122"/>
      <c r="I45" s="112"/>
      <c r="J45" s="112">
        <v>-2</v>
      </c>
      <c r="K45" s="112"/>
      <c r="L45" s="112"/>
      <c r="M45" s="112"/>
      <c r="N45" s="112"/>
      <c r="O45" s="112"/>
      <c r="P45" s="112"/>
      <c r="Q45" s="112"/>
    </row>
    <row r="46" spans="1:17" x14ac:dyDescent="0.2">
      <c r="A46" s="118">
        <v>43210</v>
      </c>
      <c r="B46" s="117" t="s">
        <v>488</v>
      </c>
      <c r="C46" s="117" t="s">
        <v>490</v>
      </c>
      <c r="D46" s="121"/>
      <c r="E46" s="112"/>
      <c r="F46" s="122"/>
      <c r="G46" s="112"/>
      <c r="H46" s="122"/>
      <c r="I46" s="112"/>
      <c r="J46" s="112">
        <v>-8</v>
      </c>
      <c r="K46" s="112"/>
      <c r="L46" s="112"/>
      <c r="M46" s="112"/>
      <c r="N46" s="112"/>
      <c r="O46" s="112"/>
      <c r="P46" s="112"/>
      <c r="Q46" s="112"/>
    </row>
    <row r="47" spans="1:17" x14ac:dyDescent="0.2">
      <c r="A47" s="118">
        <v>43210</v>
      </c>
      <c r="B47" s="117" t="s">
        <v>294</v>
      </c>
      <c r="C47" s="117" t="s">
        <v>481</v>
      </c>
      <c r="D47" s="121"/>
      <c r="E47" s="112"/>
      <c r="F47" s="122"/>
      <c r="G47" s="112"/>
      <c r="H47" s="122"/>
      <c r="I47" s="112"/>
      <c r="J47" s="112"/>
      <c r="K47" s="112"/>
      <c r="L47" s="112"/>
      <c r="M47" s="112"/>
      <c r="N47" s="112">
        <v>-1</v>
      </c>
      <c r="O47" s="112"/>
      <c r="P47" s="112"/>
      <c r="Q47" s="112"/>
    </row>
    <row r="48" spans="1:17" x14ac:dyDescent="0.2">
      <c r="A48" s="118">
        <v>43214</v>
      </c>
      <c r="B48" s="188" t="s">
        <v>294</v>
      </c>
      <c r="C48" s="117" t="s">
        <v>491</v>
      </c>
      <c r="D48" s="121"/>
      <c r="E48" s="112"/>
      <c r="F48" s="122"/>
      <c r="G48" s="112"/>
      <c r="H48" s="122"/>
      <c r="I48" s="112"/>
      <c r="J48" s="112"/>
      <c r="K48" s="112"/>
      <c r="L48" s="112"/>
      <c r="M48" s="112"/>
      <c r="N48" s="112"/>
      <c r="O48" s="112">
        <v>-24</v>
      </c>
      <c r="P48" s="112"/>
      <c r="Q48" s="112"/>
    </row>
    <row r="49" spans="1:17" x14ac:dyDescent="0.2">
      <c r="A49" s="118">
        <v>43220</v>
      </c>
      <c r="B49" s="188" t="s">
        <v>307</v>
      </c>
      <c r="C49" s="117" t="s">
        <v>495</v>
      </c>
      <c r="D49" s="121"/>
      <c r="E49" s="112"/>
      <c r="F49" s="122"/>
      <c r="G49" s="112"/>
      <c r="H49" s="122"/>
      <c r="I49" s="112">
        <v>10</v>
      </c>
      <c r="J49" s="112"/>
      <c r="K49" s="112"/>
      <c r="L49" s="112"/>
      <c r="M49" s="112"/>
      <c r="N49" s="112"/>
      <c r="O49" s="112"/>
      <c r="P49" s="112"/>
      <c r="Q49" s="112"/>
    </row>
    <row r="50" spans="1:17" x14ac:dyDescent="0.2">
      <c r="A50" s="273" t="s">
        <v>496</v>
      </c>
      <c r="B50" s="188" t="s">
        <v>488</v>
      </c>
      <c r="C50" s="117" t="s">
        <v>497</v>
      </c>
      <c r="D50" s="121"/>
      <c r="E50" s="112"/>
      <c r="F50" s="122"/>
      <c r="G50" s="112"/>
      <c r="H50" s="122"/>
      <c r="I50" s="112">
        <v>-1</v>
      </c>
      <c r="J50" s="112"/>
      <c r="K50" s="112"/>
      <c r="L50" s="112"/>
      <c r="M50" s="112"/>
      <c r="N50" s="112"/>
      <c r="O50" s="112"/>
      <c r="P50" s="112"/>
      <c r="Q50" s="112"/>
    </row>
    <row r="51" spans="1:17" x14ac:dyDescent="0.2">
      <c r="A51" s="118">
        <v>43221</v>
      </c>
      <c r="B51" s="188" t="s">
        <v>299</v>
      </c>
      <c r="C51" s="117" t="s">
        <v>498</v>
      </c>
      <c r="D51" s="121"/>
      <c r="E51" s="112"/>
      <c r="F51" s="122"/>
      <c r="G51" s="112"/>
      <c r="H51" s="122"/>
      <c r="I51" s="112">
        <v>-3</v>
      </c>
      <c r="J51" s="112"/>
      <c r="K51" s="112"/>
      <c r="L51" s="112"/>
      <c r="M51" s="112"/>
      <c r="N51" s="112"/>
      <c r="O51" s="112"/>
      <c r="P51" s="112"/>
      <c r="Q51" s="112"/>
    </row>
    <row r="52" spans="1:17" x14ac:dyDescent="0.2">
      <c r="A52" s="118">
        <v>43223</v>
      </c>
      <c r="B52" s="188" t="s">
        <v>307</v>
      </c>
      <c r="C52" s="117" t="s">
        <v>499</v>
      </c>
      <c r="D52" s="121"/>
      <c r="E52" s="112"/>
      <c r="F52" s="122"/>
      <c r="G52" s="112"/>
      <c r="H52" s="122"/>
      <c r="I52" s="112"/>
      <c r="J52" s="112"/>
      <c r="K52" s="112">
        <v>1</v>
      </c>
      <c r="L52" s="112"/>
      <c r="M52" s="112"/>
      <c r="N52" s="112"/>
      <c r="O52" s="112"/>
      <c r="P52" s="112"/>
      <c r="Q52" s="112"/>
    </row>
    <row r="53" spans="1:17" x14ac:dyDescent="0.2">
      <c r="A53" s="118">
        <v>43224</v>
      </c>
      <c r="B53" s="188" t="s">
        <v>488</v>
      </c>
      <c r="C53" s="117" t="s">
        <v>500</v>
      </c>
      <c r="D53" s="121"/>
      <c r="E53" s="112"/>
      <c r="F53" s="122"/>
      <c r="G53" s="112"/>
      <c r="H53" s="122"/>
      <c r="I53" s="112"/>
      <c r="J53" s="112"/>
      <c r="K53" s="112">
        <v>-1</v>
      </c>
      <c r="L53" s="112"/>
      <c r="M53" s="112"/>
      <c r="N53" s="112"/>
      <c r="O53" s="112"/>
      <c r="P53" s="112"/>
      <c r="Q53" s="112"/>
    </row>
    <row r="54" spans="1:17" x14ac:dyDescent="0.2">
      <c r="A54" s="118">
        <v>43224</v>
      </c>
      <c r="B54" s="188" t="s">
        <v>299</v>
      </c>
      <c r="C54" s="117" t="s">
        <v>501</v>
      </c>
      <c r="D54" s="121"/>
      <c r="E54" s="112"/>
      <c r="F54" s="122"/>
      <c r="G54" s="112"/>
      <c r="H54" s="122"/>
      <c r="I54" s="112">
        <v>-2</v>
      </c>
      <c r="J54" s="112"/>
      <c r="K54" s="112"/>
      <c r="L54" s="112"/>
      <c r="M54" s="112"/>
      <c r="N54" s="112"/>
      <c r="O54" s="112"/>
      <c r="P54" s="112"/>
      <c r="Q54" s="112"/>
    </row>
    <row r="55" spans="1:17" x14ac:dyDescent="0.2">
      <c r="A55" s="118">
        <v>43238</v>
      </c>
      <c r="B55" s="188" t="s">
        <v>299</v>
      </c>
      <c r="C55" s="117" t="s">
        <v>508</v>
      </c>
      <c r="D55" s="121"/>
      <c r="E55" s="112"/>
      <c r="F55" s="122"/>
      <c r="G55" s="112"/>
      <c r="H55" s="122"/>
      <c r="I55" s="112">
        <v>-3</v>
      </c>
      <c r="J55" s="112"/>
      <c r="K55" s="112"/>
      <c r="L55" s="112"/>
      <c r="M55" s="112"/>
      <c r="N55" s="112"/>
      <c r="O55" s="112"/>
      <c r="P55" s="112"/>
      <c r="Q55" s="112"/>
    </row>
    <row r="56" spans="1:17" x14ac:dyDescent="0.2">
      <c r="A56" s="118">
        <v>43243</v>
      </c>
      <c r="B56" s="188" t="s">
        <v>488</v>
      </c>
      <c r="C56" s="117" t="s">
        <v>510</v>
      </c>
      <c r="D56" s="121"/>
      <c r="E56" s="112"/>
      <c r="F56" s="122"/>
      <c r="G56" s="112"/>
      <c r="H56" s="122"/>
      <c r="I56" s="112"/>
      <c r="J56" s="112"/>
      <c r="K56" s="112"/>
      <c r="L56" s="112"/>
      <c r="M56" s="112"/>
      <c r="N56" s="112"/>
      <c r="O56" s="112">
        <v>-24</v>
      </c>
      <c r="P56" s="112"/>
      <c r="Q56" s="112"/>
    </row>
    <row r="57" spans="1:17" x14ac:dyDescent="0.2">
      <c r="A57" s="118">
        <v>43243</v>
      </c>
      <c r="B57" s="188" t="s">
        <v>307</v>
      </c>
      <c r="C57" s="117" t="s">
        <v>511</v>
      </c>
      <c r="D57" s="121"/>
      <c r="E57" s="112"/>
      <c r="F57" s="122"/>
      <c r="G57" s="112"/>
      <c r="H57" s="122"/>
      <c r="I57" s="112"/>
      <c r="J57" s="112"/>
      <c r="K57" s="112"/>
      <c r="L57" s="112"/>
      <c r="M57" s="112"/>
      <c r="N57" s="112">
        <v>4</v>
      </c>
      <c r="O57" s="112"/>
      <c r="P57" s="112"/>
      <c r="Q57" s="112"/>
    </row>
    <row r="58" spans="1:17" x14ac:dyDescent="0.2">
      <c r="A58" s="118">
        <v>43244</v>
      </c>
      <c r="B58" s="188" t="s">
        <v>513</v>
      </c>
      <c r="C58" s="117" t="s">
        <v>514</v>
      </c>
      <c r="D58" s="121"/>
      <c r="E58" s="112"/>
      <c r="F58" s="122"/>
      <c r="G58" s="112"/>
      <c r="H58" s="122"/>
      <c r="I58" s="112"/>
      <c r="J58" s="112"/>
      <c r="K58" s="112"/>
      <c r="L58" s="112"/>
      <c r="M58" s="112"/>
      <c r="N58" s="112">
        <v>-1</v>
      </c>
      <c r="O58" s="112"/>
      <c r="P58" s="112"/>
      <c r="Q58" s="112"/>
    </row>
    <row r="59" spans="1:17" x14ac:dyDescent="0.2">
      <c r="A59" s="118">
        <v>43252</v>
      </c>
      <c r="B59" s="188" t="s">
        <v>307</v>
      </c>
      <c r="C59" s="117" t="s">
        <v>515</v>
      </c>
      <c r="D59" s="121"/>
      <c r="E59" s="112"/>
      <c r="F59" s="122"/>
      <c r="G59" s="112"/>
      <c r="H59" s="122"/>
      <c r="I59" s="112"/>
      <c r="J59" s="112"/>
      <c r="K59" s="112"/>
      <c r="L59" s="112"/>
      <c r="M59" s="112">
        <v>1</v>
      </c>
      <c r="N59" s="112"/>
      <c r="O59" s="112"/>
      <c r="P59" s="112"/>
      <c r="Q59" s="112"/>
    </row>
    <row r="60" spans="1:17" x14ac:dyDescent="0.2">
      <c r="A60" s="118">
        <v>43252</v>
      </c>
      <c r="B60" s="188" t="s">
        <v>488</v>
      </c>
      <c r="C60" s="117" t="s">
        <v>516</v>
      </c>
      <c r="D60" s="121"/>
      <c r="E60" s="112"/>
      <c r="F60" s="122"/>
      <c r="G60" s="112"/>
      <c r="H60" s="122"/>
      <c r="I60" s="112"/>
      <c r="J60" s="112"/>
      <c r="K60" s="112"/>
      <c r="L60" s="112"/>
      <c r="M60" s="112">
        <v>-1</v>
      </c>
      <c r="N60" s="112"/>
      <c r="O60" s="112"/>
      <c r="P60" s="112"/>
      <c r="Q60" s="112"/>
    </row>
    <row r="61" spans="1:17" x14ac:dyDescent="0.2">
      <c r="A61" s="118">
        <v>43252</v>
      </c>
      <c r="B61" s="188" t="s">
        <v>517</v>
      </c>
      <c r="C61" s="117" t="s">
        <v>518</v>
      </c>
      <c r="D61" s="121"/>
      <c r="E61" s="112"/>
      <c r="F61" s="122"/>
      <c r="G61" s="112"/>
      <c r="H61" s="122"/>
      <c r="I61" s="112"/>
      <c r="J61" s="112"/>
      <c r="K61" s="112">
        <v>1</v>
      </c>
      <c r="L61" s="112"/>
      <c r="M61" s="112"/>
      <c r="N61" s="112"/>
      <c r="O61" s="112"/>
      <c r="P61" s="112"/>
      <c r="Q61" s="112"/>
    </row>
    <row r="62" spans="1:17" x14ac:dyDescent="0.2">
      <c r="A62" s="118">
        <v>43252</v>
      </c>
      <c r="B62" s="188" t="s">
        <v>488</v>
      </c>
      <c r="C62" s="117" t="s">
        <v>519</v>
      </c>
      <c r="D62" s="121"/>
      <c r="E62" s="112"/>
      <c r="F62" s="122"/>
      <c r="G62" s="112"/>
      <c r="H62" s="122"/>
      <c r="I62" s="112"/>
      <c r="J62" s="112"/>
      <c r="K62" s="112">
        <v>-1</v>
      </c>
      <c r="L62" s="112"/>
      <c r="M62" s="112"/>
      <c r="N62" s="112"/>
      <c r="O62" s="112"/>
      <c r="P62" s="112"/>
      <c r="Q62" s="112"/>
    </row>
    <row r="63" spans="1:17" x14ac:dyDescent="0.2">
      <c r="A63" s="118">
        <v>43252</v>
      </c>
      <c r="B63" s="188" t="s">
        <v>299</v>
      </c>
      <c r="C63" s="117" t="s">
        <v>520</v>
      </c>
      <c r="D63" s="121"/>
      <c r="E63" s="112"/>
      <c r="F63" s="122"/>
      <c r="G63" s="112"/>
      <c r="H63" s="122"/>
      <c r="I63" s="112"/>
      <c r="J63" s="112"/>
      <c r="K63" s="112">
        <v>1</v>
      </c>
      <c r="L63" s="112"/>
      <c r="M63" s="112"/>
      <c r="N63" s="112"/>
      <c r="O63" s="112"/>
      <c r="P63" s="112"/>
      <c r="Q63" s="112"/>
    </row>
    <row r="64" spans="1:17" x14ac:dyDescent="0.2">
      <c r="A64" s="118">
        <v>43252</v>
      </c>
      <c r="B64" s="188" t="s">
        <v>299</v>
      </c>
      <c r="C64" s="117" t="s">
        <v>519</v>
      </c>
      <c r="D64" s="121"/>
      <c r="E64" s="112"/>
      <c r="F64" s="122"/>
      <c r="G64" s="112"/>
      <c r="H64" s="122"/>
      <c r="I64" s="112"/>
      <c r="J64" s="112"/>
      <c r="K64" s="112">
        <v>-1</v>
      </c>
      <c r="L64" s="112"/>
      <c r="M64" s="112"/>
      <c r="N64" s="112"/>
      <c r="O64" s="112"/>
      <c r="P64" s="112"/>
      <c r="Q64" s="112"/>
    </row>
    <row r="65" spans="1:17" x14ac:dyDescent="0.2">
      <c r="A65" s="118">
        <v>43262</v>
      </c>
      <c r="B65" s="188" t="s">
        <v>299</v>
      </c>
      <c r="C65" s="117" t="s">
        <v>528</v>
      </c>
      <c r="D65" s="121"/>
      <c r="E65" s="112"/>
      <c r="F65" s="122"/>
      <c r="G65" s="112"/>
      <c r="H65" s="122"/>
      <c r="I65" s="112">
        <v>7</v>
      </c>
      <c r="J65" s="112"/>
      <c r="K65" s="112"/>
      <c r="L65" s="112"/>
      <c r="M65" s="112"/>
      <c r="N65" s="112"/>
      <c r="O65" s="112"/>
      <c r="P65" s="112"/>
      <c r="Q65" s="112"/>
    </row>
    <row r="66" spans="1:17" x14ac:dyDescent="0.2">
      <c r="A66" s="118">
        <v>43252</v>
      </c>
      <c r="B66" s="188" t="s">
        <v>299</v>
      </c>
      <c r="C66" s="117" t="s">
        <v>529</v>
      </c>
      <c r="D66" s="121"/>
      <c r="E66" s="112"/>
      <c r="F66" s="122"/>
      <c r="G66" s="112"/>
      <c r="H66" s="122"/>
      <c r="I66" s="112">
        <v>-4</v>
      </c>
      <c r="J66" s="112"/>
      <c r="K66" s="112"/>
      <c r="L66" s="112"/>
      <c r="M66" s="112"/>
      <c r="N66" s="112"/>
      <c r="O66" s="112"/>
      <c r="P66" s="112"/>
      <c r="Q66" s="112"/>
    </row>
    <row r="67" spans="1:17" x14ac:dyDescent="0.2">
      <c r="A67" s="118">
        <v>43263</v>
      </c>
      <c r="B67" s="188" t="s">
        <v>488</v>
      </c>
      <c r="C67" s="117" t="s">
        <v>533</v>
      </c>
      <c r="D67" s="121"/>
      <c r="E67" s="112"/>
      <c r="F67" s="122"/>
      <c r="G67" s="112"/>
      <c r="H67" s="122"/>
      <c r="I67" s="112">
        <v>-2</v>
      </c>
      <c r="J67" s="112"/>
      <c r="K67" s="112"/>
      <c r="L67" s="112"/>
      <c r="M67" s="112"/>
      <c r="N67" s="112"/>
      <c r="O67" s="112"/>
      <c r="P67" s="112"/>
      <c r="Q67" s="112"/>
    </row>
    <row r="68" spans="1:17" x14ac:dyDescent="0.2">
      <c r="A68" s="118">
        <v>43263</v>
      </c>
      <c r="B68" s="188" t="s">
        <v>299</v>
      </c>
      <c r="C68" s="117" t="s">
        <v>534</v>
      </c>
      <c r="D68" s="121"/>
      <c r="E68" s="112"/>
      <c r="F68" s="122"/>
      <c r="G68" s="112"/>
      <c r="H68" s="122"/>
      <c r="I68" s="112">
        <v>-1</v>
      </c>
      <c r="J68" s="112"/>
      <c r="K68" s="112"/>
      <c r="L68" s="112"/>
      <c r="M68" s="112"/>
      <c r="N68" s="112"/>
      <c r="O68" s="112"/>
      <c r="P68" s="112"/>
      <c r="Q68" s="112"/>
    </row>
    <row r="69" spans="1:17" x14ac:dyDescent="0.2">
      <c r="A69" s="118">
        <v>43265</v>
      </c>
      <c r="B69" s="188" t="s">
        <v>299</v>
      </c>
      <c r="C69" s="117" t="s">
        <v>535</v>
      </c>
      <c r="D69" s="121"/>
      <c r="E69" s="112"/>
      <c r="F69" s="122"/>
      <c r="G69" s="112"/>
      <c r="H69" s="122"/>
      <c r="I69" s="112">
        <v>-1</v>
      </c>
      <c r="J69" s="112"/>
      <c r="K69" s="112"/>
      <c r="L69" s="112"/>
      <c r="M69" s="112"/>
      <c r="N69" s="112"/>
      <c r="O69" s="112"/>
      <c r="P69" s="112"/>
      <c r="Q69" s="112"/>
    </row>
    <row r="70" spans="1:17" x14ac:dyDescent="0.2">
      <c r="A70" s="118">
        <v>43272</v>
      </c>
      <c r="B70" s="188" t="s">
        <v>488</v>
      </c>
      <c r="C70" s="117" t="s">
        <v>541</v>
      </c>
      <c r="D70" s="121"/>
      <c r="E70" s="112"/>
      <c r="F70" s="122"/>
      <c r="G70" s="112"/>
      <c r="H70" s="122"/>
      <c r="I70" s="112"/>
      <c r="J70" s="112"/>
      <c r="K70" s="112"/>
      <c r="L70" s="112"/>
      <c r="M70" s="112"/>
      <c r="N70" s="112">
        <v>-1</v>
      </c>
      <c r="O70" s="112"/>
      <c r="P70" s="112"/>
      <c r="Q70" s="112"/>
    </row>
    <row r="71" spans="1:17" x14ac:dyDescent="0.2">
      <c r="A71" s="118">
        <v>43286</v>
      </c>
      <c r="B71" s="188" t="s">
        <v>307</v>
      </c>
      <c r="C71" s="117" t="s">
        <v>551</v>
      </c>
      <c r="D71" s="121"/>
      <c r="E71" s="112"/>
      <c r="F71" s="122"/>
      <c r="G71" s="112"/>
      <c r="H71" s="122"/>
      <c r="I71" s="112"/>
      <c r="J71" s="112"/>
      <c r="K71" s="112"/>
      <c r="L71" s="112"/>
      <c r="M71" s="112"/>
      <c r="N71" s="112"/>
      <c r="O71" s="112">
        <v>24</v>
      </c>
      <c r="P71" s="112"/>
      <c r="Q71" s="112"/>
    </row>
    <row r="72" spans="1:17" x14ac:dyDescent="0.2">
      <c r="A72" s="118">
        <v>43286</v>
      </c>
      <c r="B72" s="188" t="s">
        <v>488</v>
      </c>
      <c r="C72" s="117" t="s">
        <v>552</v>
      </c>
      <c r="D72" s="121"/>
      <c r="E72" s="112"/>
      <c r="F72" s="122"/>
      <c r="G72" s="112"/>
      <c r="H72" s="122"/>
      <c r="I72" s="112"/>
      <c r="J72" s="112"/>
      <c r="K72" s="112"/>
      <c r="L72" s="112"/>
      <c r="M72" s="112"/>
      <c r="N72" s="112"/>
      <c r="O72" s="112">
        <v>-24</v>
      </c>
      <c r="P72" s="112"/>
      <c r="Q72" s="112"/>
    </row>
    <row r="73" spans="1:17" x14ac:dyDescent="0.2">
      <c r="A73" s="118">
        <v>43287</v>
      </c>
      <c r="B73" s="188" t="s">
        <v>307</v>
      </c>
      <c r="C73" s="117" t="s">
        <v>553</v>
      </c>
      <c r="D73" s="121"/>
      <c r="E73" s="112"/>
      <c r="F73" s="122"/>
      <c r="G73" s="112"/>
      <c r="H73" s="122"/>
      <c r="I73" s="112"/>
      <c r="J73" s="112">
        <v>1</v>
      </c>
      <c r="K73" s="112"/>
      <c r="L73" s="112"/>
      <c r="M73" s="112"/>
      <c r="N73" s="112"/>
      <c r="O73" s="112"/>
      <c r="P73" s="112"/>
      <c r="Q73" s="112"/>
    </row>
    <row r="74" spans="1:17" x14ac:dyDescent="0.2">
      <c r="A74" s="118">
        <v>43287</v>
      </c>
      <c r="B74" s="188" t="s">
        <v>488</v>
      </c>
      <c r="C74" s="117" t="s">
        <v>554</v>
      </c>
      <c r="D74" s="121"/>
      <c r="E74" s="112"/>
      <c r="F74" s="122"/>
      <c r="G74" s="112"/>
      <c r="H74" s="122"/>
      <c r="I74" s="112"/>
      <c r="J74" s="112">
        <v>-1</v>
      </c>
      <c r="K74" s="112"/>
      <c r="L74" s="112"/>
      <c r="M74" s="112"/>
      <c r="N74" s="112"/>
      <c r="O74" s="112"/>
      <c r="P74" s="112"/>
      <c r="Q74" s="112"/>
    </row>
    <row r="75" spans="1:17" x14ac:dyDescent="0.2">
      <c r="A75" s="118">
        <v>43293</v>
      </c>
      <c r="B75" s="117" t="s">
        <v>307</v>
      </c>
      <c r="C75" s="117" t="s">
        <v>559</v>
      </c>
      <c r="D75" s="121"/>
      <c r="E75" s="112"/>
      <c r="F75" s="122"/>
      <c r="G75" s="112"/>
      <c r="H75" s="122">
        <v>10</v>
      </c>
      <c r="I75" s="112"/>
      <c r="J75" s="112"/>
      <c r="K75" s="112"/>
      <c r="L75" s="112"/>
      <c r="M75" s="112"/>
      <c r="N75" s="112"/>
      <c r="O75" s="112"/>
      <c r="P75" s="112"/>
      <c r="Q75" s="112"/>
    </row>
    <row r="76" spans="1:17" x14ac:dyDescent="0.2">
      <c r="A76" s="118">
        <v>43299</v>
      </c>
      <c r="B76" s="188" t="s">
        <v>294</v>
      </c>
      <c r="C76" s="117" t="s">
        <v>561</v>
      </c>
      <c r="D76" s="121"/>
      <c r="E76" s="112"/>
      <c r="F76" s="122"/>
      <c r="G76" s="112"/>
      <c r="H76" s="122"/>
      <c r="I76" s="112"/>
      <c r="J76" s="112"/>
      <c r="K76" s="112"/>
      <c r="L76" s="112"/>
      <c r="M76" s="112">
        <v>6</v>
      </c>
      <c r="N76" s="112"/>
      <c r="O76" s="112"/>
      <c r="P76" s="112"/>
      <c r="Q76" s="112"/>
    </row>
    <row r="77" spans="1:17" x14ac:dyDescent="0.2">
      <c r="A77" s="118">
        <v>43299</v>
      </c>
      <c r="B77" s="188" t="s">
        <v>294</v>
      </c>
      <c r="C77" s="117" t="s">
        <v>562</v>
      </c>
      <c r="D77" s="121"/>
      <c r="E77" s="112"/>
      <c r="F77" s="122"/>
      <c r="G77" s="112"/>
      <c r="H77" s="122"/>
      <c r="I77" s="112"/>
      <c r="J77" s="112"/>
      <c r="K77" s="112"/>
      <c r="L77" s="112"/>
      <c r="M77" s="112"/>
      <c r="N77" s="112"/>
      <c r="O77" s="112">
        <v>48</v>
      </c>
      <c r="P77" s="112"/>
      <c r="Q77" s="112"/>
    </row>
    <row r="78" spans="1:17" x14ac:dyDescent="0.2">
      <c r="A78" s="118">
        <v>43304</v>
      </c>
      <c r="B78" s="188" t="s">
        <v>299</v>
      </c>
      <c r="C78" s="117" t="s">
        <v>564</v>
      </c>
      <c r="D78" s="121"/>
      <c r="E78" s="112"/>
      <c r="F78" s="122"/>
      <c r="G78" s="112"/>
      <c r="H78" s="122"/>
      <c r="I78" s="112"/>
      <c r="J78" s="112"/>
      <c r="K78" s="112"/>
      <c r="L78" s="112"/>
      <c r="M78" s="112">
        <v>-6</v>
      </c>
      <c r="N78" s="112"/>
      <c r="O78" s="112"/>
      <c r="P78" s="112"/>
      <c r="Q78" s="112"/>
    </row>
    <row r="79" spans="1:17" x14ac:dyDescent="0.2">
      <c r="A79" s="118">
        <v>43304</v>
      </c>
      <c r="B79" s="188" t="s">
        <v>299</v>
      </c>
      <c r="C79" s="117" t="s">
        <v>565</v>
      </c>
      <c r="D79" s="121"/>
      <c r="E79" s="112"/>
      <c r="F79" s="122"/>
      <c r="G79" s="112"/>
      <c r="H79" s="122"/>
      <c r="I79" s="112"/>
      <c r="J79" s="112"/>
      <c r="K79" s="112"/>
      <c r="L79" s="112"/>
      <c r="M79" s="112"/>
      <c r="N79" s="112">
        <v>-1</v>
      </c>
      <c r="O79" s="112"/>
      <c r="P79" s="112"/>
      <c r="Q79" s="112"/>
    </row>
    <row r="80" spans="1:17" x14ac:dyDescent="0.2">
      <c r="A80" s="118">
        <v>43304</v>
      </c>
      <c r="B80" s="188" t="s">
        <v>307</v>
      </c>
      <c r="C80" s="117" t="s">
        <v>566</v>
      </c>
      <c r="D80" s="121"/>
      <c r="E80" s="112"/>
      <c r="F80" s="122"/>
      <c r="G80" s="112"/>
      <c r="H80" s="122"/>
      <c r="I80" s="112">
        <v>15</v>
      </c>
      <c r="J80" s="112"/>
      <c r="K80" s="112"/>
      <c r="L80" s="112"/>
      <c r="M80" s="112"/>
      <c r="N80" s="112"/>
      <c r="O80" s="112"/>
      <c r="P80" s="112"/>
      <c r="Q80" s="112"/>
    </row>
    <row r="81" spans="1:17" x14ac:dyDescent="0.2">
      <c r="A81" s="118">
        <v>43306</v>
      </c>
      <c r="B81" s="188" t="s">
        <v>299</v>
      </c>
      <c r="C81" s="117" t="s">
        <v>571</v>
      </c>
      <c r="D81" s="121"/>
      <c r="E81" s="112"/>
      <c r="F81" s="122"/>
      <c r="G81" s="112"/>
      <c r="H81" s="122"/>
      <c r="I81" s="112">
        <v>-3</v>
      </c>
      <c r="J81" s="112"/>
      <c r="K81" s="112"/>
      <c r="L81" s="112"/>
      <c r="M81" s="112"/>
      <c r="N81" s="112"/>
      <c r="O81" s="112"/>
      <c r="P81" s="112"/>
      <c r="Q81" s="112"/>
    </row>
    <row r="82" spans="1:17" x14ac:dyDescent="0.2">
      <c r="A82" s="118">
        <v>43306</v>
      </c>
      <c r="B82" s="188" t="s">
        <v>299</v>
      </c>
      <c r="C82" s="117" t="s">
        <v>568</v>
      </c>
      <c r="D82" s="121"/>
      <c r="E82" s="112"/>
      <c r="F82" s="122"/>
      <c r="G82" s="112"/>
      <c r="H82" s="122">
        <v>-10</v>
      </c>
      <c r="I82" s="112"/>
      <c r="J82" s="112"/>
      <c r="K82" s="112"/>
      <c r="L82" s="112"/>
      <c r="M82" s="112"/>
      <c r="N82" s="112"/>
      <c r="O82" s="112"/>
      <c r="P82" s="112"/>
      <c r="Q82" s="112"/>
    </row>
    <row r="83" spans="1:17" x14ac:dyDescent="0.2">
      <c r="A83" s="118"/>
      <c r="B83" s="188" t="s">
        <v>307</v>
      </c>
      <c r="C83" s="117" t="s">
        <v>568</v>
      </c>
      <c r="D83" s="121"/>
      <c r="E83" s="112"/>
      <c r="F83" s="122"/>
      <c r="G83" s="112"/>
      <c r="H83" s="122"/>
      <c r="I83" s="112"/>
      <c r="J83" s="112"/>
      <c r="K83" s="112">
        <v>16</v>
      </c>
      <c r="L83" s="112"/>
      <c r="M83" s="112"/>
      <c r="N83" s="112"/>
      <c r="O83" s="112"/>
      <c r="P83" s="112"/>
      <c r="Q83" s="112"/>
    </row>
    <row r="84" spans="1:17" x14ac:dyDescent="0.2">
      <c r="A84" s="118">
        <v>43313</v>
      </c>
      <c r="B84" s="188" t="s">
        <v>488</v>
      </c>
      <c r="C84" s="117" t="s">
        <v>568</v>
      </c>
      <c r="D84" s="121"/>
      <c r="E84" s="112"/>
      <c r="F84" s="122"/>
      <c r="G84" s="112"/>
      <c r="H84" s="122"/>
      <c r="I84" s="112"/>
      <c r="J84" s="112"/>
      <c r="K84" s="112">
        <v>-1</v>
      </c>
      <c r="L84" s="112"/>
      <c r="M84" s="112"/>
      <c r="N84" s="112"/>
      <c r="O84" s="112"/>
      <c r="P84" s="112"/>
      <c r="Q84" s="112"/>
    </row>
    <row r="85" spans="1:17" x14ac:dyDescent="0.2">
      <c r="A85" s="118">
        <v>43313</v>
      </c>
      <c r="B85" s="188" t="s">
        <v>488</v>
      </c>
      <c r="C85" s="117" t="s">
        <v>572</v>
      </c>
      <c r="D85" s="121"/>
      <c r="E85" s="112"/>
      <c r="F85" s="122"/>
      <c r="G85" s="112"/>
      <c r="H85" s="122"/>
      <c r="I85" s="112"/>
      <c r="J85" s="112"/>
      <c r="K85" s="112"/>
      <c r="L85" s="112"/>
      <c r="M85" s="112"/>
      <c r="N85" s="112"/>
      <c r="O85" s="112">
        <v>-24</v>
      </c>
      <c r="P85" s="112"/>
      <c r="Q85" s="112"/>
    </row>
    <row r="86" spans="1:17" x14ac:dyDescent="0.2">
      <c r="A86" s="118">
        <v>43313</v>
      </c>
      <c r="B86" s="188" t="s">
        <v>299</v>
      </c>
      <c r="C86" s="117" t="s">
        <v>573</v>
      </c>
      <c r="D86" s="121"/>
      <c r="E86" s="112"/>
      <c r="F86" s="122"/>
      <c r="G86" s="112"/>
      <c r="H86" s="122"/>
      <c r="I86" s="112">
        <v>-2</v>
      </c>
      <c r="J86" s="112"/>
      <c r="K86" s="112"/>
      <c r="L86" s="112"/>
      <c r="M86" s="112"/>
      <c r="N86" s="112"/>
      <c r="O86" s="112"/>
      <c r="P86" s="112"/>
      <c r="Q86" s="112"/>
    </row>
    <row r="87" spans="1:17" x14ac:dyDescent="0.2">
      <c r="A87" s="118">
        <v>43315</v>
      </c>
      <c r="B87" s="188" t="s">
        <v>307</v>
      </c>
      <c r="C87" s="117" t="s">
        <v>574</v>
      </c>
      <c r="D87" s="121"/>
      <c r="E87" s="112"/>
      <c r="F87" s="122"/>
      <c r="G87" s="112"/>
      <c r="H87" s="122"/>
      <c r="I87" s="112"/>
      <c r="J87" s="112">
        <v>5</v>
      </c>
      <c r="K87" s="112"/>
      <c r="L87" s="112"/>
      <c r="M87" s="112"/>
      <c r="N87" s="112"/>
      <c r="O87" s="112"/>
      <c r="P87" s="112"/>
      <c r="Q87" s="112"/>
    </row>
    <row r="88" spans="1:17" x14ac:dyDescent="0.2">
      <c r="A88" s="118">
        <v>43318</v>
      </c>
      <c r="B88" s="188" t="s">
        <v>299</v>
      </c>
      <c r="C88" s="117" t="s">
        <v>575</v>
      </c>
      <c r="D88" s="121"/>
      <c r="E88" s="112"/>
      <c r="F88" s="122"/>
      <c r="G88" s="112"/>
      <c r="H88" s="122"/>
      <c r="I88" s="112"/>
      <c r="J88" s="112">
        <v>-5</v>
      </c>
      <c r="K88" s="112"/>
      <c r="L88" s="112"/>
      <c r="M88" s="112"/>
      <c r="N88" s="112"/>
      <c r="O88" s="112"/>
      <c r="P88" s="112"/>
      <c r="Q88" s="112"/>
    </row>
    <row r="89" spans="1:17" x14ac:dyDescent="0.2">
      <c r="A89" s="118">
        <v>43318</v>
      </c>
      <c r="B89" s="188" t="s">
        <v>307</v>
      </c>
      <c r="C89" s="117" t="s">
        <v>576</v>
      </c>
      <c r="D89" s="121"/>
      <c r="E89" s="112"/>
      <c r="F89" s="122"/>
      <c r="G89" s="112"/>
      <c r="H89" s="122"/>
      <c r="I89" s="112"/>
      <c r="J89" s="112"/>
      <c r="K89" s="112"/>
      <c r="L89" s="112">
        <v>16</v>
      </c>
      <c r="M89" s="112"/>
      <c r="N89" s="112"/>
      <c r="O89" s="112"/>
      <c r="P89" s="112"/>
      <c r="Q89" s="112"/>
    </row>
    <row r="90" spans="1:17" x14ac:dyDescent="0.2">
      <c r="A90" s="118">
        <v>43320</v>
      </c>
      <c r="B90" s="188" t="s">
        <v>488</v>
      </c>
      <c r="C90" s="117" t="s">
        <v>577</v>
      </c>
      <c r="D90" s="121"/>
      <c r="E90" s="112"/>
      <c r="F90" s="122"/>
      <c r="G90" s="112"/>
      <c r="H90" s="122"/>
      <c r="I90" s="112"/>
      <c r="J90" s="112"/>
      <c r="K90" s="112"/>
      <c r="L90" s="112">
        <v>-6</v>
      </c>
      <c r="M90" s="112"/>
      <c r="N90" s="112"/>
      <c r="O90" s="112"/>
      <c r="P90" s="112"/>
      <c r="Q90" s="112"/>
    </row>
    <row r="91" spans="1:17" x14ac:dyDescent="0.2">
      <c r="A91" s="118">
        <v>43320</v>
      </c>
      <c r="B91" s="188" t="s">
        <v>299</v>
      </c>
      <c r="C91" s="117" t="s">
        <v>578</v>
      </c>
      <c r="D91" s="121"/>
      <c r="E91" s="112"/>
      <c r="F91" s="122"/>
      <c r="G91" s="112"/>
      <c r="H91" s="122"/>
      <c r="I91" s="112">
        <v>-1</v>
      </c>
      <c r="J91" s="112"/>
      <c r="K91" s="112"/>
      <c r="L91" s="112"/>
      <c r="M91" s="112"/>
      <c r="N91" s="112"/>
      <c r="O91" s="112"/>
      <c r="P91" s="112"/>
      <c r="Q91" s="112"/>
    </row>
    <row r="92" spans="1:17" x14ac:dyDescent="0.2">
      <c r="A92" s="118">
        <v>43321</v>
      </c>
      <c r="B92" s="188" t="s">
        <v>307</v>
      </c>
      <c r="C92" s="117" t="s">
        <v>579</v>
      </c>
      <c r="D92" s="121"/>
      <c r="E92" s="112"/>
      <c r="F92" s="122"/>
      <c r="G92" s="112">
        <v>1</v>
      </c>
      <c r="H92" s="122"/>
      <c r="I92" s="112"/>
      <c r="J92" s="112"/>
      <c r="K92" s="112"/>
      <c r="L92" s="112"/>
      <c r="M92" s="112"/>
      <c r="N92" s="112"/>
      <c r="O92" s="112"/>
      <c r="P92" s="112"/>
      <c r="Q92" s="112"/>
    </row>
    <row r="93" spans="1:17" x14ac:dyDescent="0.2">
      <c r="A93" s="118">
        <v>43321</v>
      </c>
      <c r="B93" s="188" t="s">
        <v>307</v>
      </c>
      <c r="C93" s="117" t="s">
        <v>581</v>
      </c>
      <c r="D93" s="121"/>
      <c r="E93" s="112">
        <v>2</v>
      </c>
      <c r="F93" s="122"/>
      <c r="G93" s="112"/>
      <c r="H93" s="122"/>
      <c r="I93" s="112"/>
      <c r="J93" s="112"/>
      <c r="K93" s="112"/>
      <c r="L93" s="112"/>
      <c r="M93" s="112"/>
      <c r="N93" s="112"/>
      <c r="O93" s="112"/>
      <c r="P93" s="112"/>
      <c r="Q93" s="112"/>
    </row>
    <row r="94" spans="1:17" x14ac:dyDescent="0.2">
      <c r="A94" s="118">
        <v>43321</v>
      </c>
      <c r="B94" s="188" t="s">
        <v>299</v>
      </c>
      <c r="C94" s="117" t="s">
        <v>583</v>
      </c>
      <c r="D94" s="121"/>
      <c r="E94" s="112">
        <v>-1</v>
      </c>
      <c r="F94" s="122"/>
      <c r="G94" s="112"/>
      <c r="H94" s="122"/>
      <c r="I94" s="112"/>
      <c r="J94" s="112"/>
      <c r="K94" s="112"/>
      <c r="L94" s="112"/>
      <c r="M94" s="112"/>
      <c r="N94" s="112"/>
      <c r="O94" s="112"/>
      <c r="P94" s="112"/>
      <c r="Q94" s="112"/>
    </row>
    <row r="95" spans="1:17" x14ac:dyDescent="0.2">
      <c r="A95" s="118">
        <v>43321</v>
      </c>
      <c r="B95" s="188" t="s">
        <v>299</v>
      </c>
      <c r="C95" s="117" t="s">
        <v>579</v>
      </c>
      <c r="D95" s="121"/>
      <c r="E95" s="112"/>
      <c r="F95" s="122"/>
      <c r="G95" s="112">
        <v>-1</v>
      </c>
      <c r="H95" s="122"/>
      <c r="I95" s="112"/>
      <c r="J95" s="112"/>
      <c r="K95" s="112"/>
      <c r="L95" s="112"/>
      <c r="M95" s="112"/>
      <c r="N95" s="112"/>
      <c r="O95" s="112"/>
      <c r="P95" s="112"/>
      <c r="Q95" s="112"/>
    </row>
    <row r="96" spans="1:17" x14ac:dyDescent="0.2">
      <c r="A96" s="118">
        <v>43327</v>
      </c>
      <c r="B96" s="188" t="s">
        <v>307</v>
      </c>
      <c r="C96" s="117" t="s">
        <v>584</v>
      </c>
      <c r="D96" s="121"/>
      <c r="E96" s="112"/>
      <c r="F96" s="122"/>
      <c r="G96" s="112"/>
      <c r="H96" s="122"/>
      <c r="I96" s="112"/>
      <c r="J96" s="112"/>
      <c r="K96" s="112"/>
      <c r="L96" s="112"/>
      <c r="M96" s="112"/>
      <c r="N96" s="112"/>
      <c r="O96" s="112">
        <v>24</v>
      </c>
      <c r="P96" s="112"/>
      <c r="Q96" s="112"/>
    </row>
    <row r="97" spans="1:17" x14ac:dyDescent="0.2">
      <c r="A97" s="118"/>
      <c r="B97" s="188"/>
      <c r="C97" s="117"/>
      <c r="D97" s="121"/>
      <c r="E97" s="112"/>
      <c r="F97" s="122"/>
      <c r="G97" s="112"/>
      <c r="H97" s="122"/>
      <c r="I97" s="112"/>
      <c r="J97" s="112"/>
      <c r="K97" s="112"/>
      <c r="L97" s="112"/>
      <c r="M97" s="112"/>
      <c r="N97" s="112"/>
      <c r="O97" s="112"/>
      <c r="P97" s="112"/>
      <c r="Q97" s="112"/>
    </row>
    <row r="98" spans="1:17" ht="21.95" customHeight="1" x14ac:dyDescent="0.2">
      <c r="A98" s="24" t="s">
        <v>454</v>
      </c>
      <c r="B98" s="188"/>
      <c r="C98" s="26" t="s">
        <v>6</v>
      </c>
      <c r="D98" s="27">
        <f>SUM(D6:D40)</f>
        <v>0</v>
      </c>
      <c r="E98" s="27">
        <f>SUM(E6:E95)</f>
        <v>1</v>
      </c>
      <c r="F98" s="27">
        <f>SUM(F6:F40)</f>
        <v>0</v>
      </c>
      <c r="G98" s="27">
        <f>SUM(G6:G95)</f>
        <v>0</v>
      </c>
      <c r="H98" s="27">
        <f t="shared" ref="H98:N98" si="0">SUM(H6:H95)</f>
        <v>0</v>
      </c>
      <c r="I98" s="27">
        <f t="shared" si="0"/>
        <v>9</v>
      </c>
      <c r="J98" s="27">
        <f t="shared" si="0"/>
        <v>0</v>
      </c>
      <c r="K98" s="27">
        <f t="shared" si="0"/>
        <v>15</v>
      </c>
      <c r="L98" s="27">
        <f t="shared" si="0"/>
        <v>10</v>
      </c>
      <c r="M98" s="27">
        <f t="shared" si="0"/>
        <v>0</v>
      </c>
      <c r="N98" s="27">
        <f t="shared" si="0"/>
        <v>1</v>
      </c>
      <c r="O98" s="27">
        <f>SUM(O6:O97)</f>
        <v>48</v>
      </c>
      <c r="P98" s="27">
        <f>SUM(P6:P40)</f>
        <v>0</v>
      </c>
      <c r="Q98" s="27">
        <f>SUM(Q6:Q40)</f>
        <v>0</v>
      </c>
    </row>
    <row r="99" spans="1:17" x14ac:dyDescent="0.2">
      <c r="A99" s="187"/>
      <c r="C99" s="188"/>
      <c r="E99" s="145"/>
      <c r="F99" s="120"/>
      <c r="I99" s="185"/>
      <c r="J99" s="185"/>
      <c r="K99" s="169"/>
    </row>
    <row r="100" spans="1:17" x14ac:dyDescent="0.2">
      <c r="E100" s="120"/>
      <c r="F100" s="146"/>
      <c r="G100" s="46"/>
      <c r="H100" s="39"/>
      <c r="I100" s="39"/>
      <c r="J100" s="39"/>
      <c r="L100" s="39"/>
      <c r="M100" s="39"/>
      <c r="N100" s="39"/>
    </row>
    <row r="101" spans="1:17" ht="20.25" x14ac:dyDescent="0.3">
      <c r="D101" s="57"/>
      <c r="E101" s="272"/>
      <c r="F101" s="272"/>
      <c r="G101" s="57"/>
      <c r="H101" s="58"/>
      <c r="I101" s="57"/>
      <c r="J101" s="57"/>
      <c r="K101" s="57"/>
      <c r="L101" s="59"/>
      <c r="M101" s="57"/>
      <c r="N101" s="60"/>
    </row>
    <row r="202" spans="18:18" ht="14.25" customHeight="1" x14ac:dyDescent="0.2"/>
    <row r="204" spans="18:18" ht="14.25" customHeight="1" x14ac:dyDescent="0.2">
      <c r="R204" s="120"/>
    </row>
    <row r="205" spans="18:18" ht="13.5" customHeight="1" x14ac:dyDescent="0.2">
      <c r="R205" s="12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163"/>
  <sheetViews>
    <sheetView topLeftCell="K46" zoomScale="90" zoomScaleNormal="90" workbookViewId="0">
      <selection activeCell="L2" sqref="L2"/>
    </sheetView>
    <sheetView workbookViewId="1"/>
  </sheetViews>
  <sheetFormatPr defaultRowHeight="12.75" x14ac:dyDescent="0.2"/>
  <cols>
    <col min="1" max="1" width="13.5703125" customWidth="1"/>
    <col min="2" max="2" width="12.42578125" customWidth="1"/>
    <col min="3" max="3" width="30" customWidth="1"/>
    <col min="4" max="4" width="10.42578125" bestFit="1" customWidth="1"/>
    <col min="5" max="5" width="12.85546875" customWidth="1"/>
    <col min="10" max="10" width="13.5703125" customWidth="1"/>
    <col min="11" max="11" width="12.5703125" customWidth="1"/>
    <col min="12" max="12" width="10.42578125" customWidth="1"/>
    <col min="13" max="13" width="15.5703125" customWidth="1"/>
    <col min="14" max="14" width="13.42578125" customWidth="1"/>
    <col min="15" max="15" width="12.5703125" customWidth="1"/>
  </cols>
  <sheetData>
    <row r="1" spans="1:19" x14ac:dyDescent="0.2">
      <c r="A1" t="s">
        <v>0</v>
      </c>
    </row>
    <row r="2" spans="1:19" ht="30" x14ac:dyDescent="0.4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1"/>
      <c r="K2" s="1" t="s">
        <v>7</v>
      </c>
      <c r="L2" s="1" t="s">
        <v>502</v>
      </c>
      <c r="M2" s="1"/>
    </row>
    <row r="3" spans="1:19" ht="18" x14ac:dyDescent="0.25">
      <c r="D3" s="210"/>
      <c r="E3" s="210"/>
      <c r="F3" s="210"/>
      <c r="G3" s="210"/>
      <c r="H3" s="210"/>
      <c r="I3" s="210"/>
      <c r="J3" s="211"/>
      <c r="K3" s="210"/>
      <c r="L3" s="210"/>
      <c r="M3" s="210"/>
      <c r="N3" s="210"/>
      <c r="O3" s="210"/>
      <c r="P3" s="210"/>
      <c r="Q3" s="210"/>
    </row>
    <row r="4" spans="1:19" s="120" customFormat="1" ht="18" x14ac:dyDescent="0.25">
      <c r="D4" s="210"/>
      <c r="E4" s="210"/>
      <c r="F4" s="210"/>
      <c r="G4" s="210"/>
      <c r="H4" s="210" t="s">
        <v>537</v>
      </c>
      <c r="I4" s="210"/>
      <c r="J4" s="211" t="s">
        <v>532</v>
      </c>
      <c r="K4" s="210"/>
      <c r="L4" s="210"/>
      <c r="M4" s="210"/>
      <c r="N4" s="210" t="s">
        <v>522</v>
      </c>
      <c r="O4" s="210"/>
      <c r="P4" s="210"/>
      <c r="Q4" s="210"/>
    </row>
    <row r="5" spans="1:19" s="56" customFormat="1" ht="31.5" x14ac:dyDescent="0.25">
      <c r="A5" s="49" t="s">
        <v>1</v>
      </c>
      <c r="B5" s="49" t="s">
        <v>2</v>
      </c>
      <c r="C5" s="49" t="s">
        <v>3</v>
      </c>
      <c r="D5" s="49" t="s">
        <v>4</v>
      </c>
      <c r="E5" s="54" t="s">
        <v>333</v>
      </c>
      <c r="F5" s="54" t="s">
        <v>465</v>
      </c>
      <c r="G5" s="54" t="s">
        <v>33</v>
      </c>
      <c r="H5" s="54" t="s">
        <v>311</v>
      </c>
      <c r="I5" s="54" t="s">
        <v>5</v>
      </c>
      <c r="J5" s="54" t="s">
        <v>303</v>
      </c>
      <c r="K5" s="54" t="str">
        <f>'[1]H12-02'!J4</f>
        <v>2 kg</v>
      </c>
      <c r="L5" s="130" t="s">
        <v>154</v>
      </c>
      <c r="M5" s="54" t="s">
        <v>207</v>
      </c>
      <c r="N5" s="54" t="s">
        <v>482</v>
      </c>
      <c r="O5" s="54" t="s">
        <v>32</v>
      </c>
      <c r="P5" s="54" t="s">
        <v>449</v>
      </c>
      <c r="Q5" s="54" t="s">
        <v>315</v>
      </c>
    </row>
    <row r="6" spans="1:19" s="120" customFormat="1" ht="16.350000000000001" customHeight="1" x14ac:dyDescent="0.2">
      <c r="A6" s="118">
        <v>43235</v>
      </c>
      <c r="B6" s="117" t="s">
        <v>325</v>
      </c>
      <c r="C6" s="186" t="s">
        <v>326</v>
      </c>
      <c r="D6" s="119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</row>
    <row r="7" spans="1:19" s="120" customFormat="1" x14ac:dyDescent="0.2">
      <c r="A7" s="118">
        <v>43237</v>
      </c>
      <c r="B7" s="117" t="s">
        <v>307</v>
      </c>
      <c r="C7" s="117" t="s">
        <v>504</v>
      </c>
      <c r="D7" s="121"/>
      <c r="E7" s="112"/>
      <c r="F7" s="112"/>
      <c r="G7" s="112"/>
      <c r="H7" s="112"/>
      <c r="I7" s="222"/>
      <c r="J7" s="222">
        <v>3</v>
      </c>
      <c r="K7" s="112"/>
      <c r="L7" s="112"/>
      <c r="M7" s="122"/>
      <c r="N7" s="112"/>
      <c r="O7" s="112"/>
      <c r="P7" s="112"/>
      <c r="Q7" s="112"/>
    </row>
    <row r="8" spans="1:19" x14ac:dyDescent="0.2">
      <c r="A8" s="118">
        <v>43237</v>
      </c>
      <c r="B8" s="117" t="s">
        <v>299</v>
      </c>
      <c r="C8" s="117" t="s">
        <v>505</v>
      </c>
      <c r="D8" s="121"/>
      <c r="E8" s="112"/>
      <c r="F8" s="112"/>
      <c r="G8" s="112"/>
      <c r="H8" s="112"/>
      <c r="I8" s="222"/>
      <c r="J8" s="222">
        <v>-3</v>
      </c>
      <c r="K8" s="112"/>
      <c r="L8" s="112"/>
      <c r="M8" s="122"/>
      <c r="N8" s="112"/>
      <c r="O8" s="112"/>
      <c r="P8" s="112"/>
      <c r="Q8" s="112"/>
      <c r="R8" s="120"/>
    </row>
    <row r="9" spans="1:19" x14ac:dyDescent="0.2">
      <c r="A9" s="118">
        <v>43237</v>
      </c>
      <c r="B9" s="117" t="s">
        <v>506</v>
      </c>
      <c r="C9" s="117" t="s">
        <v>507</v>
      </c>
      <c r="D9" s="124"/>
      <c r="E9" s="112"/>
      <c r="F9" s="122"/>
      <c r="G9" s="112"/>
      <c r="H9" s="112"/>
      <c r="I9" s="122"/>
      <c r="J9" s="122">
        <v>5</v>
      </c>
      <c r="K9" s="112"/>
      <c r="L9" s="112"/>
      <c r="M9" s="112"/>
      <c r="N9" s="112"/>
      <c r="O9" s="112"/>
      <c r="P9" s="112"/>
      <c r="Q9" s="112"/>
      <c r="R9" s="120"/>
    </row>
    <row r="10" spans="1:19" x14ac:dyDescent="0.2">
      <c r="A10" s="118"/>
      <c r="B10" s="117"/>
      <c r="C10" s="117"/>
      <c r="D10" s="121"/>
      <c r="E10" s="112"/>
      <c r="F10" s="122"/>
      <c r="G10" s="112"/>
      <c r="H10" s="112"/>
      <c r="I10" s="125"/>
      <c r="J10" s="125">
        <v>-5</v>
      </c>
      <c r="K10" s="122"/>
      <c r="L10" s="112"/>
      <c r="M10" s="112"/>
      <c r="N10" s="112"/>
      <c r="O10" s="112"/>
      <c r="P10" s="112"/>
      <c r="Q10" s="112"/>
      <c r="R10" s="120"/>
    </row>
    <row r="11" spans="1:19" x14ac:dyDescent="0.2">
      <c r="A11" s="118">
        <v>43255</v>
      </c>
      <c r="B11" s="117" t="s">
        <v>307</v>
      </c>
      <c r="C11" s="117" t="s">
        <v>521</v>
      </c>
      <c r="D11" s="121"/>
      <c r="E11" s="112"/>
      <c r="F11" s="122"/>
      <c r="G11" s="112"/>
      <c r="H11" s="112"/>
      <c r="I11" s="112"/>
      <c r="J11" s="112"/>
      <c r="K11" s="112"/>
      <c r="L11" s="112"/>
      <c r="M11" s="112"/>
      <c r="N11" s="112">
        <v>25</v>
      </c>
      <c r="O11" s="112"/>
      <c r="P11" s="112"/>
      <c r="Q11" s="112"/>
      <c r="R11" s="120"/>
    </row>
    <row r="12" spans="1:19" s="169" customFormat="1" x14ac:dyDescent="0.2">
      <c r="A12" s="29">
        <v>43255</v>
      </c>
      <c r="B12" s="43" t="s">
        <v>488</v>
      </c>
      <c r="C12" s="43" t="s">
        <v>523</v>
      </c>
      <c r="D12" s="36"/>
      <c r="E12" s="23"/>
      <c r="F12" s="28"/>
      <c r="G12" s="23"/>
      <c r="H12" s="23"/>
      <c r="I12" s="23"/>
      <c r="J12" s="23"/>
      <c r="K12" s="23"/>
      <c r="L12" s="23"/>
      <c r="M12" s="23"/>
      <c r="N12" s="23">
        <v>-25</v>
      </c>
      <c r="O12" s="23"/>
      <c r="P12" s="23"/>
      <c r="Q12" s="23"/>
      <c r="S12" s="185"/>
    </row>
    <row r="13" spans="1:19" x14ac:dyDescent="0.2">
      <c r="A13" s="118">
        <v>43262</v>
      </c>
      <c r="B13" s="117" t="s">
        <v>299</v>
      </c>
      <c r="C13" s="117" t="s">
        <v>530</v>
      </c>
      <c r="D13" s="121"/>
      <c r="E13" s="112"/>
      <c r="F13" s="122"/>
      <c r="G13" s="112"/>
      <c r="H13" s="112"/>
      <c r="I13" s="112"/>
      <c r="J13" s="112">
        <v>1</v>
      </c>
      <c r="K13" s="112"/>
      <c r="L13" s="112"/>
      <c r="M13" s="112"/>
      <c r="N13" s="112"/>
      <c r="O13" s="112"/>
      <c r="P13" s="112"/>
      <c r="Q13" s="112"/>
      <c r="R13" s="120"/>
    </row>
    <row r="14" spans="1:19" x14ac:dyDescent="0.2">
      <c r="A14" s="118">
        <v>43262</v>
      </c>
      <c r="B14" s="117" t="s">
        <v>299</v>
      </c>
      <c r="C14" s="117" t="s">
        <v>531</v>
      </c>
      <c r="D14" s="121"/>
      <c r="E14" s="112"/>
      <c r="F14" s="122"/>
      <c r="G14" s="112"/>
      <c r="H14" s="112"/>
      <c r="I14" s="125"/>
      <c r="J14" s="125">
        <v>-1</v>
      </c>
      <c r="K14" s="122"/>
      <c r="L14" s="112"/>
      <c r="M14" s="112"/>
      <c r="N14" s="125"/>
      <c r="O14" s="112"/>
      <c r="P14" s="112"/>
      <c r="Q14" s="112"/>
      <c r="R14" s="120"/>
    </row>
    <row r="15" spans="1:19" ht="12" customHeight="1" x14ac:dyDescent="0.2">
      <c r="A15" s="118">
        <v>43265</v>
      </c>
      <c r="B15" s="117" t="s">
        <v>299</v>
      </c>
      <c r="C15" s="117" t="s">
        <v>536</v>
      </c>
      <c r="D15" s="121"/>
      <c r="E15" s="112"/>
      <c r="F15" s="122"/>
      <c r="G15" s="112"/>
      <c r="H15" s="112">
        <v>10</v>
      </c>
      <c r="I15" s="126"/>
      <c r="J15" s="126"/>
      <c r="K15" s="112"/>
      <c r="L15" s="112"/>
      <c r="M15" s="112"/>
      <c r="N15" s="112"/>
      <c r="O15" s="112"/>
      <c r="P15" s="112"/>
      <c r="Q15" s="112"/>
      <c r="R15" s="120"/>
    </row>
    <row r="16" spans="1:19" x14ac:dyDescent="0.2">
      <c r="A16" s="118">
        <v>43266</v>
      </c>
      <c r="B16" s="117" t="s">
        <v>488</v>
      </c>
      <c r="C16" s="117" t="s">
        <v>536</v>
      </c>
      <c r="D16" s="124"/>
      <c r="E16" s="112"/>
      <c r="F16" s="122"/>
      <c r="G16" s="112"/>
      <c r="H16" s="122">
        <v>-10</v>
      </c>
      <c r="I16" s="112"/>
      <c r="J16" s="112"/>
      <c r="K16" s="112"/>
      <c r="L16" s="112"/>
      <c r="M16" s="112"/>
      <c r="N16" s="112"/>
      <c r="O16" s="112"/>
      <c r="P16" s="112"/>
      <c r="Q16" s="112"/>
      <c r="R16" s="120"/>
    </row>
    <row r="17" spans="1:18" x14ac:dyDescent="0.2">
      <c r="A17" s="118">
        <v>43270</v>
      </c>
      <c r="B17" s="117" t="s">
        <v>307</v>
      </c>
      <c r="C17" s="117" t="s">
        <v>538</v>
      </c>
      <c r="D17" s="230"/>
      <c r="E17" s="112"/>
      <c r="F17" s="122"/>
      <c r="G17" s="112"/>
      <c r="H17" s="122">
        <v>20</v>
      </c>
      <c r="I17" s="222"/>
      <c r="J17" s="222"/>
      <c r="K17" s="112"/>
      <c r="L17" s="112"/>
      <c r="M17" s="112"/>
      <c r="N17" s="112"/>
      <c r="O17" s="112"/>
      <c r="P17" s="112"/>
      <c r="Q17" s="112"/>
      <c r="R17" s="120"/>
    </row>
    <row r="18" spans="1:18" x14ac:dyDescent="0.2">
      <c r="A18" s="118">
        <v>43271</v>
      </c>
      <c r="B18" s="117" t="s">
        <v>299</v>
      </c>
      <c r="C18" s="117" t="s">
        <v>539</v>
      </c>
      <c r="D18" s="121"/>
      <c r="E18" s="112"/>
      <c r="F18" s="129"/>
      <c r="G18" s="112"/>
      <c r="H18" s="122">
        <v>-10</v>
      </c>
      <c r="I18" s="112"/>
      <c r="J18" s="112"/>
      <c r="K18" s="222"/>
      <c r="L18" s="112"/>
      <c r="M18" s="112"/>
      <c r="N18" s="112"/>
      <c r="O18" s="112"/>
      <c r="P18" s="112"/>
      <c r="Q18" s="112"/>
      <c r="R18" s="120"/>
    </row>
    <row r="19" spans="1:18" x14ac:dyDescent="0.2">
      <c r="A19" s="118">
        <v>43298</v>
      </c>
      <c r="B19" s="117" t="s">
        <v>488</v>
      </c>
      <c r="C19" s="117" t="s">
        <v>560</v>
      </c>
      <c r="D19" s="121"/>
      <c r="E19" s="112"/>
      <c r="F19" s="122"/>
      <c r="G19" s="112"/>
      <c r="H19" s="122">
        <v>-10</v>
      </c>
      <c r="I19" s="222"/>
      <c r="J19" s="222"/>
      <c r="K19" s="112"/>
      <c r="L19" s="112"/>
      <c r="M19" s="112"/>
      <c r="N19" s="112"/>
      <c r="O19" s="112"/>
      <c r="P19" s="112"/>
      <c r="Q19" s="112"/>
      <c r="R19" s="120"/>
    </row>
    <row r="20" spans="1:18" x14ac:dyDescent="0.2">
      <c r="A20" s="118"/>
      <c r="B20" s="117"/>
      <c r="C20" s="117"/>
      <c r="D20" s="121"/>
      <c r="E20" s="112"/>
      <c r="F20" s="122"/>
      <c r="G20" s="112"/>
      <c r="H20" s="122"/>
      <c r="I20" s="112"/>
      <c r="J20" s="112"/>
      <c r="K20" s="112"/>
      <c r="L20" s="112"/>
      <c r="M20" s="112"/>
      <c r="N20" s="112"/>
      <c r="O20" s="112"/>
      <c r="P20" s="112"/>
      <c r="Q20" s="112"/>
      <c r="R20" s="120"/>
    </row>
    <row r="21" spans="1:18" x14ac:dyDescent="0.2">
      <c r="A21" s="118"/>
      <c r="B21" s="117"/>
      <c r="C21" s="117"/>
      <c r="D21" s="121"/>
      <c r="E21" s="112"/>
      <c r="F21" s="122"/>
      <c r="G21" s="112"/>
      <c r="H21" s="122"/>
      <c r="I21" s="112"/>
      <c r="J21" s="112"/>
      <c r="K21" s="112"/>
      <c r="L21" s="112"/>
      <c r="M21" s="112"/>
      <c r="N21" s="112"/>
      <c r="O21" s="112"/>
      <c r="P21" s="112"/>
      <c r="Q21" s="112"/>
    </row>
    <row r="22" spans="1:18" x14ac:dyDescent="0.2">
      <c r="A22" s="118"/>
      <c r="B22" s="117"/>
      <c r="C22" s="117"/>
      <c r="D22" s="121"/>
      <c r="E22" s="112"/>
      <c r="F22" s="122"/>
      <c r="G22" s="112"/>
      <c r="H22" s="122"/>
      <c r="I22" s="112"/>
      <c r="J22" s="112"/>
      <c r="K22" s="112"/>
      <c r="L22" s="112"/>
      <c r="M22" s="112"/>
      <c r="N22" s="112"/>
      <c r="O22" s="112"/>
      <c r="P22" s="112"/>
      <c r="Q22" s="112"/>
    </row>
    <row r="23" spans="1:18" x14ac:dyDescent="0.2">
      <c r="A23" s="118"/>
      <c r="B23" s="117"/>
      <c r="C23" s="117"/>
      <c r="D23" s="121"/>
      <c r="E23" s="112"/>
      <c r="F23" s="122"/>
      <c r="G23" s="112"/>
      <c r="H23" s="122"/>
      <c r="I23" s="112"/>
      <c r="J23" s="112"/>
      <c r="K23" s="112"/>
      <c r="L23" s="112"/>
      <c r="M23" s="112"/>
      <c r="N23" s="112"/>
      <c r="O23" s="112"/>
      <c r="P23" s="112"/>
      <c r="Q23" s="112"/>
    </row>
    <row r="24" spans="1:18" x14ac:dyDescent="0.2">
      <c r="A24" s="118"/>
      <c r="B24" s="117"/>
      <c r="C24" s="117"/>
      <c r="D24" s="121"/>
      <c r="E24" s="112"/>
      <c r="F24" s="122"/>
      <c r="G24" s="112"/>
      <c r="H24" s="122"/>
      <c r="I24" s="112"/>
      <c r="J24" s="112"/>
      <c r="K24" s="112"/>
      <c r="L24" s="112"/>
      <c r="M24" s="112"/>
      <c r="N24" s="112"/>
      <c r="O24" s="112"/>
      <c r="P24" s="112"/>
      <c r="Q24" s="112"/>
    </row>
    <row r="25" spans="1:18" x14ac:dyDescent="0.2">
      <c r="A25" s="118"/>
      <c r="B25" s="117"/>
      <c r="C25" s="117"/>
      <c r="D25" s="121"/>
      <c r="E25" s="112"/>
      <c r="F25" s="122"/>
      <c r="G25" s="112"/>
      <c r="H25" s="122"/>
      <c r="I25" s="112"/>
      <c r="J25" s="112"/>
      <c r="K25" s="112"/>
      <c r="L25" s="112"/>
      <c r="M25" s="112"/>
      <c r="N25" s="112"/>
      <c r="O25" s="112"/>
      <c r="P25" s="112"/>
      <c r="Q25" s="112"/>
    </row>
    <row r="26" spans="1:18" x14ac:dyDescent="0.2">
      <c r="A26" s="118"/>
      <c r="B26" s="117"/>
      <c r="C26" s="117"/>
      <c r="D26" s="121"/>
      <c r="E26" s="112"/>
      <c r="F26" s="122"/>
      <c r="G26" s="112"/>
      <c r="H26" s="122"/>
      <c r="I26" s="112"/>
      <c r="J26" s="112"/>
      <c r="K26" s="112"/>
      <c r="L26" s="112"/>
      <c r="M26" s="112"/>
      <c r="N26" s="112"/>
      <c r="O26" s="112"/>
      <c r="P26" s="112"/>
      <c r="Q26" s="112"/>
    </row>
    <row r="27" spans="1:18" x14ac:dyDescent="0.2">
      <c r="A27" s="118"/>
      <c r="B27" s="117"/>
      <c r="C27" s="117"/>
      <c r="D27" s="121"/>
      <c r="E27" s="112"/>
      <c r="F27" s="122"/>
      <c r="G27" s="112"/>
      <c r="H27" s="122"/>
      <c r="I27" s="112"/>
      <c r="J27" s="112"/>
      <c r="K27" s="112"/>
      <c r="L27" s="112"/>
      <c r="M27" s="112"/>
      <c r="N27" s="112"/>
      <c r="O27" s="112"/>
      <c r="P27" s="112"/>
      <c r="Q27" s="112"/>
    </row>
    <row r="28" spans="1:18" x14ac:dyDescent="0.2">
      <c r="A28" s="118"/>
      <c r="B28" s="117"/>
      <c r="C28" s="117"/>
      <c r="D28" s="121"/>
      <c r="E28" s="112"/>
      <c r="F28" s="122"/>
      <c r="G28" s="112"/>
      <c r="H28" s="122"/>
      <c r="I28" s="112"/>
      <c r="J28" s="112"/>
      <c r="K28" s="112"/>
      <c r="L28" s="112"/>
      <c r="M28" s="112"/>
      <c r="N28" s="112"/>
      <c r="O28" s="112"/>
      <c r="P28" s="112"/>
      <c r="Q28" s="112"/>
    </row>
    <row r="29" spans="1:18" x14ac:dyDescent="0.2">
      <c r="A29" s="118"/>
      <c r="B29" s="117"/>
      <c r="C29" s="117"/>
      <c r="D29" s="121"/>
      <c r="E29" s="112"/>
      <c r="F29" s="122"/>
      <c r="G29" s="112"/>
      <c r="H29" s="122"/>
      <c r="I29" s="112"/>
      <c r="J29" s="112"/>
      <c r="K29" s="112"/>
      <c r="L29" s="112"/>
      <c r="M29" s="112"/>
      <c r="N29" s="112"/>
      <c r="O29" s="112"/>
      <c r="P29" s="112"/>
      <c r="Q29" s="112"/>
    </row>
    <row r="30" spans="1:18" x14ac:dyDescent="0.2">
      <c r="A30" s="118"/>
      <c r="B30" s="117"/>
      <c r="C30" s="117"/>
      <c r="D30" s="121"/>
      <c r="E30" s="112"/>
      <c r="F30" s="122"/>
      <c r="G30" s="112"/>
      <c r="H30" s="122"/>
      <c r="I30" s="112"/>
      <c r="J30" s="112"/>
      <c r="K30" s="112"/>
      <c r="L30" s="112"/>
      <c r="M30" s="112"/>
      <c r="N30" s="112"/>
      <c r="O30" s="112"/>
      <c r="P30" s="112"/>
      <c r="Q30" s="112"/>
    </row>
    <row r="31" spans="1:18" x14ac:dyDescent="0.2">
      <c r="A31" s="118"/>
      <c r="B31" s="117"/>
      <c r="C31" s="117"/>
      <c r="D31" s="121"/>
      <c r="E31" s="112"/>
      <c r="F31" s="122"/>
      <c r="G31" s="112"/>
      <c r="H31" s="122"/>
      <c r="I31" s="112"/>
      <c r="J31" s="112"/>
      <c r="K31" s="112"/>
      <c r="L31" s="112"/>
      <c r="M31" s="112"/>
      <c r="N31" s="112"/>
      <c r="O31" s="112"/>
      <c r="P31" s="112"/>
      <c r="Q31" s="112"/>
    </row>
    <row r="32" spans="1:18" x14ac:dyDescent="0.2">
      <c r="A32" s="118"/>
      <c r="B32" s="117"/>
      <c r="C32" s="117"/>
      <c r="D32" s="121"/>
      <c r="E32" s="112"/>
      <c r="F32" s="122"/>
      <c r="G32" s="112"/>
      <c r="H32" s="122"/>
      <c r="I32" s="112"/>
      <c r="J32" s="112"/>
      <c r="K32" s="112"/>
      <c r="L32" s="112"/>
      <c r="N32" s="112"/>
      <c r="O32" s="112"/>
      <c r="P32" s="112"/>
      <c r="Q32" s="112"/>
    </row>
    <row r="33" spans="1:17" x14ac:dyDescent="0.2">
      <c r="A33" s="118"/>
      <c r="B33" s="117"/>
      <c r="C33" s="117"/>
      <c r="D33" s="121"/>
      <c r="E33" s="112"/>
      <c r="F33" s="122"/>
      <c r="G33" s="112"/>
      <c r="H33" s="122"/>
      <c r="I33" s="112"/>
      <c r="J33" s="112"/>
      <c r="K33" s="112"/>
      <c r="L33" s="112"/>
      <c r="M33" s="112"/>
      <c r="N33" s="112"/>
      <c r="O33" s="112"/>
      <c r="P33" s="112"/>
      <c r="Q33" s="112"/>
    </row>
    <row r="34" spans="1:17" x14ac:dyDescent="0.2">
      <c r="A34" s="118"/>
      <c r="B34" s="117"/>
      <c r="C34" s="117"/>
      <c r="D34" s="121"/>
      <c r="E34" s="112"/>
      <c r="F34" s="122"/>
      <c r="G34" s="112"/>
      <c r="H34" s="122"/>
      <c r="I34" s="112"/>
      <c r="J34" s="112"/>
      <c r="K34" s="112"/>
      <c r="L34" s="112"/>
      <c r="M34" s="112"/>
      <c r="N34" s="112"/>
      <c r="O34" s="112"/>
      <c r="P34" s="112"/>
      <c r="Q34" s="112"/>
    </row>
    <row r="35" spans="1:17" x14ac:dyDescent="0.2">
      <c r="A35" s="118"/>
      <c r="B35" s="117"/>
      <c r="C35" s="117"/>
      <c r="D35" s="121"/>
      <c r="E35" s="112"/>
      <c r="F35" s="122"/>
      <c r="G35" s="112"/>
      <c r="H35" s="122"/>
      <c r="I35" s="112"/>
      <c r="J35" s="112"/>
      <c r="K35" s="112"/>
      <c r="L35" s="112"/>
      <c r="M35" s="112"/>
      <c r="N35" s="112"/>
      <c r="O35" s="112"/>
      <c r="P35" s="112"/>
      <c r="Q35" s="112"/>
    </row>
    <row r="36" spans="1:17" x14ac:dyDescent="0.2">
      <c r="A36" s="118"/>
      <c r="B36" s="117"/>
      <c r="C36" s="117"/>
      <c r="D36" s="121"/>
      <c r="E36" s="112"/>
      <c r="F36" s="122"/>
      <c r="G36" s="112"/>
      <c r="H36" s="122"/>
      <c r="I36" s="112"/>
      <c r="J36" s="112"/>
      <c r="K36" s="112"/>
      <c r="L36" s="112"/>
      <c r="M36" s="112"/>
      <c r="N36" s="112"/>
      <c r="O36" s="112"/>
      <c r="P36" s="112"/>
      <c r="Q36" s="112"/>
    </row>
    <row r="37" spans="1:17" x14ac:dyDescent="0.2">
      <c r="A37" s="118"/>
      <c r="B37" s="117"/>
      <c r="C37" s="117"/>
      <c r="D37" s="121"/>
      <c r="E37" s="112"/>
      <c r="F37" s="122"/>
      <c r="G37" s="112"/>
      <c r="H37" s="122"/>
      <c r="I37" s="112"/>
      <c r="J37" s="112"/>
      <c r="K37" s="112"/>
      <c r="L37" s="112"/>
      <c r="M37" s="112"/>
      <c r="N37" s="112"/>
      <c r="O37" s="112"/>
      <c r="P37" s="112"/>
      <c r="Q37" s="112"/>
    </row>
    <row r="38" spans="1:17" x14ac:dyDescent="0.2">
      <c r="A38" s="118"/>
      <c r="B38" s="117"/>
      <c r="C38" s="117"/>
      <c r="D38" s="121"/>
      <c r="E38" s="112"/>
      <c r="F38" s="122"/>
      <c r="G38" s="112"/>
      <c r="H38" s="122"/>
      <c r="I38" s="112"/>
      <c r="J38" s="112"/>
      <c r="K38" s="112"/>
      <c r="L38" s="112"/>
      <c r="M38" s="112"/>
      <c r="N38" s="112"/>
      <c r="O38" s="112"/>
      <c r="P38" s="112"/>
      <c r="Q38" s="112"/>
    </row>
    <row r="39" spans="1:17" x14ac:dyDescent="0.2">
      <c r="A39" s="118"/>
      <c r="B39" s="117"/>
      <c r="C39" s="117"/>
      <c r="D39" s="121"/>
      <c r="E39" s="112"/>
      <c r="F39" s="122"/>
      <c r="G39" s="112"/>
      <c r="H39" s="122"/>
      <c r="I39" s="112"/>
      <c r="J39" s="112"/>
      <c r="K39" s="112"/>
      <c r="L39" s="112"/>
      <c r="M39" s="112"/>
      <c r="N39" s="112"/>
      <c r="O39" s="112"/>
      <c r="P39" s="112"/>
      <c r="Q39" s="112"/>
    </row>
    <row r="40" spans="1:17" x14ac:dyDescent="0.2">
      <c r="A40" s="118"/>
      <c r="B40" s="117"/>
      <c r="C40" s="117"/>
      <c r="D40" s="121"/>
      <c r="E40" s="112"/>
      <c r="F40" s="122"/>
      <c r="G40" s="112"/>
      <c r="H40" s="122"/>
      <c r="I40" s="112"/>
      <c r="J40" s="112"/>
      <c r="K40" s="112"/>
      <c r="L40" s="112"/>
      <c r="M40" s="112"/>
      <c r="N40" s="112"/>
      <c r="O40" s="112"/>
      <c r="P40" s="112"/>
      <c r="Q40" s="112"/>
    </row>
    <row r="41" spans="1:17" x14ac:dyDescent="0.2">
      <c r="A41" s="118"/>
      <c r="B41" s="117"/>
      <c r="C41" s="117"/>
      <c r="D41" s="121"/>
      <c r="E41" s="112"/>
      <c r="F41" s="122"/>
      <c r="G41" s="112"/>
      <c r="H41" s="122"/>
      <c r="I41" s="112"/>
      <c r="J41" s="112"/>
      <c r="K41" s="112"/>
      <c r="L41" s="112"/>
      <c r="M41" s="112"/>
      <c r="N41" s="112"/>
      <c r="O41" s="112"/>
      <c r="P41" s="112"/>
      <c r="Q41" s="112"/>
    </row>
    <row r="42" spans="1:17" x14ac:dyDescent="0.2">
      <c r="A42" s="118"/>
      <c r="B42" s="117"/>
      <c r="C42" s="117"/>
      <c r="D42" s="121"/>
      <c r="E42" s="112"/>
      <c r="F42" s="122"/>
      <c r="G42" s="112"/>
      <c r="H42" s="122"/>
      <c r="I42" s="112"/>
      <c r="J42" s="112"/>
      <c r="K42" s="112"/>
      <c r="L42" s="112"/>
      <c r="M42" s="112"/>
      <c r="N42" s="112"/>
      <c r="O42" s="112"/>
      <c r="P42" s="112"/>
      <c r="Q42" s="112"/>
    </row>
    <row r="43" spans="1:17" x14ac:dyDescent="0.2">
      <c r="A43" s="118"/>
      <c r="B43" s="117"/>
      <c r="C43" s="117"/>
      <c r="D43" s="121"/>
      <c r="E43" s="112"/>
      <c r="F43" s="122"/>
      <c r="G43" s="112"/>
      <c r="H43" s="122"/>
      <c r="I43" s="112"/>
      <c r="J43" s="112"/>
      <c r="K43" s="112"/>
      <c r="L43" s="112"/>
      <c r="M43" s="112"/>
      <c r="N43" s="112"/>
      <c r="O43" s="112"/>
      <c r="P43" s="112"/>
      <c r="Q43" s="112"/>
    </row>
    <row r="44" spans="1:17" x14ac:dyDescent="0.2">
      <c r="A44" s="118"/>
      <c r="B44" s="117"/>
      <c r="C44" s="117"/>
      <c r="D44" s="121"/>
      <c r="E44" s="112"/>
      <c r="F44" s="122"/>
      <c r="G44" s="112"/>
      <c r="H44" s="122"/>
      <c r="I44" s="112"/>
      <c r="J44" s="112"/>
      <c r="K44" s="112"/>
      <c r="L44" s="112"/>
      <c r="M44" s="112"/>
      <c r="N44" s="112"/>
      <c r="O44" s="112"/>
      <c r="P44" s="112"/>
      <c r="Q44" s="112"/>
    </row>
    <row r="45" spans="1:17" x14ac:dyDescent="0.2">
      <c r="A45" s="118"/>
      <c r="B45" s="117"/>
      <c r="C45" s="117"/>
      <c r="D45" s="121"/>
      <c r="E45" s="112"/>
      <c r="F45" s="122"/>
      <c r="G45" s="112"/>
      <c r="H45" s="122"/>
      <c r="I45" s="112"/>
      <c r="J45" s="112"/>
      <c r="K45" s="112"/>
      <c r="L45" s="112"/>
      <c r="M45" s="112"/>
      <c r="N45" s="112"/>
      <c r="O45" s="112"/>
      <c r="P45" s="112"/>
      <c r="Q45" s="112"/>
    </row>
    <row r="46" spans="1:17" x14ac:dyDescent="0.2">
      <c r="A46" s="118"/>
      <c r="B46" s="117"/>
      <c r="C46" s="117"/>
      <c r="D46" s="121"/>
      <c r="E46" s="112"/>
      <c r="F46" s="122"/>
      <c r="G46" s="112"/>
      <c r="H46" s="122"/>
      <c r="I46" s="112"/>
      <c r="J46" s="112"/>
      <c r="K46" s="112"/>
      <c r="L46" s="112"/>
      <c r="M46" s="112"/>
      <c r="N46" s="112"/>
      <c r="O46" s="112"/>
      <c r="P46" s="112"/>
      <c r="Q46" s="112"/>
    </row>
    <row r="47" spans="1:17" x14ac:dyDescent="0.2">
      <c r="A47" s="118"/>
      <c r="B47" s="117"/>
      <c r="C47" s="117"/>
      <c r="D47" s="121"/>
      <c r="E47" s="112"/>
      <c r="F47" s="122"/>
      <c r="G47" s="112"/>
      <c r="H47" s="122"/>
      <c r="I47" s="112"/>
      <c r="J47" s="112"/>
      <c r="K47" s="112"/>
      <c r="L47" s="112"/>
      <c r="M47" s="112"/>
      <c r="N47" s="112"/>
      <c r="O47" s="112"/>
      <c r="P47" s="112"/>
      <c r="Q47" s="112"/>
    </row>
    <row r="48" spans="1:17" x14ac:dyDescent="0.2">
      <c r="A48" s="118"/>
      <c r="B48" s="188"/>
      <c r="C48" s="117"/>
      <c r="D48" s="121"/>
      <c r="E48" s="112"/>
      <c r="F48" s="122"/>
      <c r="G48" s="112"/>
      <c r="H48" s="122"/>
      <c r="I48" s="112"/>
      <c r="J48" s="112"/>
      <c r="K48" s="112"/>
      <c r="L48" s="112"/>
      <c r="M48" s="112"/>
      <c r="N48" s="112"/>
      <c r="O48" s="112"/>
      <c r="P48" s="112"/>
      <c r="Q48" s="112"/>
    </row>
    <row r="49" spans="1:17" x14ac:dyDescent="0.2">
      <c r="A49" s="118"/>
      <c r="B49" s="188"/>
      <c r="C49" s="117"/>
      <c r="D49" s="121"/>
      <c r="E49" s="112"/>
      <c r="F49" s="122"/>
      <c r="G49" s="112"/>
      <c r="H49" s="122"/>
      <c r="I49" s="112"/>
      <c r="J49" s="112"/>
      <c r="K49" s="112"/>
      <c r="L49" s="112"/>
      <c r="M49" s="112"/>
      <c r="N49" s="112"/>
      <c r="O49" s="112"/>
      <c r="P49" s="112"/>
      <c r="Q49" s="112"/>
    </row>
    <row r="50" spans="1:17" x14ac:dyDescent="0.2">
      <c r="A50" s="273"/>
      <c r="B50" s="188"/>
      <c r="C50" s="117"/>
      <c r="D50" s="121"/>
      <c r="E50" s="112"/>
      <c r="F50" s="122"/>
      <c r="G50" s="112"/>
      <c r="H50" s="122"/>
      <c r="I50" s="112"/>
      <c r="J50" s="112"/>
      <c r="K50" s="112"/>
      <c r="L50" s="112"/>
      <c r="M50" s="112"/>
      <c r="N50" s="112"/>
      <c r="O50" s="112"/>
      <c r="P50" s="112"/>
      <c r="Q50" s="112"/>
    </row>
    <row r="51" spans="1:17" x14ac:dyDescent="0.2">
      <c r="A51" s="118"/>
      <c r="B51" s="188"/>
      <c r="C51" s="117"/>
      <c r="D51" s="121"/>
      <c r="E51" s="112"/>
      <c r="F51" s="122"/>
      <c r="G51" s="112"/>
      <c r="H51" s="122"/>
      <c r="I51" s="112"/>
      <c r="J51" s="112"/>
      <c r="K51" s="112"/>
      <c r="L51" s="112"/>
      <c r="M51" s="112"/>
      <c r="N51" s="112"/>
      <c r="O51" s="112"/>
      <c r="P51" s="112"/>
      <c r="Q51" s="112"/>
    </row>
    <row r="52" spans="1:17" x14ac:dyDescent="0.2">
      <c r="A52" s="118"/>
      <c r="B52" s="188"/>
      <c r="C52" s="117"/>
      <c r="D52" s="121"/>
      <c r="E52" s="112"/>
      <c r="F52" s="122"/>
      <c r="G52" s="112"/>
      <c r="H52" s="122"/>
      <c r="I52" s="112"/>
      <c r="J52" s="112"/>
      <c r="K52" s="112"/>
      <c r="L52" s="112"/>
      <c r="M52" s="112"/>
      <c r="N52" s="112"/>
      <c r="O52" s="112"/>
      <c r="P52" s="112"/>
      <c r="Q52" s="112"/>
    </row>
    <row r="53" spans="1:17" x14ac:dyDescent="0.2">
      <c r="A53" s="118"/>
      <c r="B53" s="188"/>
      <c r="C53" s="117"/>
      <c r="D53" s="121"/>
      <c r="E53" s="112"/>
      <c r="F53" s="122"/>
      <c r="G53" s="112"/>
      <c r="H53" s="122"/>
      <c r="I53" s="112"/>
      <c r="J53" s="112"/>
      <c r="K53" s="112"/>
      <c r="L53" s="112"/>
      <c r="M53" s="112"/>
      <c r="N53" s="112"/>
      <c r="O53" s="112"/>
      <c r="P53" s="112"/>
      <c r="Q53" s="112"/>
    </row>
    <row r="54" spans="1:17" x14ac:dyDescent="0.2">
      <c r="A54" s="118"/>
      <c r="B54" s="188"/>
      <c r="C54" s="117"/>
      <c r="D54" s="121"/>
      <c r="E54" s="112"/>
      <c r="F54" s="122"/>
      <c r="G54" s="112"/>
      <c r="H54" s="122"/>
      <c r="I54" s="112"/>
      <c r="J54" s="112"/>
      <c r="K54" s="112"/>
      <c r="L54" s="112"/>
      <c r="M54" s="112"/>
      <c r="N54" s="112"/>
      <c r="O54" s="112"/>
      <c r="P54" s="112"/>
      <c r="Q54" s="112"/>
    </row>
    <row r="55" spans="1:17" x14ac:dyDescent="0.2">
      <c r="A55" s="118"/>
      <c r="B55" s="188"/>
      <c r="C55" s="117"/>
      <c r="D55" s="121"/>
      <c r="E55" s="112"/>
      <c r="F55" s="122"/>
      <c r="G55" s="112"/>
      <c r="H55" s="122"/>
      <c r="I55" s="112"/>
      <c r="J55" s="112"/>
      <c r="K55" s="112"/>
      <c r="L55" s="112"/>
      <c r="M55" s="112"/>
      <c r="N55" s="112"/>
      <c r="O55" s="112"/>
      <c r="P55" s="112"/>
      <c r="Q55" s="112"/>
    </row>
    <row r="56" spans="1:17" ht="23.25" x14ac:dyDescent="0.2">
      <c r="A56" s="24" t="s">
        <v>503</v>
      </c>
      <c r="B56" s="188"/>
      <c r="C56" s="26" t="s">
        <v>6</v>
      </c>
      <c r="D56" s="27">
        <f>SUM(D6:D40)</f>
        <v>0</v>
      </c>
      <c r="E56" s="27">
        <f>SUM(E6:E40)</f>
        <v>0</v>
      </c>
      <c r="F56" s="27">
        <f t="shared" ref="F56:Q56" si="0">SUM(F6:F40)</f>
        <v>0</v>
      </c>
      <c r="G56" s="27">
        <f t="shared" si="0"/>
        <v>0</v>
      </c>
      <c r="H56" s="27">
        <f t="shared" si="0"/>
        <v>0</v>
      </c>
      <c r="I56" s="27">
        <f>SUM(I6:I55)</f>
        <v>0</v>
      </c>
      <c r="J56" s="27">
        <f>SUM(J6:J46)</f>
        <v>0</v>
      </c>
      <c r="K56" s="27">
        <f>SUM(K6:K55)</f>
        <v>0</v>
      </c>
      <c r="L56" s="27">
        <f t="shared" si="0"/>
        <v>0</v>
      </c>
      <c r="M56" s="27">
        <f t="shared" si="0"/>
        <v>0</v>
      </c>
      <c r="N56" s="27">
        <f>SUM(N6:N47)</f>
        <v>0</v>
      </c>
      <c r="O56" s="27">
        <f>SUM(O6:O48)</f>
        <v>0</v>
      </c>
      <c r="P56" s="27">
        <f t="shared" si="0"/>
        <v>0</v>
      </c>
      <c r="Q56" s="27">
        <f t="shared" si="0"/>
        <v>0</v>
      </c>
    </row>
    <row r="57" spans="1:17" x14ac:dyDescent="0.2">
      <c r="A57" s="187"/>
      <c r="C57" s="188"/>
      <c r="E57" s="145"/>
      <c r="F57" s="120"/>
      <c r="I57" s="185"/>
      <c r="J57" s="185"/>
      <c r="K57" s="169"/>
    </row>
    <row r="58" spans="1:17" x14ac:dyDescent="0.2">
      <c r="E58" s="120"/>
      <c r="F58" s="146"/>
      <c r="G58" s="46"/>
      <c r="H58" s="39"/>
      <c r="I58" s="39"/>
      <c r="J58" s="39"/>
      <c r="L58" s="39"/>
      <c r="M58" s="39"/>
      <c r="N58" s="39"/>
    </row>
    <row r="59" spans="1:17" ht="20.25" x14ac:dyDescent="0.3">
      <c r="D59" s="57"/>
      <c r="E59" s="272"/>
      <c r="F59" s="272"/>
      <c r="G59" s="57"/>
      <c r="H59" s="58"/>
      <c r="I59" s="57"/>
      <c r="J59" s="57"/>
      <c r="K59" s="57"/>
      <c r="L59" s="59"/>
      <c r="M59" s="57"/>
      <c r="N59" s="60"/>
    </row>
    <row r="160" ht="14.25" customHeight="1" x14ac:dyDescent="0.2"/>
    <row r="162" spans="18:18" ht="14.25" customHeight="1" x14ac:dyDescent="0.2">
      <c r="R162" s="120"/>
    </row>
    <row r="163" spans="18:18" ht="13.5" customHeight="1" x14ac:dyDescent="0.2">
      <c r="R163" s="12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5"/>
  <sheetViews>
    <sheetView workbookViewId="0">
      <selection activeCell="I1" sqref="I1"/>
    </sheetView>
    <sheetView workbookViewId="1"/>
  </sheetViews>
  <sheetFormatPr defaultRowHeight="12.75" x14ac:dyDescent="0.2"/>
  <cols>
    <col min="1" max="1" width="9.140625" bestFit="1" customWidth="1"/>
    <col min="3" max="3" width="30.42578125" customWidth="1"/>
    <col min="8" max="8" width="11.85546875" customWidth="1"/>
  </cols>
  <sheetData>
    <row r="1" spans="1:12" ht="30" x14ac:dyDescent="0.4">
      <c r="A1" s="30" t="str">
        <f>'[1]J10-17'!A1</f>
        <v>.</v>
      </c>
      <c r="B1" s="1"/>
      <c r="C1" s="1"/>
      <c r="D1" s="1"/>
      <c r="E1" s="1"/>
      <c r="F1" s="9"/>
      <c r="G1" s="11"/>
      <c r="H1" s="1" t="s">
        <v>7</v>
      </c>
      <c r="I1" s="1" t="s">
        <v>543</v>
      </c>
      <c r="J1" s="1"/>
    </row>
    <row r="2" spans="1:12" ht="18" x14ac:dyDescent="0.25">
      <c r="D2" s="210"/>
      <c r="E2" s="210"/>
      <c r="F2" s="210"/>
      <c r="G2" s="211"/>
      <c r="H2" s="210"/>
      <c r="I2" s="210"/>
      <c r="J2" s="210"/>
      <c r="K2" s="210"/>
      <c r="L2" s="210"/>
    </row>
    <row r="3" spans="1:12" ht="34.5" x14ac:dyDescent="0.45">
      <c r="A3" s="274" t="s">
        <v>542</v>
      </c>
      <c r="B3" s="120"/>
      <c r="C3" s="120"/>
      <c r="D3" s="210"/>
      <c r="E3" s="210" t="s">
        <v>410</v>
      </c>
      <c r="F3" s="210"/>
      <c r="G3" s="211"/>
      <c r="H3" s="210"/>
      <c r="I3" s="210" t="s">
        <v>546</v>
      </c>
      <c r="J3" s="210"/>
      <c r="K3" s="210"/>
      <c r="L3" s="210"/>
    </row>
    <row r="4" spans="1:12" ht="47.25" x14ac:dyDescent="0.25">
      <c r="A4" s="49" t="s">
        <v>1</v>
      </c>
      <c r="B4" s="49" t="s">
        <v>2</v>
      </c>
      <c r="C4" s="49" t="s">
        <v>3</v>
      </c>
      <c r="D4" s="54" t="s">
        <v>333</v>
      </c>
      <c r="E4" s="54" t="s">
        <v>5</v>
      </c>
      <c r="F4" s="54" t="s">
        <v>403</v>
      </c>
      <c r="G4" s="54" t="s">
        <v>303</v>
      </c>
      <c r="H4" s="130" t="s">
        <v>154</v>
      </c>
      <c r="I4" s="54" t="s">
        <v>207</v>
      </c>
      <c r="J4" s="54" t="s">
        <v>482</v>
      </c>
      <c r="K4" s="54" t="s">
        <v>32</v>
      </c>
      <c r="L4" s="54" t="s">
        <v>315</v>
      </c>
    </row>
    <row r="5" spans="1:12" x14ac:dyDescent="0.2">
      <c r="A5" s="118">
        <v>43272</v>
      </c>
      <c r="B5" s="117" t="s">
        <v>299</v>
      </c>
      <c r="C5" s="186" t="s">
        <v>545</v>
      </c>
      <c r="D5" s="112"/>
      <c r="E5" s="112">
        <v>15</v>
      </c>
      <c r="F5" s="112"/>
      <c r="G5" s="112"/>
      <c r="H5" s="112"/>
      <c r="I5" s="112"/>
      <c r="J5" s="112"/>
      <c r="K5" s="112"/>
      <c r="L5" s="112"/>
    </row>
    <row r="6" spans="1:12" x14ac:dyDescent="0.2">
      <c r="A6" s="118">
        <v>43272</v>
      </c>
      <c r="B6" s="117" t="s">
        <v>299</v>
      </c>
      <c r="C6" s="117" t="s">
        <v>547</v>
      </c>
      <c r="D6" s="112"/>
      <c r="E6" s="112"/>
      <c r="F6" s="112"/>
      <c r="G6" s="222"/>
      <c r="H6" s="112"/>
      <c r="I6" s="122">
        <v>3</v>
      </c>
      <c r="J6" s="112"/>
      <c r="K6" s="112"/>
      <c r="L6" s="112"/>
    </row>
    <row r="7" spans="1:12" x14ac:dyDescent="0.2">
      <c r="A7" s="118">
        <v>43273</v>
      </c>
      <c r="B7" s="117" t="s">
        <v>488</v>
      </c>
      <c r="C7" s="117" t="s">
        <v>548</v>
      </c>
      <c r="D7" s="112"/>
      <c r="E7" s="112"/>
      <c r="F7" s="112"/>
      <c r="G7" s="222"/>
      <c r="H7" s="112"/>
      <c r="I7" s="122">
        <v>-3</v>
      </c>
      <c r="J7" s="112"/>
      <c r="K7" s="112"/>
      <c r="L7" s="112"/>
    </row>
    <row r="8" spans="1:12" x14ac:dyDescent="0.2">
      <c r="A8" s="118">
        <v>43277</v>
      </c>
      <c r="B8" s="117" t="s">
        <v>488</v>
      </c>
      <c r="C8" s="117" t="s">
        <v>549</v>
      </c>
      <c r="D8" s="112"/>
      <c r="E8" s="112">
        <v>-1</v>
      </c>
      <c r="F8" s="112"/>
      <c r="G8" s="122"/>
      <c r="H8" s="112"/>
      <c r="I8" s="112"/>
      <c r="J8" s="112"/>
      <c r="K8" s="112"/>
      <c r="L8" s="112"/>
    </row>
    <row r="9" spans="1:12" x14ac:dyDescent="0.2">
      <c r="A9" s="118">
        <v>43278</v>
      </c>
      <c r="B9" s="117" t="s">
        <v>488</v>
      </c>
      <c r="C9" s="117" t="s">
        <v>550</v>
      </c>
      <c r="D9" s="112"/>
      <c r="E9" s="112">
        <v>-3</v>
      </c>
      <c r="F9" s="112"/>
      <c r="G9" s="125"/>
      <c r="H9" s="112"/>
      <c r="I9" s="112"/>
      <c r="J9" s="112"/>
      <c r="K9" s="112"/>
      <c r="L9" s="112"/>
    </row>
    <row r="10" spans="1:12" x14ac:dyDescent="0.2">
      <c r="A10" s="118"/>
      <c r="B10" s="117"/>
      <c r="C10" s="117"/>
      <c r="D10" s="112"/>
      <c r="E10" s="112"/>
      <c r="F10" s="112"/>
      <c r="G10" s="112"/>
      <c r="H10" s="112"/>
      <c r="I10" s="112"/>
      <c r="J10" s="112"/>
      <c r="K10" s="112"/>
      <c r="L10" s="112"/>
    </row>
    <row r="11" spans="1:12" x14ac:dyDescent="0.2">
      <c r="A11" s="29"/>
      <c r="B11" s="43"/>
      <c r="C11" s="43"/>
      <c r="D11" s="23"/>
      <c r="E11" s="23"/>
      <c r="F11" s="23"/>
      <c r="G11" s="23"/>
      <c r="H11" s="23"/>
      <c r="I11" s="23"/>
      <c r="J11" s="23"/>
      <c r="K11" s="23"/>
      <c r="L11" s="23"/>
    </row>
    <row r="12" spans="1:12" x14ac:dyDescent="0.2">
      <c r="A12" s="118"/>
      <c r="B12" s="117"/>
      <c r="C12" s="117"/>
      <c r="D12" s="112"/>
      <c r="E12" s="112"/>
      <c r="F12" s="112"/>
      <c r="G12" s="112"/>
      <c r="H12" s="112"/>
      <c r="I12" s="112"/>
      <c r="J12" s="112"/>
      <c r="K12" s="112"/>
      <c r="L12" s="112"/>
    </row>
    <row r="13" spans="1:12" x14ac:dyDescent="0.2">
      <c r="A13" s="118"/>
      <c r="B13" s="117"/>
      <c r="C13" s="117"/>
      <c r="D13" s="112"/>
      <c r="E13" s="112"/>
      <c r="F13" s="112"/>
      <c r="G13" s="125"/>
      <c r="H13" s="112"/>
      <c r="I13" s="112"/>
      <c r="J13" s="125"/>
      <c r="K13" s="112"/>
      <c r="L13" s="112"/>
    </row>
    <row r="14" spans="1:12" x14ac:dyDescent="0.2">
      <c r="A14" s="118"/>
      <c r="B14" s="117"/>
      <c r="C14" s="117"/>
      <c r="D14" s="112"/>
      <c r="E14" s="112"/>
      <c r="F14" s="112"/>
      <c r="G14" s="126"/>
      <c r="H14" s="112"/>
      <c r="I14" s="112"/>
      <c r="J14" s="112"/>
      <c r="K14" s="112"/>
      <c r="L14" s="112"/>
    </row>
    <row r="15" spans="1:12" x14ac:dyDescent="0.2">
      <c r="A15" s="118"/>
      <c r="B15" s="117"/>
      <c r="C15" s="117"/>
      <c r="D15" s="112"/>
      <c r="E15" s="112"/>
      <c r="F15" s="122"/>
      <c r="G15" s="112"/>
      <c r="H15" s="112"/>
      <c r="I15" s="112"/>
      <c r="J15" s="112"/>
      <c r="K15" s="112"/>
      <c r="L15" s="112"/>
    </row>
    <row r="16" spans="1:12" x14ac:dyDescent="0.2">
      <c r="A16" s="118"/>
      <c r="B16" s="117"/>
      <c r="C16" s="117"/>
      <c r="D16" s="112"/>
      <c r="E16" s="112"/>
      <c r="F16" s="122"/>
      <c r="G16" s="222"/>
      <c r="H16" s="112"/>
      <c r="I16" s="112"/>
      <c r="J16" s="112"/>
      <c r="K16" s="112"/>
      <c r="L16" s="112"/>
    </row>
    <row r="17" spans="1:12" x14ac:dyDescent="0.2">
      <c r="A17" s="118"/>
      <c r="B17" s="117"/>
      <c r="C17" s="117"/>
      <c r="D17" s="112"/>
      <c r="E17" s="112"/>
      <c r="F17" s="122"/>
      <c r="G17" s="112"/>
      <c r="H17" s="112"/>
      <c r="I17" s="112"/>
      <c r="J17" s="112"/>
      <c r="K17" s="112"/>
      <c r="L17" s="112"/>
    </row>
    <row r="18" spans="1:12" x14ac:dyDescent="0.2">
      <c r="A18" s="118"/>
      <c r="B18" s="117"/>
      <c r="C18" s="117"/>
      <c r="D18" s="112"/>
      <c r="E18" s="112"/>
      <c r="F18" s="122"/>
      <c r="G18" s="222"/>
      <c r="H18" s="112"/>
      <c r="I18" s="112"/>
      <c r="J18" s="112"/>
      <c r="K18" s="112"/>
      <c r="L18" s="112"/>
    </row>
    <row r="19" spans="1:12" x14ac:dyDescent="0.2">
      <c r="A19" s="118"/>
      <c r="B19" s="117"/>
      <c r="C19" s="117"/>
      <c r="D19" s="112"/>
      <c r="E19" s="112"/>
      <c r="F19" s="122"/>
      <c r="G19" s="112"/>
      <c r="H19" s="112"/>
      <c r="I19" s="112"/>
      <c r="J19" s="112"/>
      <c r="K19" s="112"/>
      <c r="L19" s="112"/>
    </row>
    <row r="20" spans="1:12" x14ac:dyDescent="0.2">
      <c r="A20" s="118"/>
      <c r="B20" s="117"/>
      <c r="C20" s="117"/>
      <c r="D20" s="112"/>
      <c r="E20" s="112"/>
      <c r="F20" s="122"/>
      <c r="G20" s="112"/>
      <c r="H20" s="112"/>
      <c r="I20" s="112"/>
      <c r="J20" s="112"/>
      <c r="K20" s="112"/>
      <c r="L20" s="112"/>
    </row>
    <row r="21" spans="1:12" x14ac:dyDescent="0.2">
      <c r="A21" s="118"/>
      <c r="B21" s="117"/>
      <c r="C21" s="117"/>
      <c r="D21" s="112"/>
      <c r="E21" s="112"/>
      <c r="F21" s="122"/>
      <c r="G21" s="112"/>
      <c r="H21" s="112"/>
      <c r="I21" s="112"/>
      <c r="J21" s="112"/>
      <c r="K21" s="112"/>
      <c r="L21" s="112"/>
    </row>
    <row r="22" spans="1:12" x14ac:dyDescent="0.2">
      <c r="A22" s="118"/>
      <c r="B22" s="117"/>
      <c r="C22" s="117"/>
      <c r="D22" s="112"/>
      <c r="E22" s="112"/>
      <c r="F22" s="122"/>
      <c r="G22" s="112"/>
      <c r="H22" s="112"/>
      <c r="I22" s="112"/>
      <c r="J22" s="112"/>
      <c r="K22" s="112"/>
      <c r="L22" s="112"/>
    </row>
    <row r="23" spans="1:12" x14ac:dyDescent="0.2">
      <c r="A23" s="118"/>
      <c r="B23" s="117"/>
      <c r="C23" s="117"/>
      <c r="D23" s="112"/>
      <c r="E23" s="112"/>
      <c r="F23" s="122"/>
      <c r="G23" s="112"/>
      <c r="H23" s="112"/>
      <c r="I23" s="112"/>
      <c r="J23" s="112"/>
      <c r="K23" s="112"/>
      <c r="L23" s="112"/>
    </row>
    <row r="24" spans="1:12" x14ac:dyDescent="0.2">
      <c r="A24" s="118"/>
      <c r="B24" s="117"/>
      <c r="C24" s="117"/>
      <c r="D24" s="112"/>
      <c r="E24" s="112"/>
      <c r="F24" s="122"/>
      <c r="G24" s="112"/>
      <c r="H24" s="112"/>
      <c r="I24" s="112"/>
      <c r="J24" s="112"/>
      <c r="K24" s="112"/>
      <c r="L24" s="112"/>
    </row>
    <row r="25" spans="1:12" x14ac:dyDescent="0.2">
      <c r="A25" s="118"/>
      <c r="B25" s="117"/>
      <c r="C25" s="117"/>
      <c r="D25" s="112"/>
      <c r="E25" s="112"/>
      <c r="F25" s="122"/>
      <c r="G25" s="112"/>
      <c r="H25" s="112"/>
      <c r="I25" s="112"/>
      <c r="J25" s="112"/>
      <c r="K25" s="112"/>
      <c r="L25" s="112"/>
    </row>
    <row r="26" spans="1:12" x14ac:dyDescent="0.2">
      <c r="A26" s="118"/>
      <c r="B26" s="117"/>
      <c r="C26" s="117"/>
      <c r="D26" s="112"/>
      <c r="E26" s="112"/>
      <c r="F26" s="122"/>
      <c r="G26" s="112"/>
      <c r="H26" s="112"/>
      <c r="I26" s="112"/>
      <c r="J26" s="112"/>
      <c r="K26" s="112"/>
      <c r="L26" s="112"/>
    </row>
    <row r="27" spans="1:12" x14ac:dyDescent="0.2">
      <c r="A27" s="118"/>
      <c r="B27" s="117"/>
      <c r="C27" s="117"/>
      <c r="D27" s="112"/>
      <c r="E27" s="112"/>
      <c r="F27" s="122"/>
      <c r="G27" s="112"/>
      <c r="H27" s="112"/>
      <c r="I27" s="112"/>
      <c r="J27" s="112"/>
      <c r="K27" s="112"/>
      <c r="L27" s="112"/>
    </row>
    <row r="28" spans="1:12" x14ac:dyDescent="0.2">
      <c r="A28" s="118"/>
      <c r="B28" s="117"/>
      <c r="C28" s="117"/>
      <c r="D28" s="112"/>
      <c r="E28" s="112"/>
      <c r="F28" s="122"/>
      <c r="G28" s="112"/>
      <c r="H28" s="112"/>
      <c r="I28" s="112"/>
      <c r="J28" s="112"/>
      <c r="K28" s="112"/>
      <c r="L28" s="112"/>
    </row>
    <row r="29" spans="1:12" x14ac:dyDescent="0.2">
      <c r="A29" s="118"/>
      <c r="B29" s="117"/>
      <c r="C29" s="117"/>
      <c r="D29" s="112"/>
      <c r="E29" s="112"/>
      <c r="F29" s="122"/>
      <c r="G29" s="112"/>
      <c r="H29" s="112"/>
      <c r="I29" s="112"/>
      <c r="J29" s="112"/>
      <c r="K29" s="112"/>
      <c r="L29" s="112"/>
    </row>
    <row r="30" spans="1:12" x14ac:dyDescent="0.2">
      <c r="A30" s="118"/>
      <c r="B30" s="117"/>
      <c r="C30" s="117"/>
      <c r="D30" s="112"/>
      <c r="E30" s="112"/>
      <c r="F30" s="122"/>
      <c r="G30" s="112"/>
      <c r="H30" s="112"/>
      <c r="I30" s="112"/>
      <c r="J30" s="112"/>
      <c r="K30" s="112"/>
      <c r="L30" s="112"/>
    </row>
    <row r="31" spans="1:12" x14ac:dyDescent="0.2">
      <c r="A31" s="118"/>
      <c r="B31" s="117"/>
      <c r="C31" s="117"/>
      <c r="D31" s="112"/>
      <c r="E31" s="112"/>
      <c r="F31" s="122"/>
      <c r="G31" s="112"/>
      <c r="H31" s="112"/>
      <c r="J31" s="112"/>
      <c r="K31" s="112"/>
      <c r="L31" s="112"/>
    </row>
    <row r="32" spans="1:12" x14ac:dyDescent="0.2">
      <c r="A32" s="118"/>
      <c r="B32" s="117"/>
      <c r="C32" s="117"/>
      <c r="D32" s="112"/>
      <c r="E32" s="112"/>
      <c r="F32" s="122"/>
      <c r="G32" s="112"/>
      <c r="H32" s="112"/>
      <c r="I32" s="112"/>
      <c r="J32" s="112"/>
      <c r="K32" s="112"/>
      <c r="L32" s="112"/>
    </row>
    <row r="33" spans="1:12" x14ac:dyDescent="0.2">
      <c r="A33" s="118"/>
      <c r="B33" s="117"/>
      <c r="C33" s="117"/>
      <c r="D33" s="112"/>
      <c r="E33" s="112"/>
      <c r="F33" s="122"/>
      <c r="G33" s="112"/>
      <c r="H33" s="112"/>
      <c r="I33" s="112"/>
      <c r="J33" s="112"/>
      <c r="K33" s="112"/>
      <c r="L33" s="112"/>
    </row>
    <row r="34" spans="1:12" x14ac:dyDescent="0.2">
      <c r="A34" s="118"/>
      <c r="B34" s="117"/>
      <c r="C34" s="117"/>
      <c r="D34" s="112"/>
      <c r="E34" s="112"/>
      <c r="F34" s="122"/>
      <c r="G34" s="112"/>
      <c r="H34" s="112"/>
      <c r="I34" s="112"/>
      <c r="J34" s="112"/>
      <c r="K34" s="112"/>
      <c r="L34" s="112"/>
    </row>
    <row r="35" spans="1:12" x14ac:dyDescent="0.2">
      <c r="A35" s="118"/>
      <c r="B35" s="117"/>
      <c r="C35" s="117"/>
      <c r="D35" s="112"/>
      <c r="E35" s="112"/>
      <c r="F35" s="122"/>
      <c r="G35" s="112"/>
      <c r="H35" s="112"/>
      <c r="I35" s="112"/>
      <c r="J35" s="112"/>
      <c r="K35" s="112"/>
      <c r="L35" s="112"/>
    </row>
    <row r="36" spans="1:12" x14ac:dyDescent="0.2">
      <c r="A36" s="118"/>
      <c r="B36" s="117"/>
      <c r="C36" s="117"/>
      <c r="D36" s="112"/>
      <c r="E36" s="112"/>
      <c r="F36" s="122"/>
      <c r="G36" s="112"/>
      <c r="H36" s="112"/>
      <c r="I36" s="112"/>
      <c r="J36" s="112"/>
      <c r="K36" s="112"/>
      <c r="L36" s="112"/>
    </row>
    <row r="37" spans="1:12" x14ac:dyDescent="0.2">
      <c r="A37" s="118"/>
      <c r="B37" s="117"/>
      <c r="C37" s="117"/>
      <c r="D37" s="112"/>
      <c r="E37" s="112"/>
      <c r="F37" s="122"/>
      <c r="G37" s="112"/>
      <c r="H37" s="112"/>
      <c r="I37" s="112"/>
      <c r="J37" s="112"/>
      <c r="K37" s="112"/>
      <c r="L37" s="112"/>
    </row>
    <row r="38" spans="1:12" x14ac:dyDescent="0.2">
      <c r="A38" s="118"/>
      <c r="B38" s="117"/>
      <c r="C38" s="117"/>
      <c r="D38" s="112"/>
      <c r="E38" s="112"/>
      <c r="F38" s="122"/>
      <c r="G38" s="112"/>
      <c r="H38" s="112"/>
      <c r="I38" s="112"/>
      <c r="J38" s="112"/>
      <c r="K38" s="112"/>
      <c r="L38" s="112"/>
    </row>
    <row r="39" spans="1:12" x14ac:dyDescent="0.2">
      <c r="A39" s="118"/>
      <c r="B39" s="117"/>
      <c r="C39" s="117"/>
      <c r="D39" s="112"/>
      <c r="E39" s="112"/>
      <c r="F39" s="122"/>
      <c r="G39" s="112"/>
      <c r="H39" s="112"/>
      <c r="I39" s="112"/>
      <c r="J39" s="112"/>
      <c r="K39" s="112"/>
      <c r="L39" s="112"/>
    </row>
    <row r="40" spans="1:12" x14ac:dyDescent="0.2">
      <c r="A40" s="118"/>
      <c r="B40" s="117"/>
      <c r="C40" s="117"/>
      <c r="D40" s="112"/>
      <c r="E40" s="112"/>
      <c r="F40" s="122"/>
      <c r="G40" s="112"/>
      <c r="H40" s="112"/>
      <c r="I40" s="112"/>
      <c r="J40" s="112"/>
      <c r="K40" s="112"/>
      <c r="L40" s="112"/>
    </row>
    <row r="41" spans="1:12" x14ac:dyDescent="0.2">
      <c r="A41" s="118"/>
      <c r="B41" s="117"/>
      <c r="C41" s="117"/>
      <c r="D41" s="112"/>
      <c r="E41" s="112"/>
      <c r="F41" s="122"/>
      <c r="G41" s="112"/>
      <c r="H41" s="112"/>
      <c r="I41" s="112"/>
      <c r="J41" s="112"/>
      <c r="K41" s="112"/>
      <c r="L41" s="112"/>
    </row>
    <row r="42" spans="1:12" x14ac:dyDescent="0.2">
      <c r="A42" s="118"/>
      <c r="B42" s="117"/>
      <c r="C42" s="117"/>
      <c r="D42" s="112"/>
      <c r="E42" s="112"/>
      <c r="F42" s="122"/>
      <c r="G42" s="112"/>
      <c r="H42" s="112"/>
      <c r="I42" s="112"/>
      <c r="J42" s="112"/>
      <c r="K42" s="112"/>
      <c r="L42" s="112"/>
    </row>
    <row r="43" spans="1:12" x14ac:dyDescent="0.2">
      <c r="A43" s="118"/>
      <c r="B43" s="117"/>
      <c r="C43" s="117"/>
      <c r="D43" s="112"/>
      <c r="E43" s="112"/>
      <c r="F43" s="122"/>
      <c r="G43" s="112"/>
      <c r="H43" s="112"/>
      <c r="I43" s="112"/>
      <c r="J43" s="112"/>
      <c r="K43" s="112"/>
      <c r="L43" s="112"/>
    </row>
    <row r="44" spans="1:12" x14ac:dyDescent="0.2">
      <c r="A44" s="118"/>
      <c r="B44" s="117"/>
      <c r="C44" s="117"/>
      <c r="D44" s="112"/>
      <c r="E44" s="112"/>
      <c r="F44" s="122"/>
      <c r="G44" s="112"/>
      <c r="H44" s="112"/>
      <c r="I44" s="112"/>
      <c r="J44" s="112"/>
      <c r="K44" s="112"/>
      <c r="L44" s="112"/>
    </row>
    <row r="45" spans="1:12" x14ac:dyDescent="0.2">
      <c r="A45" s="118"/>
      <c r="B45" s="117"/>
      <c r="C45" s="117"/>
      <c r="D45" s="112"/>
      <c r="E45" s="112"/>
      <c r="F45" s="122"/>
      <c r="G45" s="112"/>
      <c r="H45" s="112"/>
      <c r="I45" s="112"/>
      <c r="J45" s="112"/>
      <c r="K45" s="112"/>
      <c r="L45" s="112"/>
    </row>
    <row r="46" spans="1:12" x14ac:dyDescent="0.2">
      <c r="A46" s="118"/>
      <c r="B46" s="117"/>
      <c r="C46" s="117"/>
      <c r="D46" s="112"/>
      <c r="E46" s="112"/>
      <c r="F46" s="122"/>
      <c r="G46" s="112"/>
      <c r="H46" s="112"/>
      <c r="I46" s="112"/>
      <c r="J46" s="112"/>
      <c r="K46" s="112"/>
      <c r="L46" s="112"/>
    </row>
    <row r="47" spans="1:12" x14ac:dyDescent="0.2">
      <c r="A47" s="118"/>
      <c r="B47" s="188"/>
      <c r="C47" s="117"/>
      <c r="D47" s="112"/>
      <c r="E47" s="112"/>
      <c r="F47" s="122"/>
      <c r="G47" s="112"/>
      <c r="H47" s="112"/>
      <c r="I47" s="112"/>
      <c r="J47" s="112"/>
      <c r="K47" s="112"/>
      <c r="L47" s="112"/>
    </row>
    <row r="48" spans="1:12" x14ac:dyDescent="0.2">
      <c r="A48" s="118"/>
      <c r="B48" s="188"/>
      <c r="C48" s="117"/>
      <c r="D48" s="112"/>
      <c r="E48" s="112"/>
      <c r="F48" s="122"/>
      <c r="G48" s="112"/>
      <c r="H48" s="112"/>
      <c r="I48" s="112"/>
      <c r="J48" s="112"/>
      <c r="K48" s="112"/>
      <c r="L48" s="112"/>
    </row>
    <row r="49" spans="1:12" x14ac:dyDescent="0.2">
      <c r="A49" s="273"/>
      <c r="B49" s="188"/>
      <c r="C49" s="117"/>
      <c r="D49" s="112"/>
      <c r="E49" s="112"/>
      <c r="F49" s="122"/>
      <c r="G49" s="112"/>
      <c r="H49" s="112"/>
      <c r="I49" s="112"/>
      <c r="J49" s="112"/>
      <c r="K49" s="112"/>
      <c r="L49" s="112"/>
    </row>
    <row r="50" spans="1:12" x14ac:dyDescent="0.2">
      <c r="A50" s="118"/>
      <c r="B50" s="188"/>
      <c r="C50" s="117"/>
      <c r="D50" s="112"/>
      <c r="E50" s="112"/>
      <c r="F50" s="122"/>
      <c r="G50" s="112"/>
      <c r="H50" s="112"/>
      <c r="I50" s="112"/>
      <c r="J50" s="112"/>
      <c r="K50" s="112"/>
      <c r="L50" s="112"/>
    </row>
    <row r="51" spans="1:12" x14ac:dyDescent="0.2">
      <c r="A51" s="118"/>
      <c r="B51" s="188"/>
      <c r="C51" s="117"/>
      <c r="D51" s="112"/>
      <c r="E51" s="112"/>
      <c r="F51" s="122"/>
      <c r="G51" s="112"/>
      <c r="H51" s="112"/>
      <c r="I51" s="112"/>
      <c r="J51" s="112"/>
      <c r="K51" s="112"/>
      <c r="L51" s="112"/>
    </row>
    <row r="52" spans="1:12" x14ac:dyDescent="0.2">
      <c r="A52" s="118"/>
      <c r="B52" s="188"/>
      <c r="C52" s="117"/>
      <c r="D52" s="112"/>
      <c r="E52" s="112"/>
      <c r="F52" s="122"/>
      <c r="G52" s="112"/>
      <c r="H52" s="112"/>
      <c r="I52" s="112"/>
      <c r="J52" s="112"/>
      <c r="K52" s="112"/>
      <c r="L52" s="112"/>
    </row>
    <row r="53" spans="1:12" x14ac:dyDescent="0.2">
      <c r="A53" s="118"/>
      <c r="B53" s="188"/>
      <c r="C53" s="117"/>
      <c r="D53" s="112"/>
      <c r="E53" s="112"/>
      <c r="F53" s="122"/>
      <c r="G53" s="112"/>
      <c r="H53" s="112"/>
      <c r="I53" s="112"/>
      <c r="J53" s="112"/>
      <c r="K53" s="112"/>
      <c r="L53" s="112"/>
    </row>
    <row r="54" spans="1:12" x14ac:dyDescent="0.2">
      <c r="A54" s="118"/>
      <c r="B54" s="188"/>
      <c r="C54" s="117"/>
      <c r="D54" s="112"/>
      <c r="E54" s="112"/>
      <c r="F54" s="122"/>
      <c r="G54" s="112"/>
      <c r="H54" s="112"/>
      <c r="I54" s="112"/>
      <c r="J54" s="112"/>
      <c r="K54" s="112"/>
      <c r="L54" s="112"/>
    </row>
    <row r="55" spans="1:12" ht="23.25" x14ac:dyDescent="0.2">
      <c r="A55" s="24" t="s">
        <v>544</v>
      </c>
      <c r="B55" s="188"/>
      <c r="C55" s="26" t="s">
        <v>6</v>
      </c>
      <c r="D55" s="27">
        <f>SUM(D5:D39)</f>
        <v>0</v>
      </c>
      <c r="E55" s="27">
        <f t="shared" ref="E55:L55" si="0">SUM(E5:E39)</f>
        <v>11</v>
      </c>
      <c r="F55" s="27">
        <f t="shared" si="0"/>
        <v>0</v>
      </c>
      <c r="G55" s="27">
        <f>SUM(G5:G45)</f>
        <v>0</v>
      </c>
      <c r="H55" s="27">
        <f t="shared" si="0"/>
        <v>0</v>
      </c>
      <c r="I55" s="27">
        <f t="shared" si="0"/>
        <v>0</v>
      </c>
      <c r="J55" s="27">
        <f>SUM(J5:J46)</f>
        <v>0</v>
      </c>
      <c r="K55" s="27">
        <f>SUM(K5:K47)</f>
        <v>0</v>
      </c>
      <c r="L55" s="27">
        <f t="shared" si="0"/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7"/>
  <sheetViews>
    <sheetView workbookViewId="0">
      <selection activeCell="J116" sqref="J116"/>
    </sheetView>
    <sheetView workbookViewId="1"/>
  </sheetViews>
  <sheetFormatPr defaultColWidth="9.42578125" defaultRowHeight="12.75" x14ac:dyDescent="0.2"/>
  <cols>
    <col min="1" max="1" width="11.42578125" style="120" customWidth="1"/>
    <col min="2" max="2" width="11.5703125" style="120" bestFit="1" customWidth="1"/>
    <col min="3" max="3" width="21.5703125" style="120" bestFit="1" customWidth="1"/>
    <col min="4" max="4" width="11.42578125" style="120" customWidth="1"/>
    <col min="5" max="5" width="9.42578125" style="120"/>
    <col min="6" max="6" width="13" style="120" customWidth="1"/>
    <col min="7" max="7" width="10.5703125" style="120" bestFit="1" customWidth="1"/>
    <col min="8" max="8" width="9.42578125" style="120"/>
    <col min="9" max="12" width="12.5703125" style="120" bestFit="1" customWidth="1"/>
    <col min="13" max="13" width="12.5703125" style="120" customWidth="1"/>
    <col min="14" max="14" width="12" style="120" customWidth="1"/>
    <col min="15" max="15" width="11.42578125" style="120" customWidth="1"/>
    <col min="16" max="16384" width="9.42578125" style="120"/>
  </cols>
  <sheetData>
    <row r="1" spans="1:15" x14ac:dyDescent="0.2">
      <c r="A1" s="120" t="s">
        <v>0</v>
      </c>
    </row>
    <row r="2" spans="1:15" s="142" customFormat="1" ht="29.25" customHeight="1" x14ac:dyDescent="0.4">
      <c r="A2" s="141" t="str">
        <f>'[1]J10-17'!A2</f>
        <v>Bacteriological Agar(Hispan Agar)</v>
      </c>
      <c r="E2" s="142" t="s">
        <v>9</v>
      </c>
      <c r="G2" s="143" t="s">
        <v>12</v>
      </c>
      <c r="H2" s="144"/>
      <c r="J2" s="142" t="s">
        <v>7</v>
      </c>
    </row>
    <row r="3" spans="1:15" ht="21.75" customHeight="1" x14ac:dyDescent="0.2">
      <c r="A3" s="120" t="s">
        <v>13</v>
      </c>
      <c r="E3" s="145"/>
      <c r="F3" s="146"/>
      <c r="G3" s="146"/>
      <c r="H3" s="145"/>
      <c r="I3" s="147"/>
      <c r="J3" s="146"/>
      <c r="K3" s="146"/>
      <c r="L3" s="146"/>
      <c r="M3" s="146"/>
      <c r="N3" s="146"/>
    </row>
    <row r="4" spans="1:15" ht="40.5" x14ac:dyDescent="0.3">
      <c r="A4" s="148" t="s">
        <v>1</v>
      </c>
      <c r="B4" s="148" t="s">
        <v>2</v>
      </c>
      <c r="C4" s="148" t="s">
        <v>3</v>
      </c>
      <c r="D4" s="148" t="s">
        <v>4</v>
      </c>
      <c r="E4" s="149" t="s">
        <v>24</v>
      </c>
      <c r="F4" s="149" t="s">
        <v>36</v>
      </c>
      <c r="G4" s="149" t="s">
        <v>11</v>
      </c>
      <c r="H4" s="150" t="s">
        <v>77</v>
      </c>
      <c r="I4" s="150" t="s">
        <v>5</v>
      </c>
      <c r="J4" s="150" t="str">
        <f>'[1]H12-02'!J4</f>
        <v>2 kg</v>
      </c>
      <c r="K4" s="150" t="s">
        <v>92</v>
      </c>
      <c r="L4" s="151" t="s">
        <v>31</v>
      </c>
      <c r="M4" s="149" t="s">
        <v>30</v>
      </c>
      <c r="N4" s="149" t="s">
        <v>32</v>
      </c>
      <c r="O4" s="149" t="s">
        <v>169</v>
      </c>
    </row>
    <row r="5" spans="1:15" ht="18" customHeight="1" x14ac:dyDescent="0.2">
      <c r="A5" s="118"/>
      <c r="B5" s="153"/>
      <c r="C5" s="152"/>
      <c r="D5" s="12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</row>
    <row r="6" spans="1:15" ht="18" customHeight="1" x14ac:dyDescent="0.2">
      <c r="A6" s="118"/>
      <c r="B6" s="153"/>
      <c r="C6" s="152"/>
      <c r="D6" s="129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</row>
    <row r="7" spans="1:15" ht="18" customHeight="1" x14ac:dyDescent="0.2">
      <c r="A7" s="118"/>
      <c r="B7" s="153"/>
      <c r="C7" s="152"/>
      <c r="D7" s="129"/>
      <c r="E7" s="112"/>
      <c r="F7" s="112"/>
      <c r="G7" s="112"/>
      <c r="H7" s="112"/>
      <c r="I7" s="112"/>
      <c r="J7" s="112"/>
      <c r="K7" s="112"/>
      <c r="L7" s="122"/>
      <c r="M7" s="112"/>
      <c r="N7" s="112"/>
      <c r="O7" s="112"/>
    </row>
    <row r="8" spans="1:15" ht="18" customHeight="1" x14ac:dyDescent="0.2">
      <c r="A8" s="118"/>
      <c r="B8" s="153"/>
      <c r="C8" s="152"/>
      <c r="D8" s="129"/>
      <c r="E8" s="112"/>
      <c r="F8" s="122"/>
      <c r="G8" s="112"/>
      <c r="H8" s="112"/>
      <c r="I8" s="112"/>
      <c r="J8" s="112"/>
      <c r="K8" s="112"/>
      <c r="L8" s="112"/>
      <c r="M8" s="112"/>
      <c r="N8" s="112"/>
      <c r="O8" s="112"/>
    </row>
    <row r="9" spans="1:15" ht="18" customHeight="1" x14ac:dyDescent="0.2">
      <c r="A9" s="118"/>
      <c r="B9" s="153"/>
      <c r="C9" s="152"/>
      <c r="D9" s="12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</row>
    <row r="10" spans="1:15" ht="18" customHeight="1" x14ac:dyDescent="0.35">
      <c r="A10" s="118"/>
      <c r="B10" s="153"/>
      <c r="C10" s="152"/>
      <c r="D10" s="155"/>
      <c r="E10" s="112"/>
      <c r="F10" s="112"/>
      <c r="G10" s="112"/>
      <c r="H10" s="112"/>
      <c r="I10" s="112"/>
      <c r="J10" s="112"/>
      <c r="K10" s="122"/>
      <c r="L10" s="122"/>
      <c r="M10" s="112"/>
      <c r="N10" s="112"/>
      <c r="O10" s="112"/>
    </row>
    <row r="11" spans="1:15" ht="18" customHeight="1" x14ac:dyDescent="0.35">
      <c r="A11" s="118"/>
      <c r="B11" s="153"/>
      <c r="C11" s="152"/>
      <c r="D11" s="155"/>
      <c r="E11" s="128"/>
      <c r="F11" s="112"/>
      <c r="G11" s="112"/>
      <c r="H11" s="112"/>
      <c r="I11" s="112"/>
      <c r="J11" s="112"/>
      <c r="K11" s="122"/>
      <c r="L11" s="122"/>
      <c r="M11" s="112"/>
      <c r="N11" s="112"/>
      <c r="O11" s="112"/>
    </row>
    <row r="12" spans="1:15" ht="19.5" customHeight="1" x14ac:dyDescent="0.2">
      <c r="A12" s="118"/>
      <c r="B12" s="153"/>
      <c r="C12" s="152"/>
      <c r="D12" s="154"/>
      <c r="E12" s="112"/>
      <c r="F12" s="112"/>
      <c r="G12" s="112"/>
      <c r="H12" s="112"/>
      <c r="I12" s="112"/>
      <c r="J12" s="112"/>
      <c r="K12" s="122"/>
      <c r="L12" s="122"/>
      <c r="M12" s="112"/>
      <c r="N12" s="112"/>
      <c r="O12" s="112"/>
    </row>
    <row r="13" spans="1:15" ht="18" customHeight="1" x14ac:dyDescent="0.2">
      <c r="A13" s="118"/>
      <c r="B13" s="153"/>
      <c r="C13" s="152"/>
      <c r="D13" s="154"/>
      <c r="E13" s="112"/>
      <c r="F13" s="112"/>
      <c r="G13" s="112"/>
      <c r="H13" s="112"/>
      <c r="I13" s="112"/>
      <c r="J13" s="112"/>
      <c r="K13" s="122"/>
      <c r="L13" s="122"/>
      <c r="M13" s="112"/>
      <c r="N13" s="112"/>
      <c r="O13" s="112"/>
    </row>
    <row r="14" spans="1:15" ht="18" customHeight="1" x14ac:dyDescent="0.2">
      <c r="A14" s="118"/>
      <c r="B14" s="153"/>
      <c r="C14" s="152"/>
      <c r="D14" s="122"/>
      <c r="E14" s="112"/>
      <c r="F14" s="112"/>
      <c r="G14" s="112"/>
      <c r="H14" s="112"/>
      <c r="I14" s="112"/>
      <c r="J14" s="112"/>
      <c r="K14" s="122"/>
      <c r="L14" s="122"/>
      <c r="M14" s="112"/>
      <c r="N14" s="112"/>
      <c r="O14" s="112"/>
    </row>
    <row r="15" spans="1:15" ht="18" customHeight="1" x14ac:dyDescent="0.35">
      <c r="A15" s="118"/>
      <c r="B15" s="153"/>
      <c r="C15" s="152"/>
      <c r="D15" s="155"/>
      <c r="E15" s="112"/>
      <c r="F15" s="112"/>
      <c r="G15" s="112"/>
      <c r="H15" s="112"/>
      <c r="I15" s="112"/>
      <c r="J15" s="112"/>
      <c r="K15" s="122"/>
      <c r="L15" s="154"/>
      <c r="M15" s="112"/>
      <c r="N15" s="112"/>
      <c r="O15" s="112"/>
    </row>
    <row r="16" spans="1:15" ht="18" customHeight="1" x14ac:dyDescent="0.35">
      <c r="A16" s="118"/>
      <c r="B16" s="153"/>
      <c r="C16" s="152"/>
      <c r="D16" s="155"/>
      <c r="E16" s="112"/>
      <c r="F16" s="112"/>
      <c r="G16" s="112"/>
      <c r="H16" s="112"/>
      <c r="I16" s="112"/>
      <c r="J16" s="112"/>
      <c r="K16" s="122"/>
      <c r="L16" s="122"/>
      <c r="M16" s="112"/>
      <c r="N16" s="112"/>
      <c r="O16" s="112"/>
    </row>
    <row r="17" spans="1:15" ht="18" customHeight="1" x14ac:dyDescent="0.2">
      <c r="A17" s="118"/>
      <c r="B17" s="153"/>
      <c r="C17" s="152"/>
      <c r="D17" s="154"/>
      <c r="E17" s="112"/>
      <c r="F17" s="112"/>
      <c r="G17" s="112"/>
      <c r="H17" s="112"/>
      <c r="I17" s="112"/>
      <c r="J17" s="112"/>
      <c r="K17" s="122"/>
      <c r="L17" s="122"/>
      <c r="M17" s="112"/>
      <c r="N17" s="112"/>
      <c r="O17" s="112"/>
    </row>
    <row r="18" spans="1:15" ht="18" customHeight="1" x14ac:dyDescent="0.2">
      <c r="A18" s="118"/>
      <c r="B18" s="153"/>
      <c r="C18" s="152"/>
      <c r="D18" s="122"/>
      <c r="E18" s="112"/>
      <c r="F18" s="112"/>
      <c r="G18" s="112"/>
      <c r="H18" s="112"/>
      <c r="I18" s="112"/>
      <c r="J18" s="112"/>
      <c r="K18" s="122"/>
      <c r="L18" s="122"/>
      <c r="M18" s="112"/>
      <c r="N18" s="112"/>
      <c r="O18" s="112"/>
    </row>
    <row r="19" spans="1:15" ht="18" customHeight="1" x14ac:dyDescent="0.35">
      <c r="A19" s="118"/>
      <c r="B19" s="153"/>
      <c r="C19" s="152"/>
      <c r="D19" s="155"/>
      <c r="E19" s="112"/>
      <c r="F19" s="112"/>
      <c r="G19" s="112"/>
      <c r="H19" s="112"/>
      <c r="I19" s="112"/>
      <c r="J19" s="112"/>
      <c r="K19" s="122"/>
      <c r="L19" s="122"/>
      <c r="M19" s="112"/>
      <c r="N19" s="112"/>
      <c r="O19" s="112"/>
    </row>
    <row r="20" spans="1:15" ht="18" customHeight="1" x14ac:dyDescent="0.35">
      <c r="A20" s="118"/>
      <c r="B20" s="153"/>
      <c r="C20" s="152"/>
      <c r="D20" s="155"/>
      <c r="E20" s="112"/>
      <c r="F20" s="112"/>
      <c r="G20" s="112"/>
      <c r="H20" s="112"/>
      <c r="I20" s="112"/>
      <c r="J20" s="112"/>
      <c r="K20" s="122"/>
      <c r="L20" s="122"/>
      <c r="M20" s="112"/>
      <c r="N20" s="112"/>
      <c r="O20" s="112"/>
    </row>
    <row r="21" spans="1:15" ht="18" customHeight="1" x14ac:dyDescent="0.2">
      <c r="A21" s="118"/>
      <c r="B21" s="153"/>
      <c r="C21" s="152"/>
      <c r="D21" s="154"/>
      <c r="E21" s="112"/>
      <c r="F21" s="112"/>
      <c r="G21" s="112"/>
      <c r="H21" s="112"/>
      <c r="I21" s="112"/>
      <c r="J21" s="112"/>
      <c r="K21" s="122"/>
      <c r="L21" s="122"/>
      <c r="M21" s="112"/>
      <c r="N21" s="112"/>
      <c r="O21" s="112"/>
    </row>
    <row r="22" spans="1:15" ht="18" customHeight="1" x14ac:dyDescent="0.2">
      <c r="A22" s="118"/>
      <c r="B22" s="153"/>
      <c r="C22" s="152"/>
      <c r="D22" s="122"/>
      <c r="E22" s="112"/>
      <c r="F22" s="112"/>
      <c r="G22" s="112"/>
      <c r="H22" s="112"/>
      <c r="I22" s="112"/>
      <c r="J22" s="112"/>
      <c r="K22" s="122"/>
      <c r="L22" s="122"/>
      <c r="M22" s="112"/>
      <c r="N22" s="112"/>
      <c r="O22" s="112"/>
    </row>
    <row r="23" spans="1:15" ht="18" customHeight="1" x14ac:dyDescent="0.35">
      <c r="A23" s="118"/>
      <c r="B23" s="153"/>
      <c r="C23" s="152"/>
      <c r="D23" s="155"/>
      <c r="E23" s="112"/>
      <c r="F23" s="112"/>
      <c r="G23" s="112"/>
      <c r="H23" s="112"/>
      <c r="I23" s="112"/>
      <c r="J23" s="112"/>
      <c r="K23" s="122"/>
      <c r="L23" s="122"/>
      <c r="M23" s="112"/>
      <c r="N23" s="112"/>
      <c r="O23" s="112"/>
    </row>
    <row r="24" spans="1:15" ht="18" customHeight="1" x14ac:dyDescent="0.35">
      <c r="A24" s="118"/>
      <c r="B24" s="153"/>
      <c r="C24" s="152"/>
      <c r="D24" s="155"/>
      <c r="E24" s="112"/>
      <c r="F24" s="112"/>
      <c r="G24" s="112"/>
      <c r="H24" s="112"/>
      <c r="I24" s="112"/>
      <c r="J24" s="112"/>
      <c r="K24" s="122"/>
      <c r="L24" s="122"/>
      <c r="M24" s="112"/>
      <c r="N24" s="112"/>
      <c r="O24" s="112"/>
    </row>
    <row r="25" spans="1:15" ht="18" customHeight="1" x14ac:dyDescent="0.2">
      <c r="A25" s="118"/>
      <c r="B25" s="153"/>
      <c r="C25" s="152"/>
      <c r="D25" s="154"/>
      <c r="E25" s="112"/>
      <c r="F25" s="112"/>
      <c r="G25" s="112"/>
      <c r="H25" s="112"/>
      <c r="I25" s="112"/>
      <c r="J25" s="112"/>
      <c r="K25" s="122"/>
      <c r="L25" s="122"/>
      <c r="M25" s="112"/>
      <c r="N25" s="112"/>
      <c r="O25" s="112"/>
    </row>
    <row r="26" spans="1:15" ht="18" customHeight="1" x14ac:dyDescent="0.2">
      <c r="A26" s="118"/>
      <c r="B26" s="153"/>
      <c r="C26" s="152"/>
      <c r="D26" s="122"/>
      <c r="E26" s="112"/>
      <c r="F26" s="112"/>
      <c r="G26" s="112"/>
      <c r="H26" s="112"/>
      <c r="I26" s="112"/>
      <c r="J26" s="112"/>
      <c r="K26" s="122"/>
      <c r="L26" s="122"/>
      <c r="M26" s="112"/>
      <c r="N26" s="112"/>
      <c r="O26" s="112"/>
    </row>
    <row r="27" spans="1:15" ht="18" customHeight="1" x14ac:dyDescent="0.35">
      <c r="A27" s="118"/>
      <c r="B27" s="153"/>
      <c r="C27" s="152"/>
      <c r="D27" s="155"/>
      <c r="E27" s="112"/>
      <c r="F27" s="112"/>
      <c r="G27" s="112"/>
      <c r="H27" s="112"/>
      <c r="I27" s="112"/>
      <c r="J27" s="112"/>
      <c r="K27" s="122"/>
      <c r="L27" s="122"/>
      <c r="M27" s="112"/>
      <c r="N27" s="112"/>
      <c r="O27" s="112"/>
    </row>
    <row r="28" spans="1:15" ht="18" customHeight="1" x14ac:dyDescent="0.35">
      <c r="A28" s="118"/>
      <c r="B28" s="153"/>
      <c r="C28" s="152"/>
      <c r="D28" s="155"/>
      <c r="E28" s="112"/>
      <c r="F28" s="112"/>
      <c r="G28" s="112"/>
      <c r="H28" s="112"/>
      <c r="I28" s="112"/>
      <c r="J28" s="112"/>
      <c r="K28" s="122"/>
      <c r="L28" s="122"/>
      <c r="M28" s="112"/>
      <c r="N28" s="112"/>
      <c r="O28" s="112"/>
    </row>
    <row r="29" spans="1:15" ht="18" customHeight="1" x14ac:dyDescent="0.35">
      <c r="A29" s="118"/>
      <c r="B29" s="153"/>
      <c r="C29" s="152"/>
      <c r="D29" s="155"/>
      <c r="E29" s="112"/>
      <c r="F29" s="112"/>
      <c r="G29" s="112"/>
      <c r="H29" s="112"/>
      <c r="I29" s="117"/>
      <c r="J29" s="112"/>
      <c r="K29" s="122"/>
      <c r="L29" s="122"/>
      <c r="M29" s="112"/>
      <c r="N29" s="112"/>
      <c r="O29" s="112"/>
    </row>
    <row r="30" spans="1:15" ht="18" customHeight="1" x14ac:dyDescent="0.35">
      <c r="A30" s="118"/>
      <c r="B30" s="153"/>
      <c r="C30" s="152"/>
      <c r="D30" s="155"/>
      <c r="E30" s="112"/>
      <c r="F30" s="112"/>
      <c r="G30" s="112"/>
      <c r="H30" s="112"/>
      <c r="I30" s="112"/>
      <c r="J30" s="112"/>
      <c r="K30" s="122"/>
      <c r="L30" s="122"/>
      <c r="M30" s="112"/>
      <c r="N30" s="112"/>
      <c r="O30" s="112"/>
    </row>
    <row r="31" spans="1:15" ht="18" customHeight="1" x14ac:dyDescent="0.35">
      <c r="A31" s="118"/>
      <c r="B31" s="153"/>
      <c r="C31" s="152"/>
      <c r="D31" s="155"/>
      <c r="E31" s="112"/>
      <c r="F31" s="112"/>
      <c r="G31" s="112"/>
      <c r="H31" s="112"/>
      <c r="I31" s="112"/>
      <c r="J31" s="112"/>
      <c r="K31" s="122"/>
      <c r="L31" s="122"/>
      <c r="M31" s="112"/>
      <c r="N31" s="112"/>
      <c r="O31" s="112"/>
    </row>
    <row r="32" spans="1:15" ht="18" customHeight="1" x14ac:dyDescent="0.2">
      <c r="A32" s="118"/>
      <c r="B32" s="153"/>
      <c r="C32" s="152"/>
      <c r="D32" s="154"/>
      <c r="E32" s="112"/>
      <c r="F32" s="112"/>
      <c r="G32" s="112"/>
      <c r="H32" s="112"/>
      <c r="I32" s="112"/>
      <c r="J32" s="112"/>
      <c r="K32" s="122"/>
      <c r="L32" s="122"/>
      <c r="M32" s="112"/>
      <c r="N32" s="112"/>
      <c r="O32" s="112"/>
    </row>
    <row r="33" spans="1:15" ht="18" customHeight="1" x14ac:dyDescent="0.2">
      <c r="A33" s="118"/>
      <c r="B33" s="153"/>
      <c r="C33" s="152"/>
      <c r="D33" s="122"/>
      <c r="E33" s="112"/>
      <c r="F33" s="112"/>
      <c r="G33" s="112"/>
      <c r="H33" s="112"/>
      <c r="I33" s="112"/>
      <c r="J33" s="112"/>
      <c r="K33" s="122"/>
      <c r="L33" s="122"/>
      <c r="M33" s="112"/>
      <c r="N33" s="112"/>
      <c r="O33" s="112"/>
    </row>
    <row r="34" spans="1:15" ht="18" customHeight="1" x14ac:dyDescent="0.35">
      <c r="A34" s="118"/>
      <c r="B34" s="153"/>
      <c r="C34" s="152"/>
      <c r="D34" s="155"/>
      <c r="E34" s="112"/>
      <c r="F34" s="112"/>
      <c r="G34" s="112"/>
      <c r="H34" s="112"/>
      <c r="I34" s="112"/>
      <c r="J34" s="112"/>
      <c r="K34" s="122"/>
      <c r="L34" s="122"/>
      <c r="M34" s="112"/>
      <c r="N34" s="112"/>
      <c r="O34" s="112"/>
    </row>
    <row r="35" spans="1:15" ht="18" customHeight="1" x14ac:dyDescent="0.2">
      <c r="A35" s="118"/>
      <c r="B35" s="153"/>
      <c r="C35" s="152"/>
      <c r="D35" s="154"/>
      <c r="E35" s="112"/>
      <c r="F35" s="112"/>
      <c r="G35" s="112"/>
      <c r="H35" s="112"/>
      <c r="I35" s="112"/>
      <c r="J35" s="112"/>
      <c r="K35" s="122"/>
      <c r="L35" s="122"/>
      <c r="M35" s="112"/>
      <c r="N35" s="112"/>
      <c r="O35" s="112"/>
    </row>
    <row r="36" spans="1:15" ht="18" customHeight="1" x14ac:dyDescent="0.2">
      <c r="A36" s="118"/>
      <c r="B36" s="153"/>
      <c r="C36" s="152"/>
      <c r="D36" s="122"/>
      <c r="E36" s="112"/>
      <c r="F36" s="112"/>
      <c r="G36" s="112"/>
      <c r="H36" s="112"/>
      <c r="I36" s="112"/>
      <c r="J36" s="112"/>
      <c r="K36" s="122"/>
      <c r="L36" s="122"/>
      <c r="M36" s="112"/>
      <c r="N36" s="112"/>
      <c r="O36" s="112"/>
    </row>
    <row r="37" spans="1:15" ht="18" customHeight="1" x14ac:dyDescent="0.35">
      <c r="A37" s="118"/>
      <c r="B37" s="153"/>
      <c r="C37" s="152"/>
      <c r="D37" s="155"/>
      <c r="E37" s="112"/>
      <c r="F37" s="112"/>
      <c r="G37" s="112"/>
      <c r="H37" s="112"/>
      <c r="I37" s="112"/>
      <c r="J37" s="112"/>
      <c r="K37" s="122"/>
      <c r="L37" s="122"/>
      <c r="M37" s="112"/>
      <c r="N37" s="112"/>
      <c r="O37" s="112"/>
    </row>
    <row r="38" spans="1:15" ht="18" customHeight="1" x14ac:dyDescent="0.35">
      <c r="A38" s="118"/>
      <c r="B38" s="153"/>
      <c r="C38" s="152"/>
      <c r="D38" s="155"/>
      <c r="E38" s="112"/>
      <c r="F38" s="112"/>
      <c r="G38" s="112"/>
      <c r="H38" s="112"/>
      <c r="I38" s="112"/>
      <c r="J38" s="112"/>
      <c r="K38" s="122"/>
      <c r="L38" s="122"/>
      <c r="M38" s="112"/>
      <c r="N38" s="112"/>
      <c r="O38" s="112"/>
    </row>
    <row r="39" spans="1:15" ht="18" customHeight="1" x14ac:dyDescent="0.35">
      <c r="A39" s="118"/>
      <c r="B39" s="153"/>
      <c r="C39" s="152"/>
      <c r="D39" s="155"/>
      <c r="E39" s="112"/>
      <c r="F39" s="112"/>
      <c r="G39" s="112"/>
      <c r="H39" s="112"/>
      <c r="I39" s="112"/>
      <c r="J39" s="112"/>
      <c r="K39" s="122"/>
      <c r="L39" s="122"/>
      <c r="M39" s="112"/>
      <c r="N39" s="112"/>
      <c r="O39" s="112"/>
    </row>
    <row r="40" spans="1:15" ht="18" customHeight="1" x14ac:dyDescent="0.2">
      <c r="A40" s="118"/>
      <c r="B40" s="153"/>
      <c r="C40" s="152"/>
      <c r="D40" s="156"/>
      <c r="E40" s="112"/>
      <c r="F40" s="112"/>
      <c r="G40" s="112"/>
      <c r="H40" s="112"/>
      <c r="I40" s="112"/>
      <c r="J40" s="112"/>
      <c r="K40" s="122"/>
      <c r="L40" s="122"/>
      <c r="M40" s="112"/>
      <c r="N40" s="112"/>
      <c r="O40" s="112"/>
    </row>
    <row r="41" spans="1:15" ht="18" customHeight="1" x14ac:dyDescent="0.2">
      <c r="A41" s="118"/>
      <c r="B41" s="153"/>
      <c r="C41" s="152"/>
      <c r="D41" s="157"/>
      <c r="E41" s="112"/>
      <c r="F41" s="112"/>
      <c r="G41" s="112"/>
      <c r="H41" s="112"/>
      <c r="I41" s="112"/>
      <c r="J41" s="112"/>
      <c r="K41" s="122"/>
      <c r="L41" s="122"/>
      <c r="M41" s="112"/>
      <c r="N41" s="112"/>
      <c r="O41" s="112"/>
    </row>
    <row r="42" spans="1:15" ht="18" customHeight="1" x14ac:dyDescent="0.35">
      <c r="A42" s="118"/>
      <c r="B42" s="153"/>
      <c r="C42" s="152"/>
      <c r="D42" s="155"/>
      <c r="E42" s="112"/>
      <c r="F42" s="112"/>
      <c r="G42" s="112"/>
      <c r="H42" s="112"/>
      <c r="I42" s="112"/>
      <c r="J42" s="112"/>
      <c r="K42" s="122"/>
      <c r="L42" s="122"/>
      <c r="M42" s="112"/>
      <c r="N42" s="112"/>
      <c r="O42" s="112"/>
    </row>
    <row r="43" spans="1:15" ht="18" customHeight="1" x14ac:dyDescent="0.35">
      <c r="A43" s="118"/>
      <c r="B43" s="153"/>
      <c r="C43" s="152"/>
      <c r="D43" s="155"/>
      <c r="E43" s="112"/>
      <c r="F43" s="112"/>
      <c r="G43" s="112"/>
      <c r="H43" s="112"/>
      <c r="I43" s="112"/>
      <c r="J43" s="112"/>
      <c r="K43" s="122"/>
      <c r="L43" s="122"/>
      <c r="M43" s="112"/>
      <c r="N43" s="112"/>
      <c r="O43" s="112"/>
    </row>
    <row r="44" spans="1:15" ht="18" customHeight="1" x14ac:dyDescent="0.2">
      <c r="A44" s="118"/>
      <c r="B44" s="153"/>
      <c r="C44" s="152"/>
      <c r="D44" s="156"/>
      <c r="E44" s="112"/>
      <c r="F44" s="112"/>
      <c r="G44" s="112"/>
      <c r="H44" s="112"/>
      <c r="I44" s="112"/>
      <c r="J44" s="112"/>
      <c r="K44" s="122"/>
      <c r="L44" s="122"/>
      <c r="M44" s="112"/>
      <c r="N44" s="112"/>
      <c r="O44" s="112"/>
    </row>
    <row r="45" spans="1:15" ht="18" customHeight="1" x14ac:dyDescent="0.2">
      <c r="A45" s="118"/>
      <c r="B45" s="153"/>
      <c r="C45" s="152"/>
      <c r="D45" s="157"/>
      <c r="E45" s="112"/>
      <c r="F45" s="112"/>
      <c r="G45" s="112"/>
      <c r="H45" s="112"/>
      <c r="I45" s="112"/>
      <c r="J45" s="112"/>
      <c r="K45" s="122"/>
      <c r="L45" s="122"/>
      <c r="M45" s="112"/>
      <c r="N45" s="112"/>
      <c r="O45" s="112"/>
    </row>
    <row r="46" spans="1:15" ht="18" customHeight="1" x14ac:dyDescent="0.35">
      <c r="A46" s="118"/>
      <c r="B46" s="153"/>
      <c r="C46" s="152"/>
      <c r="D46" s="155"/>
      <c r="E46" s="112"/>
      <c r="F46" s="112"/>
      <c r="G46" s="112"/>
      <c r="H46" s="112"/>
      <c r="I46" s="112"/>
      <c r="J46" s="112"/>
      <c r="K46" s="122"/>
      <c r="L46" s="122"/>
      <c r="M46" s="112"/>
      <c r="N46" s="112"/>
      <c r="O46" s="112"/>
    </row>
    <row r="47" spans="1:15" ht="18" customHeight="1" x14ac:dyDescent="0.35">
      <c r="A47" s="118"/>
      <c r="B47" s="153"/>
      <c r="C47" s="152"/>
      <c r="D47" s="155"/>
      <c r="E47" s="112"/>
      <c r="F47" s="112"/>
      <c r="G47" s="112"/>
      <c r="H47" s="112"/>
      <c r="I47" s="112"/>
      <c r="J47" s="112"/>
      <c r="K47" s="122"/>
      <c r="L47" s="122"/>
      <c r="M47" s="112"/>
      <c r="N47" s="112"/>
      <c r="O47" s="112"/>
    </row>
    <row r="48" spans="1:15" ht="18" customHeight="1" x14ac:dyDescent="0.35">
      <c r="A48" s="118"/>
      <c r="B48" s="153"/>
      <c r="C48" s="152"/>
      <c r="D48" s="155"/>
      <c r="E48" s="112"/>
      <c r="F48" s="112"/>
      <c r="G48" s="112"/>
      <c r="H48" s="112"/>
      <c r="I48" s="112"/>
      <c r="J48" s="112"/>
      <c r="K48" s="122"/>
      <c r="L48" s="122"/>
      <c r="M48" s="112"/>
      <c r="N48" s="112"/>
      <c r="O48" s="112"/>
    </row>
    <row r="49" spans="1:15" ht="18" customHeight="1" x14ac:dyDescent="0.2">
      <c r="A49" s="118"/>
      <c r="B49" s="153"/>
      <c r="C49" s="152"/>
      <c r="D49" s="154"/>
      <c r="E49" s="112"/>
      <c r="F49" s="112"/>
      <c r="G49" s="112"/>
      <c r="H49" s="112"/>
      <c r="I49" s="112"/>
      <c r="J49" s="112"/>
      <c r="K49" s="122"/>
      <c r="L49" s="122"/>
      <c r="M49" s="112"/>
      <c r="N49" s="112"/>
      <c r="O49" s="112"/>
    </row>
    <row r="50" spans="1:15" ht="18" customHeight="1" x14ac:dyDescent="0.2">
      <c r="A50" s="118"/>
      <c r="B50" s="153"/>
      <c r="C50" s="152"/>
      <c r="D50" s="128"/>
      <c r="E50" s="112"/>
      <c r="F50" s="112"/>
      <c r="G50" s="112"/>
      <c r="H50" s="112"/>
      <c r="I50" s="112"/>
      <c r="J50" s="112"/>
      <c r="K50" s="122"/>
      <c r="L50" s="122"/>
      <c r="M50" s="112"/>
      <c r="N50" s="112"/>
      <c r="O50" s="112"/>
    </row>
    <row r="51" spans="1:15" ht="18" customHeight="1" x14ac:dyDescent="0.35">
      <c r="A51" s="118"/>
      <c r="B51" s="153"/>
      <c r="C51" s="152"/>
      <c r="D51" s="155"/>
      <c r="E51" s="112"/>
      <c r="F51" s="112"/>
      <c r="G51" s="112"/>
      <c r="H51" s="112"/>
      <c r="I51" s="112"/>
      <c r="J51" s="112"/>
      <c r="K51" s="122"/>
      <c r="L51" s="122"/>
      <c r="M51" s="112"/>
      <c r="N51" s="112"/>
      <c r="O51" s="112"/>
    </row>
    <row r="52" spans="1:15" ht="18" customHeight="1" x14ac:dyDescent="0.2">
      <c r="A52" s="118"/>
      <c r="B52" s="153"/>
      <c r="C52" s="152"/>
      <c r="D52" s="154"/>
      <c r="E52" s="112"/>
      <c r="F52" s="112"/>
      <c r="G52" s="112"/>
      <c r="H52" s="112"/>
      <c r="I52" s="112"/>
      <c r="J52" s="112"/>
      <c r="K52" s="122"/>
      <c r="L52" s="122"/>
      <c r="M52" s="112"/>
      <c r="N52" s="112"/>
      <c r="O52" s="112"/>
    </row>
    <row r="53" spans="1:15" ht="18" customHeight="1" x14ac:dyDescent="0.2">
      <c r="A53" s="118"/>
      <c r="B53" s="153"/>
      <c r="C53" s="152"/>
      <c r="D53" s="122"/>
      <c r="E53" s="112"/>
      <c r="F53" s="112"/>
      <c r="G53" s="112"/>
      <c r="H53" s="112"/>
      <c r="I53" s="112"/>
      <c r="J53" s="112"/>
      <c r="K53" s="122"/>
      <c r="L53" s="122"/>
      <c r="M53" s="112"/>
      <c r="N53" s="112"/>
      <c r="O53" s="112"/>
    </row>
    <row r="54" spans="1:15" ht="18" customHeight="1" x14ac:dyDescent="0.35">
      <c r="A54" s="118"/>
      <c r="B54" s="153"/>
      <c r="C54" s="152"/>
      <c r="D54" s="155"/>
      <c r="E54" s="112"/>
      <c r="F54" s="112"/>
      <c r="G54" s="112"/>
      <c r="H54" s="112"/>
      <c r="I54" s="112"/>
      <c r="J54" s="112"/>
      <c r="K54" s="122"/>
      <c r="L54" s="122"/>
      <c r="M54" s="112"/>
      <c r="N54" s="112"/>
      <c r="O54" s="112"/>
    </row>
    <row r="55" spans="1:15" ht="18" customHeight="1" x14ac:dyDescent="0.2">
      <c r="A55" s="118"/>
      <c r="B55" s="153"/>
      <c r="C55" s="152"/>
      <c r="D55" s="154"/>
      <c r="E55" s="112"/>
      <c r="F55" s="112"/>
      <c r="G55" s="112"/>
      <c r="H55" s="112"/>
      <c r="I55" s="112"/>
      <c r="J55" s="112"/>
      <c r="K55" s="122"/>
      <c r="L55" s="122"/>
      <c r="M55" s="112"/>
      <c r="N55" s="112"/>
      <c r="O55" s="112"/>
    </row>
    <row r="56" spans="1:15" ht="18" customHeight="1" x14ac:dyDescent="0.2">
      <c r="A56" s="118"/>
      <c r="B56" s="153"/>
      <c r="C56" s="152"/>
      <c r="D56" s="122"/>
      <c r="E56" s="112"/>
      <c r="F56" s="112"/>
      <c r="G56" s="112"/>
      <c r="H56" s="112"/>
      <c r="I56" s="112"/>
      <c r="J56" s="112"/>
      <c r="K56" s="122"/>
      <c r="L56" s="122"/>
      <c r="M56" s="112"/>
      <c r="N56" s="112"/>
      <c r="O56" s="112"/>
    </row>
    <row r="57" spans="1:15" ht="18" customHeight="1" x14ac:dyDescent="0.35">
      <c r="A57" s="118"/>
      <c r="B57" s="153"/>
      <c r="C57" s="152"/>
      <c r="D57" s="155"/>
      <c r="E57" s="112"/>
      <c r="F57" s="112"/>
      <c r="G57" s="112"/>
      <c r="H57" s="112"/>
      <c r="I57" s="112"/>
      <c r="J57" s="112"/>
      <c r="K57" s="122"/>
      <c r="L57" s="122"/>
      <c r="M57" s="112"/>
      <c r="N57" s="112"/>
      <c r="O57" s="112"/>
    </row>
    <row r="58" spans="1:15" ht="18" customHeight="1" x14ac:dyDescent="0.35">
      <c r="A58" s="118"/>
      <c r="B58" s="153"/>
      <c r="C58" s="152"/>
      <c r="D58" s="155"/>
      <c r="E58" s="112"/>
      <c r="F58" s="112"/>
      <c r="G58" s="112"/>
      <c r="H58" s="112"/>
      <c r="I58" s="112"/>
      <c r="J58" s="112"/>
      <c r="K58" s="122"/>
      <c r="L58" s="122"/>
      <c r="M58" s="112"/>
      <c r="N58" s="112"/>
      <c r="O58" s="112"/>
    </row>
    <row r="59" spans="1:15" ht="18" customHeight="1" x14ac:dyDescent="0.2">
      <c r="A59" s="118"/>
      <c r="B59" s="153"/>
      <c r="C59" s="152"/>
      <c r="D59" s="154"/>
      <c r="E59" s="112"/>
      <c r="F59" s="112"/>
      <c r="G59" s="112"/>
      <c r="H59" s="112"/>
      <c r="I59" s="112"/>
      <c r="J59" s="112"/>
      <c r="K59" s="122"/>
      <c r="L59" s="122"/>
      <c r="M59" s="112"/>
      <c r="N59" s="112"/>
      <c r="O59" s="112"/>
    </row>
    <row r="60" spans="1:15" ht="18" customHeight="1" x14ac:dyDescent="0.2">
      <c r="A60" s="118"/>
      <c r="B60" s="153"/>
      <c r="C60" s="152"/>
      <c r="D60" s="154"/>
      <c r="E60" s="112"/>
      <c r="F60" s="112"/>
      <c r="G60" s="112"/>
      <c r="H60" s="112"/>
      <c r="I60" s="112"/>
      <c r="J60" s="112"/>
      <c r="K60" s="122"/>
      <c r="L60" s="122"/>
      <c r="M60" s="112"/>
      <c r="N60" s="112"/>
      <c r="O60" s="112"/>
    </row>
    <row r="61" spans="1:15" ht="18" customHeight="1" x14ac:dyDescent="0.35">
      <c r="A61" s="118"/>
      <c r="B61" s="153"/>
      <c r="C61" s="152"/>
      <c r="D61" s="155"/>
      <c r="E61" s="112"/>
      <c r="F61" s="112"/>
      <c r="G61" s="112"/>
      <c r="H61" s="112"/>
      <c r="I61" s="112"/>
      <c r="J61" s="112"/>
      <c r="K61" s="122"/>
      <c r="L61" s="122"/>
      <c r="M61" s="112"/>
      <c r="N61" s="112"/>
      <c r="O61" s="112"/>
    </row>
    <row r="62" spans="1:15" ht="18" customHeight="1" x14ac:dyDescent="0.35">
      <c r="A62" s="118"/>
      <c r="B62" s="153"/>
      <c r="C62" s="152"/>
      <c r="D62" s="155"/>
      <c r="E62" s="112"/>
      <c r="F62" s="112"/>
      <c r="G62" s="112"/>
      <c r="H62" s="112"/>
      <c r="I62" s="112"/>
      <c r="J62" s="112"/>
      <c r="K62" s="122"/>
      <c r="L62" s="122"/>
      <c r="M62" s="112"/>
      <c r="N62" s="112"/>
      <c r="O62" s="112"/>
    </row>
    <row r="63" spans="1:15" ht="18" customHeight="1" x14ac:dyDescent="0.35">
      <c r="A63" s="118"/>
      <c r="B63" s="153"/>
      <c r="C63" s="152"/>
      <c r="D63" s="155"/>
      <c r="E63" s="112"/>
      <c r="F63" s="112"/>
      <c r="G63" s="112"/>
      <c r="H63" s="112"/>
      <c r="I63" s="112"/>
      <c r="J63" s="112"/>
      <c r="K63" s="122"/>
      <c r="L63" s="122"/>
      <c r="M63" s="112"/>
      <c r="N63" s="112"/>
      <c r="O63" s="112"/>
    </row>
    <row r="64" spans="1:15" ht="18" customHeight="1" x14ac:dyDescent="0.35">
      <c r="A64" s="118"/>
      <c r="B64" s="153"/>
      <c r="C64" s="152"/>
      <c r="D64" s="155"/>
      <c r="E64" s="112"/>
      <c r="F64" s="112"/>
      <c r="G64" s="112"/>
      <c r="H64" s="112"/>
      <c r="I64" s="112"/>
      <c r="J64" s="112"/>
      <c r="K64" s="122"/>
      <c r="L64" s="122"/>
      <c r="M64" s="112"/>
      <c r="N64" s="112"/>
      <c r="O64" s="112"/>
    </row>
    <row r="65" spans="1:15" ht="18" customHeight="1" x14ac:dyDescent="0.35">
      <c r="A65" s="118"/>
      <c r="B65" s="153"/>
      <c r="C65" s="152"/>
      <c r="D65" s="155"/>
      <c r="E65" s="112"/>
      <c r="F65" s="112"/>
      <c r="G65" s="112"/>
      <c r="H65" s="112"/>
      <c r="I65" s="112"/>
      <c r="J65" s="112"/>
      <c r="K65" s="122"/>
      <c r="L65" s="122"/>
      <c r="M65" s="112"/>
      <c r="N65" s="112"/>
      <c r="O65" s="112"/>
    </row>
    <row r="66" spans="1:15" ht="18" customHeight="1" x14ac:dyDescent="0.2">
      <c r="A66" s="118"/>
      <c r="B66" s="153"/>
      <c r="C66" s="152"/>
      <c r="D66" s="154"/>
      <c r="E66" s="112"/>
      <c r="F66" s="112"/>
      <c r="G66" s="112"/>
      <c r="H66" s="112"/>
      <c r="I66" s="112"/>
      <c r="J66" s="112"/>
      <c r="K66" s="122"/>
      <c r="L66" s="122"/>
      <c r="M66" s="112"/>
      <c r="N66" s="112"/>
      <c r="O66" s="112"/>
    </row>
    <row r="67" spans="1:15" ht="18" customHeight="1" x14ac:dyDescent="0.2">
      <c r="A67" s="118"/>
      <c r="B67" s="153"/>
      <c r="C67" s="152"/>
      <c r="D67" s="122"/>
      <c r="E67" s="112"/>
      <c r="F67" s="112"/>
      <c r="G67" s="112"/>
      <c r="H67" s="112"/>
      <c r="I67" s="112"/>
      <c r="J67" s="112"/>
      <c r="K67" s="122"/>
      <c r="L67" s="122"/>
      <c r="M67" s="112"/>
      <c r="N67" s="112"/>
      <c r="O67" s="112"/>
    </row>
    <row r="68" spans="1:15" ht="18" customHeight="1" x14ac:dyDescent="0.2">
      <c r="A68" s="118"/>
      <c r="B68" s="153"/>
      <c r="C68" s="152"/>
      <c r="D68" s="122"/>
      <c r="E68" s="112"/>
      <c r="F68" s="112"/>
      <c r="G68" s="112"/>
      <c r="H68" s="112"/>
      <c r="I68" s="112"/>
      <c r="J68" s="112"/>
      <c r="K68" s="122"/>
      <c r="L68" s="122"/>
      <c r="M68" s="112"/>
      <c r="N68" s="112"/>
      <c r="O68" s="112"/>
    </row>
    <row r="69" spans="1:15" ht="18" customHeight="1" x14ac:dyDescent="0.35">
      <c r="A69" s="118"/>
      <c r="B69" s="153"/>
      <c r="C69" s="152"/>
      <c r="D69" s="155"/>
      <c r="E69" s="112"/>
      <c r="F69" s="112"/>
      <c r="G69" s="112"/>
      <c r="H69" s="112"/>
      <c r="I69" s="112"/>
      <c r="J69" s="112"/>
      <c r="K69" s="122"/>
      <c r="L69" s="122"/>
      <c r="M69" s="112"/>
      <c r="N69" s="112"/>
      <c r="O69" s="112"/>
    </row>
    <row r="70" spans="1:15" ht="18" customHeight="1" x14ac:dyDescent="0.35">
      <c r="A70" s="118"/>
      <c r="B70" s="153"/>
      <c r="C70" s="152"/>
      <c r="D70" s="155"/>
      <c r="E70" s="112"/>
      <c r="F70" s="112"/>
      <c r="G70" s="112"/>
      <c r="H70" s="112"/>
      <c r="I70" s="112"/>
      <c r="J70" s="112"/>
      <c r="K70" s="122"/>
      <c r="L70" s="122"/>
      <c r="M70" s="112"/>
      <c r="N70" s="112"/>
      <c r="O70" s="112"/>
    </row>
    <row r="71" spans="1:15" ht="18" customHeight="1" x14ac:dyDescent="0.35">
      <c r="A71" s="118"/>
      <c r="B71" s="153"/>
      <c r="C71" s="152"/>
      <c r="D71" s="155"/>
      <c r="E71" s="112"/>
      <c r="F71" s="112"/>
      <c r="G71" s="112"/>
      <c r="H71" s="112"/>
      <c r="I71" s="112"/>
      <c r="J71" s="112"/>
      <c r="K71" s="122"/>
      <c r="L71" s="122"/>
      <c r="M71" s="112"/>
      <c r="N71" s="112"/>
      <c r="O71" s="112"/>
    </row>
    <row r="72" spans="1:15" ht="18" customHeight="1" x14ac:dyDescent="0.35">
      <c r="A72" s="118"/>
      <c r="B72" s="153"/>
      <c r="C72" s="152"/>
      <c r="D72" s="155"/>
      <c r="E72" s="112"/>
      <c r="F72" s="112"/>
      <c r="G72" s="112"/>
      <c r="H72" s="112"/>
      <c r="I72" s="112"/>
      <c r="J72" s="112"/>
      <c r="K72" s="122"/>
      <c r="L72" s="122"/>
      <c r="M72" s="112"/>
      <c r="N72" s="112"/>
      <c r="O72" s="112"/>
    </row>
    <row r="73" spans="1:15" ht="18" customHeight="1" x14ac:dyDescent="0.2">
      <c r="A73" s="118"/>
      <c r="B73" s="153"/>
      <c r="C73" s="152"/>
      <c r="D73" s="158"/>
      <c r="E73" s="112"/>
      <c r="F73" s="112"/>
      <c r="G73" s="112"/>
      <c r="H73" s="112"/>
      <c r="I73" s="112"/>
      <c r="J73" s="112"/>
      <c r="K73" s="122"/>
      <c r="L73" s="122"/>
      <c r="M73" s="112"/>
      <c r="N73" s="112"/>
      <c r="O73" s="112"/>
    </row>
    <row r="74" spans="1:15" ht="18" customHeight="1" x14ac:dyDescent="0.2">
      <c r="A74" s="118"/>
      <c r="B74" s="153"/>
      <c r="C74" s="152"/>
      <c r="D74" s="122"/>
      <c r="E74" s="112"/>
      <c r="F74" s="112"/>
      <c r="G74" s="112"/>
      <c r="H74" s="112"/>
      <c r="I74" s="112"/>
      <c r="J74" s="112"/>
      <c r="K74" s="122"/>
      <c r="L74" s="122"/>
      <c r="M74" s="112"/>
      <c r="N74" s="112"/>
      <c r="O74" s="112"/>
    </row>
    <row r="75" spans="1:15" ht="18" customHeight="1" x14ac:dyDescent="0.35">
      <c r="A75" s="118"/>
      <c r="B75" s="153"/>
      <c r="C75" s="152"/>
      <c r="D75" s="155"/>
      <c r="E75" s="112"/>
      <c r="F75" s="112"/>
      <c r="G75" s="112"/>
      <c r="H75" s="112"/>
      <c r="I75" s="112"/>
      <c r="J75" s="112"/>
      <c r="K75" s="122"/>
      <c r="L75" s="154"/>
      <c r="M75" s="112"/>
      <c r="N75" s="112"/>
      <c r="O75" s="112"/>
    </row>
    <row r="76" spans="1:15" ht="18" customHeight="1" x14ac:dyDescent="0.35">
      <c r="A76" s="118"/>
      <c r="B76" s="153"/>
      <c r="C76" s="152"/>
      <c r="D76" s="155"/>
      <c r="E76" s="112"/>
      <c r="F76" s="112"/>
      <c r="G76" s="112"/>
      <c r="H76" s="112"/>
      <c r="I76" s="112"/>
      <c r="J76" s="112"/>
      <c r="K76" s="122"/>
      <c r="L76" s="122"/>
      <c r="M76" s="112"/>
      <c r="N76" s="112"/>
      <c r="O76" s="112"/>
    </row>
    <row r="77" spans="1:15" ht="18" customHeight="1" x14ac:dyDescent="0.2">
      <c r="A77" s="118"/>
      <c r="B77" s="153"/>
      <c r="C77" s="152"/>
      <c r="D77" s="122"/>
      <c r="E77" s="112"/>
      <c r="F77" s="112"/>
      <c r="G77" s="112"/>
      <c r="H77" s="112"/>
      <c r="I77" s="112"/>
      <c r="J77" s="112"/>
      <c r="K77" s="122"/>
      <c r="L77" s="122"/>
      <c r="M77" s="112"/>
      <c r="N77" s="112"/>
      <c r="O77" s="112"/>
    </row>
    <row r="78" spans="1:15" ht="18" customHeight="1" x14ac:dyDescent="0.2">
      <c r="A78" s="118"/>
      <c r="B78" s="153"/>
      <c r="C78" s="152"/>
      <c r="D78" s="122"/>
      <c r="E78" s="112"/>
      <c r="F78" s="112"/>
      <c r="G78" s="112"/>
      <c r="H78" s="112"/>
      <c r="I78" s="112"/>
      <c r="J78" s="112"/>
      <c r="K78" s="122"/>
      <c r="L78" s="122"/>
      <c r="M78" s="112"/>
      <c r="N78" s="112"/>
      <c r="O78" s="112"/>
    </row>
    <row r="79" spans="1:15" ht="18" customHeight="1" x14ac:dyDescent="0.35">
      <c r="A79" s="118"/>
      <c r="B79" s="153"/>
      <c r="C79" s="152"/>
      <c r="D79" s="155"/>
      <c r="E79" s="112"/>
      <c r="F79" s="112"/>
      <c r="G79" s="112"/>
      <c r="H79" s="112"/>
      <c r="I79" s="112"/>
      <c r="J79" s="112"/>
      <c r="K79" s="154"/>
      <c r="L79" s="122"/>
      <c r="M79" s="112"/>
      <c r="N79" s="112"/>
      <c r="O79" s="112"/>
    </row>
    <row r="80" spans="1:15" ht="18" customHeight="1" x14ac:dyDescent="0.2">
      <c r="A80" s="118"/>
      <c r="B80" s="153"/>
      <c r="C80" s="152"/>
      <c r="D80" s="122"/>
      <c r="E80" s="112"/>
      <c r="F80" s="112"/>
      <c r="G80" s="112"/>
      <c r="H80" s="112"/>
      <c r="I80" s="112"/>
      <c r="J80" s="112"/>
      <c r="K80" s="122"/>
      <c r="L80" s="122"/>
      <c r="M80" s="112"/>
      <c r="N80" s="112"/>
      <c r="O80" s="112"/>
    </row>
    <row r="81" spans="1:15" ht="18" customHeight="1" x14ac:dyDescent="0.2">
      <c r="A81" s="118"/>
      <c r="B81" s="153"/>
      <c r="C81" s="152"/>
      <c r="D81" s="122"/>
      <c r="E81" s="112"/>
      <c r="F81" s="112"/>
      <c r="G81" s="112"/>
      <c r="H81" s="112"/>
      <c r="I81" s="112"/>
      <c r="J81" s="112"/>
      <c r="K81" s="122"/>
      <c r="L81" s="122"/>
      <c r="M81" s="112"/>
      <c r="N81" s="112"/>
      <c r="O81" s="112"/>
    </row>
    <row r="82" spans="1:15" ht="18" customHeight="1" x14ac:dyDescent="0.35">
      <c r="A82" s="118"/>
      <c r="B82" s="153"/>
      <c r="C82" s="152"/>
      <c r="D82" s="155"/>
      <c r="E82" s="112"/>
      <c r="F82" s="112"/>
      <c r="G82" s="112"/>
      <c r="H82" s="112"/>
      <c r="I82" s="112"/>
      <c r="J82" s="112"/>
      <c r="K82" s="122"/>
      <c r="L82" s="122"/>
      <c r="M82" s="112"/>
      <c r="N82" s="112"/>
      <c r="O82" s="112"/>
    </row>
    <row r="83" spans="1:15" ht="18" customHeight="1" x14ac:dyDescent="0.35">
      <c r="A83" s="118"/>
      <c r="B83" s="153"/>
      <c r="C83" s="152"/>
      <c r="D83" s="155"/>
      <c r="E83" s="112"/>
      <c r="F83" s="112"/>
      <c r="G83" s="112"/>
      <c r="H83" s="112"/>
      <c r="I83" s="112"/>
      <c r="J83" s="112"/>
      <c r="K83" s="122"/>
      <c r="L83" s="122"/>
      <c r="M83" s="112"/>
      <c r="N83" s="112"/>
      <c r="O83" s="112"/>
    </row>
    <row r="84" spans="1:15" ht="18" customHeight="1" x14ac:dyDescent="0.2">
      <c r="A84" s="118"/>
      <c r="B84" s="153"/>
      <c r="C84" s="152"/>
      <c r="D84" s="122"/>
      <c r="E84" s="112"/>
      <c r="F84" s="112"/>
      <c r="G84" s="112"/>
      <c r="H84" s="112"/>
      <c r="I84" s="112"/>
      <c r="J84" s="112"/>
      <c r="K84" s="122"/>
      <c r="L84" s="122"/>
      <c r="M84" s="112"/>
      <c r="N84" s="112"/>
      <c r="O84" s="112"/>
    </row>
    <row r="85" spans="1:15" ht="18" customHeight="1" x14ac:dyDescent="0.2">
      <c r="A85" s="118"/>
      <c r="B85" s="153"/>
      <c r="C85" s="152"/>
      <c r="D85" s="122"/>
      <c r="E85" s="112"/>
      <c r="F85" s="112"/>
      <c r="G85" s="112"/>
      <c r="H85" s="112"/>
      <c r="I85" s="112"/>
      <c r="J85" s="112"/>
      <c r="K85" s="122"/>
      <c r="L85" s="122"/>
      <c r="M85" s="112"/>
      <c r="N85" s="112"/>
      <c r="O85" s="112"/>
    </row>
    <row r="86" spans="1:15" ht="18" customHeight="1" x14ac:dyDescent="0.35">
      <c r="A86" s="118"/>
      <c r="B86" s="153"/>
      <c r="C86" s="152"/>
      <c r="D86" s="155"/>
      <c r="E86" s="112"/>
      <c r="F86" s="112"/>
      <c r="G86" s="112"/>
      <c r="H86" s="112"/>
      <c r="I86" s="112"/>
      <c r="J86" s="112"/>
      <c r="K86" s="122"/>
      <c r="L86" s="122"/>
      <c r="M86" s="112"/>
      <c r="N86" s="112"/>
      <c r="O86" s="112"/>
    </row>
    <row r="87" spans="1:15" ht="18" customHeight="1" x14ac:dyDescent="0.2">
      <c r="A87" s="118"/>
      <c r="B87" s="153"/>
      <c r="C87" s="152"/>
      <c r="D87" s="122"/>
      <c r="E87" s="112"/>
      <c r="F87" s="112"/>
      <c r="G87" s="112"/>
      <c r="H87" s="112"/>
      <c r="I87" s="112"/>
      <c r="J87" s="112"/>
      <c r="K87" s="122"/>
      <c r="L87" s="122"/>
      <c r="M87" s="112"/>
      <c r="N87" s="112"/>
      <c r="O87" s="112"/>
    </row>
    <row r="88" spans="1:15" ht="18" customHeight="1" x14ac:dyDescent="0.35">
      <c r="A88" s="118"/>
      <c r="B88" s="153"/>
      <c r="C88" s="152"/>
      <c r="D88" s="155"/>
      <c r="E88" s="112"/>
      <c r="F88" s="112"/>
      <c r="G88" s="112"/>
      <c r="H88" s="112"/>
      <c r="I88" s="112"/>
      <c r="J88" s="112"/>
      <c r="K88" s="122"/>
      <c r="L88" s="122"/>
      <c r="M88" s="112"/>
      <c r="N88" s="112"/>
      <c r="O88" s="112"/>
    </row>
    <row r="89" spans="1:15" ht="18" customHeight="1" x14ac:dyDescent="0.35">
      <c r="A89" s="118"/>
      <c r="B89" s="153"/>
      <c r="C89" s="152"/>
      <c r="D89" s="155"/>
      <c r="E89" s="112"/>
      <c r="F89" s="112"/>
      <c r="G89" s="112"/>
      <c r="H89" s="112"/>
      <c r="I89" s="112"/>
      <c r="J89" s="112"/>
      <c r="K89" s="122"/>
      <c r="L89" s="122"/>
      <c r="M89" s="112"/>
      <c r="N89" s="112"/>
      <c r="O89" s="112"/>
    </row>
    <row r="90" spans="1:15" ht="18" customHeight="1" x14ac:dyDescent="0.35">
      <c r="A90" s="118"/>
      <c r="B90" s="153"/>
      <c r="C90" s="152"/>
      <c r="D90" s="155"/>
      <c r="E90" s="112"/>
      <c r="F90" s="112"/>
      <c r="G90" s="112"/>
      <c r="H90" s="112"/>
      <c r="I90" s="112"/>
      <c r="J90" s="112"/>
      <c r="K90" s="122"/>
      <c r="L90" s="122"/>
      <c r="M90" s="112"/>
      <c r="N90" s="112"/>
      <c r="O90" s="112"/>
    </row>
    <row r="91" spans="1:15" ht="18" customHeight="1" x14ac:dyDescent="0.2">
      <c r="A91" s="118"/>
      <c r="B91" s="153"/>
      <c r="C91" s="152"/>
      <c r="D91" s="154"/>
      <c r="E91" s="112"/>
      <c r="F91" s="112"/>
      <c r="G91" s="112"/>
      <c r="H91" s="112"/>
      <c r="I91" s="112"/>
      <c r="J91" s="112"/>
      <c r="K91" s="122"/>
      <c r="L91" s="122"/>
      <c r="M91" s="112"/>
      <c r="N91" s="112"/>
      <c r="O91" s="112"/>
    </row>
    <row r="92" spans="1:15" ht="18" customHeight="1" x14ac:dyDescent="0.2">
      <c r="A92" s="118"/>
      <c r="B92" s="153"/>
      <c r="C92" s="152"/>
      <c r="D92" s="122"/>
      <c r="E92" s="112"/>
      <c r="F92" s="112"/>
      <c r="G92" s="112"/>
      <c r="H92" s="112"/>
      <c r="I92" s="112"/>
      <c r="J92" s="112"/>
      <c r="K92" s="122"/>
      <c r="L92" s="122"/>
      <c r="M92" s="112"/>
      <c r="N92" s="112"/>
      <c r="O92" s="112"/>
    </row>
    <row r="93" spans="1:15" ht="18" customHeight="1" x14ac:dyDescent="0.2">
      <c r="A93" s="118"/>
      <c r="B93" s="153"/>
      <c r="C93" s="152"/>
      <c r="D93" s="122"/>
      <c r="E93" s="112"/>
      <c r="F93" s="112"/>
      <c r="G93" s="112"/>
      <c r="H93" s="112"/>
      <c r="I93" s="112"/>
      <c r="J93" s="112"/>
      <c r="K93" s="122"/>
      <c r="L93" s="122"/>
      <c r="M93" s="112"/>
      <c r="N93" s="112"/>
      <c r="O93" s="112"/>
    </row>
    <row r="94" spans="1:15" ht="18" customHeight="1" x14ac:dyDescent="0.35">
      <c r="A94" s="118"/>
      <c r="B94" s="153"/>
      <c r="C94" s="152"/>
      <c r="D94" s="155"/>
      <c r="E94" s="112"/>
      <c r="F94" s="112"/>
      <c r="G94" s="112"/>
      <c r="H94" s="112"/>
      <c r="I94" s="112"/>
      <c r="J94" s="112"/>
      <c r="K94" s="122"/>
      <c r="L94" s="122"/>
      <c r="M94" s="112"/>
      <c r="N94" s="112"/>
      <c r="O94" s="112"/>
    </row>
    <row r="95" spans="1:15" ht="18" customHeight="1" x14ac:dyDescent="0.35">
      <c r="A95" s="118"/>
      <c r="B95" s="153"/>
      <c r="C95" s="152"/>
      <c r="D95" s="155"/>
      <c r="E95" s="112"/>
      <c r="F95" s="112"/>
      <c r="G95" s="112"/>
      <c r="H95" s="112"/>
      <c r="I95" s="112"/>
      <c r="J95" s="112"/>
      <c r="K95" s="122"/>
      <c r="L95" s="122"/>
      <c r="M95" s="112"/>
      <c r="N95" s="112"/>
      <c r="O95" s="112"/>
    </row>
    <row r="96" spans="1:15" ht="18" customHeight="1" x14ac:dyDescent="0.2">
      <c r="A96" s="118"/>
      <c r="B96" s="153"/>
      <c r="C96" s="152"/>
      <c r="D96" s="122"/>
      <c r="E96" s="112"/>
      <c r="F96" s="112"/>
      <c r="G96" s="112"/>
      <c r="H96" s="112"/>
      <c r="I96" s="112"/>
      <c r="J96" s="112"/>
      <c r="K96" s="122"/>
      <c r="L96" s="122"/>
      <c r="M96" s="112"/>
      <c r="N96" s="112"/>
      <c r="O96" s="112"/>
    </row>
    <row r="97" spans="1:15" ht="18" customHeight="1" x14ac:dyDescent="0.2">
      <c r="A97" s="118"/>
      <c r="B97" s="153"/>
      <c r="C97" s="152"/>
      <c r="D97" s="154"/>
      <c r="E97" s="112"/>
      <c r="F97" s="112"/>
      <c r="G97" s="112"/>
      <c r="H97" s="112"/>
      <c r="I97" s="112"/>
      <c r="J97" s="112"/>
      <c r="K97" s="122"/>
      <c r="L97" s="122"/>
      <c r="M97" s="112"/>
      <c r="N97" s="112"/>
      <c r="O97" s="112"/>
    </row>
    <row r="98" spans="1:15" ht="18" customHeight="1" x14ac:dyDescent="0.35">
      <c r="A98" s="118"/>
      <c r="B98" s="153"/>
      <c r="C98" s="152"/>
      <c r="D98" s="155"/>
      <c r="E98" s="112"/>
      <c r="F98" s="112"/>
      <c r="G98" s="112"/>
      <c r="H98" s="112"/>
      <c r="I98" s="112"/>
      <c r="J98" s="112"/>
      <c r="K98" s="122"/>
      <c r="L98" s="122"/>
      <c r="M98" s="112"/>
      <c r="N98" s="112"/>
      <c r="O98" s="112"/>
    </row>
    <row r="99" spans="1:15" ht="18" customHeight="1" x14ac:dyDescent="0.35">
      <c r="A99" s="118"/>
      <c r="B99" s="153"/>
      <c r="C99" s="152"/>
      <c r="D99" s="155"/>
      <c r="E99" s="112"/>
      <c r="F99" s="112"/>
      <c r="G99" s="112"/>
      <c r="H99" s="112"/>
      <c r="I99" s="112"/>
      <c r="J99" s="112"/>
      <c r="K99" s="122"/>
      <c r="L99" s="122"/>
      <c r="M99" s="112"/>
      <c r="N99" s="112"/>
      <c r="O99" s="112"/>
    </row>
    <row r="100" spans="1:15" ht="18" customHeight="1" x14ac:dyDescent="0.35">
      <c r="A100" s="118"/>
      <c r="B100" s="153"/>
      <c r="C100" s="152"/>
      <c r="D100" s="155"/>
      <c r="E100" s="112"/>
      <c r="F100" s="112"/>
      <c r="G100" s="112"/>
      <c r="H100" s="112"/>
      <c r="I100" s="112"/>
      <c r="J100" s="112"/>
      <c r="K100" s="122"/>
      <c r="L100" s="122"/>
      <c r="M100" s="112"/>
      <c r="N100" s="112"/>
      <c r="O100" s="112"/>
    </row>
    <row r="101" spans="1:15" ht="18" customHeight="1" x14ac:dyDescent="0.35">
      <c r="A101" s="118"/>
      <c r="B101" s="153"/>
      <c r="C101" s="152"/>
      <c r="D101" s="155"/>
      <c r="E101" s="112"/>
      <c r="F101" s="112"/>
      <c r="G101" s="112"/>
      <c r="H101" s="112"/>
      <c r="I101" s="112"/>
      <c r="J101" s="112"/>
      <c r="K101" s="122"/>
      <c r="L101" s="122"/>
      <c r="M101" s="112"/>
      <c r="N101" s="112"/>
      <c r="O101" s="112"/>
    </row>
    <row r="102" spans="1:15" ht="18" customHeight="1" x14ac:dyDescent="0.35">
      <c r="A102" s="118"/>
      <c r="B102" s="153"/>
      <c r="C102" s="152"/>
      <c r="D102" s="155"/>
      <c r="E102" s="112"/>
      <c r="F102" s="112"/>
      <c r="G102" s="112"/>
      <c r="H102" s="112"/>
      <c r="I102" s="112"/>
      <c r="J102" s="112"/>
      <c r="K102" s="122"/>
      <c r="L102" s="122"/>
      <c r="M102" s="112"/>
      <c r="N102" s="112"/>
      <c r="O102" s="112"/>
    </row>
    <row r="103" spans="1:15" ht="18" customHeight="1" x14ac:dyDescent="0.35">
      <c r="A103" s="118"/>
      <c r="B103" s="153"/>
      <c r="C103" s="152"/>
      <c r="D103" s="155"/>
      <c r="E103" s="112"/>
      <c r="F103" s="112"/>
      <c r="G103" s="112"/>
      <c r="H103" s="112"/>
      <c r="I103" s="112"/>
      <c r="J103" s="112"/>
      <c r="K103" s="122"/>
      <c r="L103" s="122"/>
      <c r="M103" s="112"/>
      <c r="N103" s="112"/>
      <c r="O103" s="112"/>
    </row>
    <row r="104" spans="1:15" ht="18" customHeight="1" x14ac:dyDescent="0.35">
      <c r="A104" s="118"/>
      <c r="B104" s="153"/>
      <c r="C104" s="152"/>
      <c r="D104" s="155"/>
      <c r="E104" s="112"/>
      <c r="F104" s="112"/>
      <c r="G104" s="112"/>
      <c r="H104" s="112"/>
      <c r="I104" s="112"/>
      <c r="J104" s="112"/>
      <c r="K104" s="122"/>
      <c r="L104" s="122"/>
      <c r="M104" s="112"/>
      <c r="N104" s="112"/>
      <c r="O104" s="112"/>
    </row>
    <row r="105" spans="1:15" ht="18" customHeight="1" x14ac:dyDescent="0.35">
      <c r="A105" s="118"/>
      <c r="B105" s="153"/>
      <c r="C105" s="152"/>
      <c r="D105" s="155"/>
      <c r="E105" s="112"/>
      <c r="F105" s="112"/>
      <c r="G105" s="112"/>
      <c r="H105" s="112"/>
      <c r="I105" s="112"/>
      <c r="J105" s="112"/>
      <c r="K105" s="122"/>
      <c r="L105" s="122"/>
      <c r="M105" s="112"/>
      <c r="N105" s="112"/>
      <c r="O105" s="112"/>
    </row>
    <row r="106" spans="1:15" ht="18" customHeight="1" x14ac:dyDescent="0.35">
      <c r="A106" s="118"/>
      <c r="B106" s="153"/>
      <c r="C106" s="152"/>
      <c r="D106" s="155"/>
      <c r="E106" s="118"/>
      <c r="F106" s="153"/>
      <c r="G106" s="152"/>
      <c r="H106" s="112"/>
      <c r="I106" s="112"/>
      <c r="J106" s="112"/>
      <c r="K106" s="122"/>
      <c r="L106" s="122"/>
      <c r="M106" s="112"/>
      <c r="N106" s="112"/>
      <c r="O106" s="112"/>
    </row>
    <row r="107" spans="1:15" ht="18" customHeight="1" x14ac:dyDescent="0.35">
      <c r="A107" s="118"/>
      <c r="B107" s="153"/>
      <c r="C107" s="152"/>
      <c r="D107" s="155"/>
      <c r="E107" s="118"/>
      <c r="F107" s="153"/>
      <c r="G107" s="152"/>
      <c r="H107" s="112"/>
      <c r="I107" s="112"/>
      <c r="J107" s="112"/>
      <c r="K107" s="122"/>
      <c r="L107" s="122"/>
      <c r="M107" s="112"/>
      <c r="N107" s="112"/>
      <c r="O107" s="112"/>
    </row>
    <row r="108" spans="1:15" ht="18" customHeight="1" x14ac:dyDescent="0.35">
      <c r="A108" s="118"/>
      <c r="B108" s="153"/>
      <c r="C108" s="152"/>
      <c r="D108" s="155"/>
      <c r="E108" s="112"/>
      <c r="F108" s="112"/>
      <c r="G108" s="112"/>
      <c r="H108" s="112"/>
      <c r="I108" s="112"/>
      <c r="J108" s="112"/>
      <c r="K108" s="122"/>
      <c r="L108" s="122"/>
      <c r="M108" s="112"/>
      <c r="N108" s="112"/>
      <c r="O108" s="112"/>
    </row>
    <row r="109" spans="1:15" ht="18" customHeight="1" x14ac:dyDescent="0.35">
      <c r="A109" s="118"/>
      <c r="B109" s="153"/>
      <c r="C109" s="152"/>
      <c r="D109" s="155"/>
      <c r="E109" s="112"/>
      <c r="F109" s="112"/>
      <c r="G109" s="112"/>
      <c r="H109" s="112"/>
      <c r="I109" s="112"/>
      <c r="J109" s="112"/>
      <c r="K109" s="122"/>
      <c r="L109" s="122"/>
      <c r="M109" s="112"/>
      <c r="N109" s="112"/>
      <c r="O109" s="112"/>
    </row>
    <row r="110" spans="1:15" ht="18" customHeight="1" x14ac:dyDescent="0.35">
      <c r="A110" s="118"/>
      <c r="B110" s="153"/>
      <c r="C110" s="152"/>
      <c r="D110" s="155"/>
      <c r="E110" s="112"/>
      <c r="F110" s="112"/>
      <c r="G110" s="112"/>
      <c r="H110" s="112"/>
      <c r="I110" s="112"/>
      <c r="J110" s="112"/>
      <c r="K110" s="122"/>
      <c r="L110" s="122"/>
      <c r="M110" s="112"/>
      <c r="N110" s="112"/>
      <c r="O110" s="112"/>
    </row>
    <row r="111" spans="1:15" ht="18" customHeight="1" x14ac:dyDescent="0.35">
      <c r="A111" s="118"/>
      <c r="B111" s="153"/>
      <c r="C111" s="152"/>
      <c r="D111" s="155"/>
      <c r="E111" s="112"/>
      <c r="F111" s="112"/>
      <c r="G111" s="112"/>
      <c r="H111" s="112"/>
      <c r="I111" s="112"/>
      <c r="J111" s="112"/>
      <c r="K111" s="122"/>
      <c r="L111" s="122"/>
      <c r="M111" s="112"/>
      <c r="N111" s="112"/>
      <c r="O111" s="112"/>
    </row>
    <row r="112" spans="1:15" s="163" customFormat="1" ht="19.5" customHeight="1" x14ac:dyDescent="0.25">
      <c r="A112" s="159" t="s">
        <v>47</v>
      </c>
      <c r="B112" s="160"/>
      <c r="C112" s="161" t="s">
        <v>6</v>
      </c>
      <c r="D112" s="162">
        <f t="shared" ref="D112:O112" si="0">SUM(D5:D111)</f>
        <v>0</v>
      </c>
      <c r="E112" s="162">
        <f t="shared" si="0"/>
        <v>0</v>
      </c>
      <c r="F112" s="162">
        <f t="shared" si="0"/>
        <v>0</v>
      </c>
      <c r="G112" s="162">
        <f t="shared" si="0"/>
        <v>0</v>
      </c>
      <c r="H112" s="162">
        <f t="shared" si="0"/>
        <v>0</v>
      </c>
      <c r="I112" s="162">
        <f t="shared" si="0"/>
        <v>0</v>
      </c>
      <c r="J112" s="162">
        <f t="shared" si="0"/>
        <v>0</v>
      </c>
      <c r="K112" s="162">
        <f t="shared" si="0"/>
        <v>0</v>
      </c>
      <c r="L112" s="162">
        <f t="shared" si="0"/>
        <v>0</v>
      </c>
      <c r="M112" s="162">
        <f t="shared" si="0"/>
        <v>0</v>
      </c>
      <c r="N112" s="162">
        <f t="shared" si="0"/>
        <v>0</v>
      </c>
      <c r="O112" s="162">
        <f t="shared" si="0"/>
        <v>0</v>
      </c>
    </row>
    <row r="113" spans="11:11" ht="18" customHeight="1" x14ac:dyDescent="0.2"/>
    <row r="114" spans="11:11" ht="18" customHeight="1" x14ac:dyDescent="0.2"/>
    <row r="115" spans="11:11" ht="30.75" customHeight="1" x14ac:dyDescent="0.2">
      <c r="K115" s="164"/>
    </row>
    <row r="116" spans="11:11" ht="18" customHeight="1" x14ac:dyDescent="0.2"/>
    <row r="117" spans="11:11" ht="18" customHeight="1" x14ac:dyDescent="0.2"/>
    <row r="118" spans="11:11" ht="18" customHeight="1" x14ac:dyDescent="0.2"/>
    <row r="119" spans="11:11" ht="18" customHeight="1" x14ac:dyDescent="0.2"/>
    <row r="120" spans="11:11" ht="18" customHeight="1" x14ac:dyDescent="0.2"/>
    <row r="121" spans="11:11" ht="18" customHeight="1" x14ac:dyDescent="0.2"/>
    <row r="122" spans="11:11" ht="18" customHeight="1" x14ac:dyDescent="0.2"/>
    <row r="123" spans="11:11" ht="18" customHeight="1" x14ac:dyDescent="0.2"/>
    <row r="124" spans="11:11" ht="18" customHeight="1" x14ac:dyDescent="0.2"/>
    <row r="125" spans="11:11" ht="18" customHeight="1" x14ac:dyDescent="0.2"/>
    <row r="126" spans="11:11" ht="18" customHeight="1" x14ac:dyDescent="0.2"/>
    <row r="127" spans="11:11" ht="18" customHeight="1" x14ac:dyDescent="0.2"/>
    <row r="128" spans="11:11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A1:O232"/>
  <sheetViews>
    <sheetView zoomScaleNormal="100" workbookViewId="0">
      <pane ySplit="4" topLeftCell="A166" activePane="bottomLeft" state="frozen"/>
      <selection activeCell="O25" sqref="O25"/>
      <selection pane="bottomLeft" activeCell="O25" sqref="O25"/>
    </sheetView>
    <sheetView workbookViewId="1"/>
  </sheetViews>
  <sheetFormatPr defaultRowHeight="12.75" x14ac:dyDescent="0.2"/>
  <cols>
    <col min="1" max="1" width="11.42578125" customWidth="1"/>
    <col min="2" max="2" width="11.5703125" bestFit="1" customWidth="1"/>
    <col min="3" max="3" width="21.5703125" bestFit="1" customWidth="1"/>
    <col min="4" max="4" width="11.42578125" customWidth="1"/>
    <col min="6" max="6" width="13" customWidth="1"/>
    <col min="7" max="7" width="10.5703125" bestFit="1" customWidth="1"/>
    <col min="9" max="12" width="12.5703125" bestFit="1" customWidth="1"/>
    <col min="13" max="13" width="12.5703125" customWidth="1"/>
    <col min="14" max="14" width="12" customWidth="1"/>
    <col min="15" max="15" width="11.42578125" customWidth="1"/>
  </cols>
  <sheetData>
    <row r="1" spans="1:15" x14ac:dyDescent="0.2">
      <c r="A1" t="s">
        <v>0</v>
      </c>
    </row>
    <row r="2" spans="1:15" s="1" customFormat="1" ht="29.25" customHeight="1" x14ac:dyDescent="0.4">
      <c r="A2" s="12" t="str">
        <f>'[1]J10-17'!A2</f>
        <v>Bacteriological Agar(Hispan Agar)</v>
      </c>
      <c r="E2" s="1" t="s">
        <v>9</v>
      </c>
      <c r="G2" s="8" t="s">
        <v>12</v>
      </c>
      <c r="H2" s="9"/>
      <c r="J2" s="1" t="s">
        <v>7</v>
      </c>
      <c r="K2" s="1" t="s">
        <v>41</v>
      </c>
    </row>
    <row r="3" spans="1:15" ht="21.75" customHeight="1" x14ac:dyDescent="0.2">
      <c r="A3" t="s">
        <v>13</v>
      </c>
      <c r="E3" s="51" t="s">
        <v>20</v>
      </c>
      <c r="F3" s="39"/>
      <c r="G3" s="39" t="s">
        <v>116</v>
      </c>
      <c r="H3" s="51"/>
      <c r="I3" s="166" t="s">
        <v>181</v>
      </c>
      <c r="J3" s="39" t="s">
        <v>97</v>
      </c>
      <c r="K3" s="39"/>
      <c r="L3" s="39"/>
      <c r="M3" s="39"/>
      <c r="N3" s="39"/>
    </row>
    <row r="4" spans="1:15" ht="40.5" x14ac:dyDescent="0.3">
      <c r="A4" s="3" t="s">
        <v>1</v>
      </c>
      <c r="B4" s="3" t="s">
        <v>2</v>
      </c>
      <c r="C4" s="3" t="s">
        <v>3</v>
      </c>
      <c r="D4" s="3" t="s">
        <v>4</v>
      </c>
      <c r="E4" s="54" t="s">
        <v>24</v>
      </c>
      <c r="F4" s="54" t="s">
        <v>36</v>
      </c>
      <c r="G4" s="54" t="s">
        <v>11</v>
      </c>
      <c r="H4" s="53" t="s">
        <v>77</v>
      </c>
      <c r="I4" s="53" t="s">
        <v>5</v>
      </c>
      <c r="J4" s="53" t="str">
        <f>'[1]H12-02'!J4</f>
        <v>2 kg</v>
      </c>
      <c r="K4" s="53" t="s">
        <v>92</v>
      </c>
      <c r="L4" s="55" t="s">
        <v>31</v>
      </c>
      <c r="M4" s="54" t="s">
        <v>30</v>
      </c>
      <c r="N4" s="54" t="s">
        <v>32</v>
      </c>
      <c r="O4" s="54" t="s">
        <v>169</v>
      </c>
    </row>
    <row r="5" spans="1:15" ht="18" customHeight="1" x14ac:dyDescent="0.2">
      <c r="A5" s="15">
        <v>41479</v>
      </c>
      <c r="B5" s="44" t="s">
        <v>10</v>
      </c>
      <c r="C5" s="44" t="s">
        <v>42</v>
      </c>
      <c r="D5" s="19">
        <v>25</v>
      </c>
      <c r="E5" s="20"/>
      <c r="F5" s="20"/>
      <c r="G5" s="20"/>
      <c r="H5" s="20"/>
      <c r="I5" s="20"/>
      <c r="J5" s="20"/>
      <c r="K5" s="20"/>
      <c r="L5" s="20"/>
      <c r="M5" s="2"/>
      <c r="N5" s="2"/>
      <c r="O5" s="2"/>
    </row>
    <row r="6" spans="1:15" ht="18.75" customHeight="1" x14ac:dyDescent="0.2">
      <c r="A6" s="29">
        <v>41479</v>
      </c>
      <c r="B6" s="43" t="s">
        <v>10</v>
      </c>
      <c r="C6" s="77" t="s">
        <v>43</v>
      </c>
      <c r="D6" s="31">
        <v>-25</v>
      </c>
      <c r="E6" s="32"/>
      <c r="F6" s="32"/>
      <c r="G6" s="32"/>
      <c r="H6" s="32"/>
      <c r="I6" s="32"/>
      <c r="J6" s="32"/>
      <c r="K6" s="32"/>
      <c r="L6" s="32"/>
      <c r="M6" s="2"/>
      <c r="N6" s="2"/>
      <c r="O6" s="2"/>
    </row>
    <row r="7" spans="1:15" ht="18" customHeight="1" x14ac:dyDescent="0.2">
      <c r="A7" s="29">
        <v>41479</v>
      </c>
      <c r="B7" s="43" t="s">
        <v>10</v>
      </c>
      <c r="C7" s="77" t="s">
        <v>15</v>
      </c>
      <c r="D7" s="31"/>
      <c r="E7" s="32"/>
      <c r="F7" s="32"/>
      <c r="G7" s="32"/>
      <c r="H7" s="32"/>
      <c r="I7" s="32"/>
      <c r="J7" s="32"/>
      <c r="K7" s="32"/>
      <c r="L7" s="32"/>
      <c r="M7" s="67">
        <v>10</v>
      </c>
      <c r="N7" s="32"/>
      <c r="O7" s="32"/>
    </row>
    <row r="8" spans="1:15" ht="18" customHeight="1" x14ac:dyDescent="0.2">
      <c r="A8" s="29">
        <v>41479</v>
      </c>
      <c r="B8" s="43" t="s">
        <v>10</v>
      </c>
      <c r="C8" s="35" t="s">
        <v>44</v>
      </c>
      <c r="D8" s="33"/>
      <c r="E8" s="32"/>
      <c r="F8" s="32"/>
      <c r="G8" s="32"/>
      <c r="H8" s="32"/>
      <c r="I8" s="34"/>
      <c r="J8" s="32"/>
      <c r="K8" s="34"/>
      <c r="L8" s="32"/>
      <c r="M8" s="2">
        <v>-10</v>
      </c>
      <c r="N8" s="34"/>
      <c r="O8" s="34"/>
    </row>
    <row r="9" spans="1:15" ht="18" customHeight="1" x14ac:dyDescent="0.2">
      <c r="A9" s="29">
        <v>41480</v>
      </c>
      <c r="B9" s="43" t="s">
        <v>10</v>
      </c>
      <c r="C9" s="35" t="s">
        <v>42</v>
      </c>
      <c r="D9" s="73">
        <v>15</v>
      </c>
      <c r="E9" s="32"/>
      <c r="F9" s="32"/>
      <c r="G9" s="32"/>
      <c r="H9" s="32"/>
      <c r="I9" s="32"/>
      <c r="J9" s="32"/>
      <c r="K9" s="32"/>
      <c r="L9" s="32"/>
      <c r="M9" s="2"/>
      <c r="N9" s="32"/>
      <c r="O9" s="32"/>
    </row>
    <row r="10" spans="1:15" ht="18" customHeight="1" x14ac:dyDescent="0.2">
      <c r="A10" s="29">
        <v>41480</v>
      </c>
      <c r="B10" s="43" t="s">
        <v>10</v>
      </c>
      <c r="C10" s="82" t="s">
        <v>45</v>
      </c>
      <c r="D10" s="74">
        <v>-15</v>
      </c>
      <c r="E10" s="32"/>
      <c r="F10" s="34"/>
      <c r="G10" s="34"/>
      <c r="H10" s="32"/>
      <c r="I10" s="34"/>
      <c r="J10" s="32"/>
      <c r="K10" s="34"/>
      <c r="L10" s="32"/>
      <c r="M10" s="32"/>
      <c r="N10" s="34"/>
      <c r="O10" s="34"/>
    </row>
    <row r="11" spans="1:15" ht="18" customHeight="1" x14ac:dyDescent="0.2">
      <c r="A11" s="29">
        <v>41480</v>
      </c>
      <c r="B11" s="43" t="s">
        <v>10</v>
      </c>
      <c r="C11" s="82" t="s">
        <v>15</v>
      </c>
      <c r="D11" s="33"/>
      <c r="E11" s="32"/>
      <c r="F11" s="87">
        <v>3</v>
      </c>
      <c r="G11" s="32"/>
      <c r="H11" s="32"/>
      <c r="I11" s="32"/>
      <c r="J11" s="32"/>
      <c r="K11" s="32"/>
      <c r="L11" s="34"/>
      <c r="M11" s="34"/>
      <c r="N11" s="32"/>
      <c r="O11" s="32"/>
    </row>
    <row r="12" spans="1:15" ht="18" customHeight="1" x14ac:dyDescent="0.2">
      <c r="A12" s="29">
        <v>41480</v>
      </c>
      <c r="B12" s="43" t="s">
        <v>10</v>
      </c>
      <c r="C12" s="35" t="s">
        <v>46</v>
      </c>
      <c r="D12" s="31"/>
      <c r="E12" s="32"/>
      <c r="F12" s="72">
        <v>-3</v>
      </c>
      <c r="G12" s="32"/>
      <c r="H12" s="32"/>
      <c r="I12" s="34"/>
      <c r="J12" s="20"/>
      <c r="K12" s="40"/>
      <c r="L12" s="20"/>
      <c r="M12" s="2"/>
      <c r="N12" s="40"/>
      <c r="O12" s="40"/>
    </row>
    <row r="13" spans="1:15" ht="18" customHeight="1" x14ac:dyDescent="0.2">
      <c r="A13" s="29">
        <v>41521</v>
      </c>
      <c r="B13" s="43" t="s">
        <v>10</v>
      </c>
      <c r="C13" s="35" t="s">
        <v>42</v>
      </c>
      <c r="D13" s="76">
        <v>50</v>
      </c>
      <c r="E13" s="32"/>
      <c r="F13" s="32"/>
      <c r="G13" s="32"/>
      <c r="H13" s="32"/>
      <c r="I13" s="32"/>
      <c r="J13" s="20"/>
      <c r="K13" s="21"/>
      <c r="L13" s="20"/>
      <c r="M13" s="2"/>
      <c r="N13" s="21"/>
      <c r="O13" s="21"/>
    </row>
    <row r="14" spans="1:15" ht="18" customHeight="1" x14ac:dyDescent="0.2">
      <c r="A14" s="29">
        <v>41521</v>
      </c>
      <c r="B14" s="47" t="s">
        <v>10</v>
      </c>
      <c r="C14" s="88" t="s">
        <v>48</v>
      </c>
      <c r="D14" s="28">
        <v>-50</v>
      </c>
      <c r="E14" s="23"/>
      <c r="F14" s="23"/>
      <c r="G14" s="23"/>
      <c r="H14" s="23"/>
      <c r="I14" s="23"/>
      <c r="J14" s="23"/>
      <c r="K14" s="45"/>
      <c r="L14" s="2"/>
      <c r="M14" s="2"/>
      <c r="N14" s="45"/>
      <c r="O14" s="45"/>
    </row>
    <row r="15" spans="1:15" ht="18" customHeight="1" x14ac:dyDescent="0.2">
      <c r="A15" s="29">
        <v>41521</v>
      </c>
      <c r="B15" s="47" t="s">
        <v>10</v>
      </c>
      <c r="C15" s="88" t="s">
        <v>15</v>
      </c>
      <c r="D15" s="28"/>
      <c r="E15" s="23"/>
      <c r="F15" s="23"/>
      <c r="G15" s="23"/>
      <c r="H15" s="23"/>
      <c r="I15" s="23"/>
      <c r="J15" s="22"/>
      <c r="K15" s="2"/>
      <c r="L15" s="2"/>
      <c r="M15" s="2"/>
      <c r="N15" s="89">
        <v>100</v>
      </c>
      <c r="O15" s="89"/>
    </row>
    <row r="16" spans="1:15" ht="18" customHeight="1" x14ac:dyDescent="0.2">
      <c r="A16" s="29">
        <v>41521</v>
      </c>
      <c r="B16" s="47" t="s">
        <v>10</v>
      </c>
      <c r="C16" s="35" t="s">
        <v>49</v>
      </c>
      <c r="D16" s="28"/>
      <c r="E16" s="23"/>
      <c r="F16" s="28"/>
      <c r="G16" s="23"/>
      <c r="H16" s="23"/>
      <c r="I16" s="23"/>
      <c r="J16" s="2"/>
      <c r="K16" s="2"/>
      <c r="L16" s="2"/>
      <c r="M16" s="2"/>
      <c r="N16" s="61">
        <v>-100</v>
      </c>
      <c r="O16" s="61"/>
    </row>
    <row r="17" spans="1:15" ht="18" customHeight="1" x14ac:dyDescent="0.2">
      <c r="A17" s="29">
        <v>41536</v>
      </c>
      <c r="B17" s="47" t="s">
        <v>10</v>
      </c>
      <c r="C17" s="35" t="s">
        <v>42</v>
      </c>
      <c r="D17" s="65">
        <v>50</v>
      </c>
      <c r="E17" s="23"/>
      <c r="F17" s="23"/>
      <c r="G17" s="23"/>
      <c r="H17" s="23"/>
      <c r="I17" s="23"/>
      <c r="J17" s="2"/>
      <c r="K17" s="2"/>
      <c r="L17" s="2"/>
      <c r="M17" s="2"/>
      <c r="N17" s="2"/>
      <c r="O17" s="2"/>
    </row>
    <row r="18" spans="1:15" ht="18" customHeight="1" x14ac:dyDescent="0.2">
      <c r="A18" s="29">
        <v>41536</v>
      </c>
      <c r="B18" s="47" t="s">
        <v>10</v>
      </c>
      <c r="C18" s="77" t="s">
        <v>50</v>
      </c>
      <c r="D18" s="28">
        <v>-50</v>
      </c>
      <c r="E18" s="23"/>
      <c r="F18" s="23"/>
      <c r="G18" s="28"/>
      <c r="H18" s="23"/>
      <c r="I18" s="23"/>
      <c r="J18" s="2"/>
      <c r="K18" s="2"/>
      <c r="L18" s="2"/>
      <c r="M18" s="2"/>
      <c r="N18" s="2"/>
      <c r="O18" s="2"/>
    </row>
    <row r="19" spans="1:15" ht="18" customHeight="1" x14ac:dyDescent="0.2">
      <c r="A19" s="29">
        <v>41536</v>
      </c>
      <c r="B19" s="47" t="s">
        <v>10</v>
      </c>
      <c r="C19" s="77" t="s">
        <v>15</v>
      </c>
      <c r="D19" s="28"/>
      <c r="E19" s="23"/>
      <c r="F19" s="23"/>
      <c r="G19" s="28"/>
      <c r="H19" s="23"/>
      <c r="I19" s="23"/>
      <c r="J19" s="2"/>
      <c r="K19" s="2"/>
      <c r="L19" s="2"/>
      <c r="M19" s="67">
        <v>20</v>
      </c>
      <c r="N19" s="2"/>
      <c r="O19" s="2"/>
    </row>
    <row r="20" spans="1:15" ht="18" customHeight="1" x14ac:dyDescent="0.2">
      <c r="A20" s="29">
        <v>41536</v>
      </c>
      <c r="B20" s="47" t="s">
        <v>10</v>
      </c>
      <c r="C20" s="35" t="s">
        <v>51</v>
      </c>
      <c r="D20" s="28"/>
      <c r="E20" s="23"/>
      <c r="F20" s="23"/>
      <c r="G20" s="28"/>
      <c r="H20" s="23"/>
      <c r="I20" s="23"/>
      <c r="J20" s="2"/>
      <c r="K20" s="2"/>
      <c r="L20" s="2"/>
      <c r="M20" s="62">
        <v>-20</v>
      </c>
      <c r="N20" s="2"/>
      <c r="O20" s="2"/>
    </row>
    <row r="21" spans="1:15" ht="18" customHeight="1" x14ac:dyDescent="0.2">
      <c r="A21" s="29">
        <v>41549</v>
      </c>
      <c r="B21" s="47" t="s">
        <v>10</v>
      </c>
      <c r="C21" s="35" t="s">
        <v>42</v>
      </c>
      <c r="D21" s="41">
        <v>5</v>
      </c>
      <c r="E21" s="23"/>
      <c r="F21" s="23"/>
      <c r="G21" s="23"/>
      <c r="H21" s="23"/>
      <c r="I21" s="23"/>
      <c r="J21" s="2"/>
      <c r="K21" s="2"/>
      <c r="L21" s="2"/>
      <c r="M21" s="2"/>
      <c r="N21" s="2"/>
      <c r="O21" s="2"/>
    </row>
    <row r="22" spans="1:15" ht="18" customHeight="1" x14ac:dyDescent="0.2">
      <c r="A22" s="29">
        <v>41549</v>
      </c>
      <c r="B22" s="47" t="s">
        <v>10</v>
      </c>
      <c r="C22" s="90" t="s">
        <v>39</v>
      </c>
      <c r="D22" s="28">
        <v>-5</v>
      </c>
      <c r="E22" s="23"/>
      <c r="F22" s="23"/>
      <c r="G22" s="23"/>
      <c r="H22" s="23"/>
      <c r="I22" s="23"/>
      <c r="J22" s="2"/>
      <c r="K22" s="2"/>
      <c r="L22" s="2"/>
      <c r="M22" s="2"/>
      <c r="N22" s="2"/>
      <c r="O22" s="2"/>
    </row>
    <row r="23" spans="1:15" ht="18" customHeight="1" x14ac:dyDescent="0.2">
      <c r="A23" s="29">
        <v>41549</v>
      </c>
      <c r="B23" s="47" t="s">
        <v>10</v>
      </c>
      <c r="C23" s="90" t="s">
        <v>15</v>
      </c>
      <c r="D23" s="41"/>
      <c r="E23" s="23"/>
      <c r="F23" s="23"/>
      <c r="G23" s="23"/>
      <c r="H23" s="23"/>
      <c r="I23" s="23"/>
      <c r="J23" s="2"/>
      <c r="K23" s="91">
        <v>1</v>
      </c>
      <c r="L23" s="23"/>
      <c r="M23" s="2"/>
      <c r="N23" s="2"/>
      <c r="O23" s="2"/>
    </row>
    <row r="24" spans="1:15" ht="18" customHeight="1" x14ac:dyDescent="0.2">
      <c r="A24" s="29">
        <v>41549</v>
      </c>
      <c r="B24" s="47" t="s">
        <v>10</v>
      </c>
      <c r="C24" s="35" t="s">
        <v>52</v>
      </c>
      <c r="D24" s="41"/>
      <c r="E24" s="23"/>
      <c r="F24" s="23"/>
      <c r="G24" s="23"/>
      <c r="H24" s="23"/>
      <c r="I24" s="23"/>
      <c r="J24" s="2"/>
      <c r="K24" s="2">
        <v>-1</v>
      </c>
      <c r="L24" s="22"/>
      <c r="M24" s="2"/>
      <c r="N24" s="2"/>
      <c r="O24" s="2"/>
    </row>
    <row r="25" spans="1:15" ht="18" customHeight="1" x14ac:dyDescent="0.2">
      <c r="A25" s="29">
        <v>41554</v>
      </c>
      <c r="B25" s="47" t="s">
        <v>10</v>
      </c>
      <c r="C25" s="35" t="s">
        <v>42</v>
      </c>
      <c r="D25" s="41">
        <v>5</v>
      </c>
      <c r="E25" s="23"/>
      <c r="F25" s="28"/>
      <c r="G25" s="23"/>
      <c r="H25" s="23"/>
      <c r="I25" s="23"/>
      <c r="J25" s="2"/>
      <c r="K25" s="2"/>
      <c r="L25" s="2"/>
      <c r="M25" s="2"/>
      <c r="N25" s="2"/>
      <c r="O25" s="2"/>
    </row>
    <row r="26" spans="1:15" ht="18" customHeight="1" x14ac:dyDescent="0.2">
      <c r="A26" s="29">
        <v>41554</v>
      </c>
      <c r="B26" s="47" t="s">
        <v>10</v>
      </c>
      <c r="C26" s="75" t="s">
        <v>25</v>
      </c>
      <c r="D26" s="28">
        <v>-5</v>
      </c>
      <c r="E26" s="23"/>
      <c r="F26" s="23"/>
      <c r="G26" s="23"/>
      <c r="H26" s="23"/>
      <c r="I26" s="23"/>
      <c r="J26" s="2"/>
      <c r="K26" s="2"/>
      <c r="L26" s="2"/>
      <c r="M26" s="2"/>
      <c r="N26" s="2"/>
      <c r="O26" s="2"/>
    </row>
    <row r="27" spans="1:15" ht="18" customHeight="1" x14ac:dyDescent="0.35">
      <c r="A27" s="29">
        <v>41554</v>
      </c>
      <c r="B27" s="47" t="s">
        <v>10</v>
      </c>
      <c r="C27" s="75" t="s">
        <v>15</v>
      </c>
      <c r="D27" s="42"/>
      <c r="E27" s="66">
        <v>10</v>
      </c>
      <c r="F27" s="23"/>
      <c r="G27" s="23"/>
      <c r="H27" s="23"/>
      <c r="I27" s="23"/>
      <c r="J27" s="2"/>
      <c r="K27" s="22"/>
      <c r="L27" s="22"/>
      <c r="M27" s="2"/>
      <c r="N27" s="2"/>
      <c r="O27" s="2"/>
    </row>
    <row r="28" spans="1:15" ht="18" customHeight="1" x14ac:dyDescent="0.35">
      <c r="A28" s="29">
        <v>41554</v>
      </c>
      <c r="B28" s="47" t="s">
        <v>10</v>
      </c>
      <c r="C28" s="35" t="s">
        <v>53</v>
      </c>
      <c r="D28" s="42"/>
      <c r="E28" s="64">
        <v>-10</v>
      </c>
      <c r="F28" s="23"/>
      <c r="G28" s="23"/>
      <c r="H28" s="23"/>
      <c r="I28" s="23"/>
      <c r="J28" s="2"/>
      <c r="K28" s="22"/>
      <c r="L28" s="22"/>
      <c r="M28" s="2"/>
      <c r="N28" s="2"/>
      <c r="O28" s="2"/>
    </row>
    <row r="29" spans="1:15" ht="18" customHeight="1" x14ac:dyDescent="0.2">
      <c r="A29" s="29">
        <v>41556</v>
      </c>
      <c r="B29" s="47" t="s">
        <v>10</v>
      </c>
      <c r="C29" s="35" t="s">
        <v>42</v>
      </c>
      <c r="D29" s="65">
        <v>7.5</v>
      </c>
      <c r="E29" s="23"/>
      <c r="F29" s="23"/>
      <c r="G29" s="23"/>
      <c r="H29" s="23"/>
      <c r="I29" s="23"/>
      <c r="J29" s="2"/>
      <c r="K29" s="22"/>
      <c r="L29" s="22"/>
      <c r="M29" s="2"/>
      <c r="N29" s="2"/>
      <c r="O29" s="2"/>
    </row>
    <row r="30" spans="1:15" ht="18" customHeight="1" x14ac:dyDescent="0.2">
      <c r="A30" s="29">
        <v>41556</v>
      </c>
      <c r="B30" s="47" t="s">
        <v>10</v>
      </c>
      <c r="C30" s="78" t="s">
        <v>38</v>
      </c>
      <c r="D30" s="28">
        <v>-7.5</v>
      </c>
      <c r="E30" s="23"/>
      <c r="F30" s="23"/>
      <c r="G30" s="23"/>
      <c r="H30" s="23"/>
      <c r="I30" s="23"/>
      <c r="J30" s="2"/>
      <c r="K30" s="22"/>
      <c r="L30" s="22"/>
      <c r="M30" s="2"/>
      <c r="N30" s="2"/>
      <c r="O30" s="2"/>
    </row>
    <row r="31" spans="1:15" ht="18" customHeight="1" x14ac:dyDescent="0.35">
      <c r="A31" s="29">
        <v>41556</v>
      </c>
      <c r="B31" s="47" t="s">
        <v>10</v>
      </c>
      <c r="C31" s="78" t="s">
        <v>15</v>
      </c>
      <c r="D31" s="42"/>
      <c r="E31" s="23"/>
      <c r="F31" s="23"/>
      <c r="G31" s="23"/>
      <c r="H31" s="23"/>
      <c r="I31" s="23"/>
      <c r="J31" s="2"/>
      <c r="K31" s="22"/>
      <c r="L31" s="92">
        <v>15</v>
      </c>
      <c r="M31" s="2"/>
      <c r="N31" s="2"/>
      <c r="O31" s="2"/>
    </row>
    <row r="32" spans="1:15" ht="18" customHeight="1" x14ac:dyDescent="0.35">
      <c r="A32" s="29">
        <v>41556</v>
      </c>
      <c r="B32" s="47" t="s">
        <v>10</v>
      </c>
      <c r="C32" s="35" t="s">
        <v>54</v>
      </c>
      <c r="D32" s="42"/>
      <c r="E32" s="23"/>
      <c r="F32" s="23"/>
      <c r="G32" s="23"/>
      <c r="H32" s="23"/>
      <c r="I32" s="23"/>
      <c r="J32" s="2"/>
      <c r="K32" s="22"/>
      <c r="L32" s="22">
        <v>-15</v>
      </c>
      <c r="M32" s="2"/>
      <c r="N32" s="2"/>
      <c r="O32" s="2"/>
    </row>
    <row r="33" spans="1:15" ht="18" customHeight="1" x14ac:dyDescent="0.2">
      <c r="A33" s="29">
        <v>41575</v>
      </c>
      <c r="B33" s="47" t="s">
        <v>10</v>
      </c>
      <c r="C33" s="35" t="s">
        <v>42</v>
      </c>
      <c r="D33" s="65">
        <v>0.1</v>
      </c>
      <c r="E33" s="23"/>
      <c r="F33" s="23"/>
      <c r="G33" s="23"/>
      <c r="H33" s="23"/>
      <c r="I33" s="23"/>
      <c r="J33" s="2"/>
      <c r="K33" s="22"/>
      <c r="L33" s="22"/>
      <c r="M33" s="2"/>
      <c r="N33" s="2"/>
      <c r="O33" s="2"/>
    </row>
    <row r="34" spans="1:15" ht="18" customHeight="1" x14ac:dyDescent="0.2">
      <c r="A34" s="29">
        <v>41575</v>
      </c>
      <c r="B34" s="47" t="s">
        <v>10</v>
      </c>
      <c r="C34" s="93" t="s">
        <v>55</v>
      </c>
      <c r="D34" s="64">
        <v>-0.1</v>
      </c>
      <c r="E34" s="23"/>
      <c r="F34" s="23"/>
      <c r="G34" s="23"/>
      <c r="H34" s="23"/>
      <c r="I34" s="23"/>
      <c r="J34" s="2"/>
      <c r="K34" s="22"/>
      <c r="L34" s="22"/>
      <c r="M34" s="2"/>
      <c r="N34" s="2"/>
      <c r="O34" s="2"/>
    </row>
    <row r="35" spans="1:15" ht="18" customHeight="1" x14ac:dyDescent="0.35">
      <c r="A35" s="29">
        <v>41575</v>
      </c>
      <c r="B35" s="47" t="s">
        <v>10</v>
      </c>
      <c r="C35" s="93" t="s">
        <v>15</v>
      </c>
      <c r="D35" s="42"/>
      <c r="E35" s="23"/>
      <c r="F35" s="23"/>
      <c r="G35" s="23"/>
      <c r="H35" s="23"/>
      <c r="I35" s="23"/>
      <c r="J35" s="2"/>
      <c r="K35" s="94">
        <v>1</v>
      </c>
      <c r="L35" s="22"/>
      <c r="M35" s="2"/>
      <c r="N35" s="2"/>
      <c r="O35" s="2"/>
    </row>
    <row r="36" spans="1:15" ht="18" customHeight="1" x14ac:dyDescent="0.35">
      <c r="A36" s="29">
        <v>41576</v>
      </c>
      <c r="B36" s="47" t="s">
        <v>10</v>
      </c>
      <c r="C36" s="35" t="s">
        <v>56</v>
      </c>
      <c r="D36" s="42"/>
      <c r="E36" s="23"/>
      <c r="F36" s="23"/>
      <c r="G36" s="23"/>
      <c r="H36" s="23"/>
      <c r="I36" s="23"/>
      <c r="J36" s="2"/>
      <c r="K36" s="22">
        <v>-1</v>
      </c>
      <c r="L36" s="22"/>
      <c r="M36" s="2"/>
      <c r="N36" s="2"/>
      <c r="O36" s="2"/>
    </row>
    <row r="37" spans="1:15" ht="18" customHeight="1" x14ac:dyDescent="0.2">
      <c r="A37" s="29">
        <v>41583</v>
      </c>
      <c r="B37" s="47" t="s">
        <v>10</v>
      </c>
      <c r="C37" s="35" t="s">
        <v>42</v>
      </c>
      <c r="D37" s="65">
        <v>2</v>
      </c>
      <c r="E37" s="23"/>
      <c r="F37" s="23"/>
      <c r="G37" s="23"/>
      <c r="H37" s="23"/>
      <c r="I37" s="23"/>
      <c r="J37" s="2"/>
      <c r="K37" s="22"/>
      <c r="L37" s="22"/>
      <c r="M37" s="2"/>
      <c r="N37" s="2"/>
      <c r="O37" s="2"/>
    </row>
    <row r="38" spans="1:15" ht="18" customHeight="1" x14ac:dyDescent="0.2">
      <c r="A38" s="29">
        <v>41583</v>
      </c>
      <c r="B38" s="47" t="s">
        <v>10</v>
      </c>
      <c r="C38" s="95" t="s">
        <v>26</v>
      </c>
      <c r="D38" s="28">
        <v>-2</v>
      </c>
      <c r="E38" s="23"/>
      <c r="F38" s="23"/>
      <c r="G38" s="23"/>
      <c r="H38" s="23"/>
      <c r="I38" s="23"/>
      <c r="J38" s="2"/>
      <c r="K38" s="22"/>
      <c r="L38" s="22"/>
      <c r="M38" s="2"/>
      <c r="N38" s="2"/>
      <c r="O38" s="2"/>
    </row>
    <row r="39" spans="1:15" ht="18" customHeight="1" x14ac:dyDescent="0.35">
      <c r="A39" s="29">
        <v>41583</v>
      </c>
      <c r="B39" s="47" t="s">
        <v>10</v>
      </c>
      <c r="C39" s="95" t="s">
        <v>15</v>
      </c>
      <c r="D39" s="42"/>
      <c r="E39" s="23"/>
      <c r="F39" s="23"/>
      <c r="G39" s="23"/>
      <c r="H39" s="23"/>
      <c r="I39" s="23"/>
      <c r="J39" s="96">
        <v>1</v>
      </c>
      <c r="K39" s="22"/>
      <c r="L39" s="22"/>
      <c r="M39" s="2"/>
      <c r="N39" s="2"/>
      <c r="O39" s="2"/>
    </row>
    <row r="40" spans="1:15" ht="18" customHeight="1" x14ac:dyDescent="0.35">
      <c r="A40" s="29">
        <v>41583</v>
      </c>
      <c r="B40" s="47" t="s">
        <v>10</v>
      </c>
      <c r="C40" s="35" t="s">
        <v>57</v>
      </c>
      <c r="D40" s="42"/>
      <c r="E40" s="23"/>
      <c r="F40" s="23"/>
      <c r="G40" s="23"/>
      <c r="H40" s="23"/>
      <c r="I40" s="23"/>
      <c r="J40" s="2">
        <v>-1</v>
      </c>
      <c r="K40" s="22"/>
      <c r="L40" s="22"/>
      <c r="M40" s="2"/>
      <c r="N40" s="2"/>
      <c r="O40" s="2"/>
    </row>
    <row r="41" spans="1:15" ht="18" customHeight="1" x14ac:dyDescent="0.2">
      <c r="A41" s="29">
        <v>41586</v>
      </c>
      <c r="B41" s="47" t="s">
        <v>10</v>
      </c>
      <c r="C41" s="35" t="s">
        <v>42</v>
      </c>
      <c r="D41" s="65">
        <v>10</v>
      </c>
      <c r="E41" s="23"/>
      <c r="F41" s="23"/>
      <c r="G41" s="23"/>
      <c r="H41" s="23"/>
      <c r="I41" s="23"/>
      <c r="J41" s="2"/>
      <c r="K41" s="22"/>
      <c r="L41" s="22"/>
      <c r="M41" s="2"/>
      <c r="N41" s="2"/>
      <c r="O41" s="2"/>
    </row>
    <row r="42" spans="1:15" ht="18" customHeight="1" x14ac:dyDescent="0.2">
      <c r="A42" s="29">
        <v>41586</v>
      </c>
      <c r="B42" s="47" t="s">
        <v>10</v>
      </c>
      <c r="C42" s="75" t="s">
        <v>37</v>
      </c>
      <c r="D42" s="28">
        <v>-10</v>
      </c>
      <c r="E42" s="23"/>
      <c r="F42" s="23"/>
      <c r="G42" s="23"/>
      <c r="H42" s="23"/>
      <c r="I42" s="23"/>
      <c r="J42" s="2"/>
      <c r="K42" s="22"/>
      <c r="L42" s="22"/>
      <c r="M42" s="2"/>
      <c r="N42" s="2"/>
      <c r="O42" s="2"/>
    </row>
    <row r="43" spans="1:15" ht="18" customHeight="1" x14ac:dyDescent="0.35">
      <c r="A43" s="29">
        <v>41586</v>
      </c>
      <c r="B43" s="47" t="s">
        <v>10</v>
      </c>
      <c r="C43" s="75" t="s">
        <v>15</v>
      </c>
      <c r="D43" s="42"/>
      <c r="E43" s="23"/>
      <c r="F43" s="23"/>
      <c r="G43" s="23"/>
      <c r="H43" s="23"/>
      <c r="I43" s="66">
        <v>20</v>
      </c>
      <c r="J43" s="2"/>
      <c r="K43" s="22"/>
      <c r="L43" s="22"/>
      <c r="M43" s="2"/>
      <c r="N43" s="2"/>
      <c r="O43" s="2"/>
    </row>
    <row r="44" spans="1:15" ht="18" customHeight="1" x14ac:dyDescent="0.2">
      <c r="A44" s="29">
        <v>41586</v>
      </c>
      <c r="B44" s="47" t="s">
        <v>10</v>
      </c>
      <c r="C44" s="35" t="s">
        <v>42</v>
      </c>
      <c r="D44" s="65">
        <v>0.2</v>
      </c>
      <c r="E44" s="23"/>
      <c r="F44" s="23"/>
      <c r="G44" s="23"/>
      <c r="H44" s="23"/>
      <c r="I44" s="23"/>
      <c r="J44" s="2"/>
      <c r="K44" s="22"/>
      <c r="L44" s="22"/>
      <c r="M44" s="2"/>
      <c r="N44" s="2"/>
      <c r="O44" s="2"/>
    </row>
    <row r="45" spans="1:15" ht="18" customHeight="1" x14ac:dyDescent="0.2">
      <c r="A45" s="29">
        <v>41586</v>
      </c>
      <c r="B45" s="47" t="s">
        <v>10</v>
      </c>
      <c r="C45" s="80" t="s">
        <v>58</v>
      </c>
      <c r="D45" s="28">
        <v>-0.2</v>
      </c>
      <c r="E45" s="23"/>
      <c r="F45" s="23"/>
      <c r="G45" s="23"/>
      <c r="H45" s="23"/>
      <c r="I45" s="23"/>
      <c r="J45" s="2"/>
      <c r="K45" s="22"/>
      <c r="L45" s="22"/>
      <c r="M45" s="2"/>
      <c r="N45" s="2"/>
      <c r="O45" s="2"/>
    </row>
    <row r="46" spans="1:15" ht="18" customHeight="1" x14ac:dyDescent="0.35">
      <c r="A46" s="29">
        <v>41586</v>
      </c>
      <c r="B46" s="47" t="s">
        <v>10</v>
      </c>
      <c r="C46" s="80" t="s">
        <v>15</v>
      </c>
      <c r="D46" s="42"/>
      <c r="E46" s="23"/>
      <c r="F46" s="23"/>
      <c r="G46" s="81">
        <v>1</v>
      </c>
      <c r="H46" s="23"/>
      <c r="I46" s="23"/>
      <c r="J46" s="2"/>
      <c r="K46" s="22"/>
      <c r="L46" s="22"/>
      <c r="M46" s="2"/>
      <c r="N46" s="2"/>
      <c r="O46" s="2"/>
    </row>
    <row r="47" spans="1:15" ht="18" customHeight="1" x14ac:dyDescent="0.35">
      <c r="A47" s="29">
        <v>41586</v>
      </c>
      <c r="B47" s="47" t="s">
        <v>10</v>
      </c>
      <c r="C47" s="35" t="s">
        <v>59</v>
      </c>
      <c r="D47" s="42"/>
      <c r="E47" s="23"/>
      <c r="F47" s="23"/>
      <c r="G47" s="23">
        <v>-1</v>
      </c>
      <c r="H47" s="23"/>
      <c r="I47" s="23"/>
      <c r="J47" s="2"/>
      <c r="K47" s="22"/>
      <c r="L47" s="22"/>
      <c r="M47" s="2"/>
      <c r="N47" s="2"/>
      <c r="O47" s="2"/>
    </row>
    <row r="48" spans="1:15" ht="18" customHeight="1" x14ac:dyDescent="0.35">
      <c r="A48" s="29">
        <v>41590</v>
      </c>
      <c r="B48" s="47" t="s">
        <v>10</v>
      </c>
      <c r="C48" s="35" t="s">
        <v>60</v>
      </c>
      <c r="D48" s="42"/>
      <c r="E48" s="23"/>
      <c r="F48" s="23"/>
      <c r="G48" s="23"/>
      <c r="H48" s="23"/>
      <c r="I48" s="64">
        <v>-12</v>
      </c>
      <c r="J48" s="2"/>
      <c r="K48" s="22"/>
      <c r="L48" s="22"/>
      <c r="M48" s="2"/>
      <c r="N48" s="2"/>
      <c r="O48" s="2"/>
    </row>
    <row r="49" spans="1:15" ht="18" customHeight="1" x14ac:dyDescent="0.2">
      <c r="A49" s="29">
        <v>41599</v>
      </c>
      <c r="B49" s="47" t="s">
        <v>10</v>
      </c>
      <c r="C49" s="35" t="s">
        <v>42</v>
      </c>
      <c r="D49" s="65">
        <v>5</v>
      </c>
      <c r="E49" s="23"/>
      <c r="F49" s="23"/>
      <c r="G49" s="23"/>
      <c r="H49" s="23"/>
      <c r="I49" s="23"/>
      <c r="J49" s="2"/>
      <c r="K49" s="22"/>
      <c r="L49" s="22"/>
      <c r="M49" s="2"/>
      <c r="N49" s="2"/>
      <c r="O49" s="2"/>
    </row>
    <row r="50" spans="1:15" ht="18" customHeight="1" x14ac:dyDescent="0.2">
      <c r="A50" s="29">
        <v>41599</v>
      </c>
      <c r="B50" s="47" t="s">
        <v>10</v>
      </c>
      <c r="C50" s="84" t="s">
        <v>39</v>
      </c>
      <c r="D50" s="28">
        <v>-5</v>
      </c>
      <c r="E50" s="23"/>
      <c r="F50" s="23"/>
      <c r="G50" s="23"/>
      <c r="H50" s="23"/>
      <c r="I50" s="23"/>
      <c r="J50" s="2"/>
      <c r="K50" s="22"/>
      <c r="L50" s="22"/>
      <c r="M50" s="2"/>
      <c r="N50" s="2"/>
      <c r="O50" s="2"/>
    </row>
    <row r="51" spans="1:15" ht="18" customHeight="1" x14ac:dyDescent="0.35">
      <c r="A51" s="29">
        <v>41599</v>
      </c>
      <c r="B51" s="47" t="s">
        <v>10</v>
      </c>
      <c r="C51" s="84" t="s">
        <v>15</v>
      </c>
      <c r="D51" s="42"/>
      <c r="E51" s="23"/>
      <c r="F51" s="23"/>
      <c r="G51" s="63">
        <v>1</v>
      </c>
      <c r="H51" s="23"/>
      <c r="I51" s="23"/>
      <c r="J51" s="2"/>
      <c r="K51" s="22"/>
      <c r="L51" s="22"/>
      <c r="M51" s="2"/>
      <c r="N51" s="2"/>
      <c r="O51" s="2"/>
    </row>
    <row r="52" spans="1:15" ht="18" customHeight="1" x14ac:dyDescent="0.35">
      <c r="A52" s="29">
        <v>41600</v>
      </c>
      <c r="B52" s="47" t="s">
        <v>10</v>
      </c>
      <c r="C52" s="35" t="s">
        <v>61</v>
      </c>
      <c r="D52" s="42"/>
      <c r="E52" s="23"/>
      <c r="F52" s="23"/>
      <c r="G52" s="23">
        <v>-1</v>
      </c>
      <c r="H52" s="23"/>
      <c r="I52" s="23"/>
      <c r="J52" s="2"/>
      <c r="K52" s="22"/>
      <c r="L52" s="22"/>
      <c r="M52" s="2"/>
      <c r="N52" s="2"/>
      <c r="O52" s="2"/>
    </row>
    <row r="53" spans="1:15" ht="18" customHeight="1" x14ac:dyDescent="0.2">
      <c r="A53" s="29">
        <v>41612</v>
      </c>
      <c r="B53" s="47" t="s">
        <v>10</v>
      </c>
      <c r="C53" s="35" t="s">
        <v>42</v>
      </c>
      <c r="D53" s="65">
        <v>3</v>
      </c>
      <c r="E53" s="23"/>
      <c r="F53" s="23"/>
      <c r="G53" s="23"/>
      <c r="H53" s="23"/>
      <c r="I53" s="23"/>
      <c r="J53" s="2"/>
      <c r="K53" s="22"/>
      <c r="L53" s="22"/>
      <c r="M53" s="2"/>
      <c r="N53" s="2"/>
      <c r="O53" s="2"/>
    </row>
    <row r="54" spans="1:15" ht="18" customHeight="1" x14ac:dyDescent="0.2">
      <c r="A54" s="29">
        <v>41612</v>
      </c>
      <c r="B54" s="47" t="s">
        <v>10</v>
      </c>
      <c r="C54" s="97" t="s">
        <v>62</v>
      </c>
      <c r="D54" s="28">
        <v>-3</v>
      </c>
      <c r="E54" s="23"/>
      <c r="F54" s="23"/>
      <c r="G54" s="23"/>
      <c r="H54" s="23"/>
      <c r="I54" s="23"/>
      <c r="J54" s="2"/>
      <c r="K54" s="22"/>
      <c r="L54" s="22"/>
      <c r="M54" s="2"/>
      <c r="N54" s="2"/>
      <c r="O54" s="2"/>
    </row>
    <row r="55" spans="1:15" ht="18" customHeight="1" x14ac:dyDescent="0.35">
      <c r="A55" s="29">
        <v>41612</v>
      </c>
      <c r="B55" s="47" t="s">
        <v>10</v>
      </c>
      <c r="C55" s="97" t="s">
        <v>15</v>
      </c>
      <c r="D55" s="42"/>
      <c r="E55" s="23"/>
      <c r="F55" s="23"/>
      <c r="G55" s="23"/>
      <c r="H55" s="23"/>
      <c r="I55" s="23"/>
      <c r="J55" s="2"/>
      <c r="K55" s="22"/>
      <c r="L55" s="98">
        <v>6</v>
      </c>
      <c r="M55" s="2"/>
      <c r="N55" s="2"/>
      <c r="O55" s="2"/>
    </row>
    <row r="56" spans="1:15" ht="18" customHeight="1" x14ac:dyDescent="0.35">
      <c r="A56" s="29">
        <v>41613</v>
      </c>
      <c r="B56" s="47" t="s">
        <v>10</v>
      </c>
      <c r="C56" s="35" t="s">
        <v>63</v>
      </c>
      <c r="D56" s="42"/>
      <c r="E56" s="23"/>
      <c r="F56" s="23"/>
      <c r="G56" s="23"/>
      <c r="H56" s="23"/>
      <c r="I56" s="23"/>
      <c r="J56" s="2"/>
      <c r="K56" s="22"/>
      <c r="L56" s="22">
        <v>-6</v>
      </c>
      <c r="M56" s="2"/>
      <c r="N56" s="2"/>
      <c r="O56" s="2"/>
    </row>
    <row r="57" spans="1:15" ht="18" customHeight="1" x14ac:dyDescent="0.2">
      <c r="A57" s="29">
        <v>41618</v>
      </c>
      <c r="B57" s="47" t="s">
        <v>10</v>
      </c>
      <c r="C57" s="35" t="s">
        <v>42</v>
      </c>
      <c r="D57" s="65">
        <v>12.5</v>
      </c>
      <c r="E57" s="23"/>
      <c r="F57" s="23"/>
      <c r="G57" s="23"/>
      <c r="H57" s="23"/>
      <c r="I57" s="23"/>
      <c r="J57" s="2"/>
      <c r="K57" s="22"/>
      <c r="L57" s="22"/>
      <c r="M57" s="2"/>
      <c r="N57" s="2"/>
      <c r="O57" s="2"/>
    </row>
    <row r="58" spans="1:15" ht="18" customHeight="1" x14ac:dyDescent="0.2">
      <c r="A58" s="29">
        <v>41618</v>
      </c>
      <c r="B58" s="47" t="s">
        <v>10</v>
      </c>
      <c r="C58" s="90" t="s">
        <v>64</v>
      </c>
      <c r="D58" s="28">
        <v>-12.5</v>
      </c>
      <c r="E58" s="23"/>
      <c r="F58" s="23"/>
      <c r="G58" s="23"/>
      <c r="H58" s="23"/>
      <c r="I58" s="23"/>
      <c r="J58" s="2"/>
      <c r="K58" s="22"/>
      <c r="L58" s="22"/>
      <c r="M58" s="2"/>
      <c r="N58" s="2"/>
      <c r="O58" s="2"/>
    </row>
    <row r="59" spans="1:15" ht="18" customHeight="1" x14ac:dyDescent="0.35">
      <c r="A59" s="29">
        <v>41618</v>
      </c>
      <c r="B59" s="47" t="s">
        <v>10</v>
      </c>
      <c r="C59" s="90" t="s">
        <v>15</v>
      </c>
      <c r="D59" s="42"/>
      <c r="E59" s="23"/>
      <c r="F59" s="23"/>
      <c r="G59" s="23"/>
      <c r="H59" s="23"/>
      <c r="I59" s="23"/>
      <c r="J59" s="2"/>
      <c r="K59" s="22"/>
      <c r="L59" s="22"/>
      <c r="M59" s="2"/>
      <c r="N59" s="91">
        <v>25</v>
      </c>
      <c r="O59" s="91"/>
    </row>
    <row r="60" spans="1:15" ht="18" customHeight="1" x14ac:dyDescent="0.35">
      <c r="A60" s="29">
        <v>41618</v>
      </c>
      <c r="B60" s="47" t="s">
        <v>10</v>
      </c>
      <c r="C60" s="35" t="s">
        <v>65</v>
      </c>
      <c r="D60" s="42"/>
      <c r="E60" s="23"/>
      <c r="F60" s="23"/>
      <c r="G60" s="23"/>
      <c r="H60" s="23"/>
      <c r="I60" s="23"/>
      <c r="J60" s="2"/>
      <c r="K60" s="22"/>
      <c r="L60" s="22"/>
      <c r="M60" s="2"/>
      <c r="N60" s="2">
        <v>-25</v>
      </c>
      <c r="O60" s="2"/>
    </row>
    <row r="61" spans="1:15" ht="18" customHeight="1" x14ac:dyDescent="0.2">
      <c r="A61" s="29">
        <v>41619</v>
      </c>
      <c r="B61" s="47" t="s">
        <v>10</v>
      </c>
      <c r="C61" s="35" t="s">
        <v>42</v>
      </c>
      <c r="D61" s="65">
        <v>5</v>
      </c>
      <c r="E61" s="23"/>
      <c r="F61" s="23"/>
      <c r="G61" s="23"/>
      <c r="H61" s="23"/>
      <c r="I61" s="23"/>
      <c r="J61" s="2"/>
      <c r="K61" s="22"/>
      <c r="L61" s="22"/>
      <c r="M61" s="2"/>
      <c r="N61" s="2"/>
      <c r="O61" s="2"/>
    </row>
    <row r="62" spans="1:15" ht="18" customHeight="1" x14ac:dyDescent="0.2">
      <c r="A62" s="29">
        <v>41619</v>
      </c>
      <c r="B62" s="47" t="s">
        <v>10</v>
      </c>
      <c r="C62" s="82" t="s">
        <v>66</v>
      </c>
      <c r="D62" s="28">
        <v>-5</v>
      </c>
      <c r="E62" s="23"/>
      <c r="F62" s="23"/>
      <c r="G62" s="23"/>
      <c r="H62" s="23"/>
      <c r="I62" s="23"/>
      <c r="J62" s="2"/>
      <c r="K62" s="22"/>
      <c r="L62" s="22"/>
      <c r="M62" s="2"/>
      <c r="N62" s="2"/>
      <c r="O62" s="2"/>
    </row>
    <row r="63" spans="1:15" ht="18" customHeight="1" x14ac:dyDescent="0.35">
      <c r="A63" s="29">
        <v>41619</v>
      </c>
      <c r="B63" s="47" t="s">
        <v>10</v>
      </c>
      <c r="C63" s="82" t="s">
        <v>15</v>
      </c>
      <c r="D63" s="42"/>
      <c r="E63" s="23"/>
      <c r="F63" s="23"/>
      <c r="G63" s="23"/>
      <c r="H63" s="69">
        <v>5</v>
      </c>
      <c r="I63" s="23"/>
      <c r="J63" s="2"/>
      <c r="K63" s="22"/>
      <c r="L63" s="22"/>
      <c r="M63" s="2"/>
      <c r="N63" s="2"/>
      <c r="O63" s="2"/>
    </row>
    <row r="64" spans="1:15" ht="18" customHeight="1" x14ac:dyDescent="0.35">
      <c r="A64" s="29">
        <v>41619</v>
      </c>
      <c r="B64" s="47" t="s">
        <v>10</v>
      </c>
      <c r="C64" s="35" t="s">
        <v>67</v>
      </c>
      <c r="D64" s="42"/>
      <c r="E64" s="23"/>
      <c r="F64" s="23"/>
      <c r="G64" s="23"/>
      <c r="H64" s="23">
        <v>-5</v>
      </c>
      <c r="I64" s="23"/>
      <c r="J64" s="2"/>
      <c r="K64" s="22"/>
      <c r="L64" s="22"/>
      <c r="M64" s="2"/>
      <c r="N64" s="2"/>
      <c r="O64" s="2"/>
    </row>
    <row r="65" spans="1:15" ht="18" customHeight="1" x14ac:dyDescent="0.2">
      <c r="A65" s="29">
        <v>41624</v>
      </c>
      <c r="B65" s="47" t="s">
        <v>10</v>
      </c>
      <c r="C65" s="35" t="s">
        <v>42</v>
      </c>
      <c r="D65" s="65">
        <v>5</v>
      </c>
      <c r="E65" s="23"/>
      <c r="F65" s="23"/>
      <c r="G65" s="23"/>
      <c r="H65" s="23"/>
      <c r="I65" s="23"/>
      <c r="J65" s="2"/>
      <c r="K65" s="22"/>
      <c r="L65" s="22"/>
      <c r="M65" s="2"/>
      <c r="N65" s="2"/>
      <c r="O65" s="2"/>
    </row>
    <row r="66" spans="1:15" ht="18" customHeight="1" x14ac:dyDescent="0.2">
      <c r="A66" s="29">
        <v>41624</v>
      </c>
      <c r="B66" s="47" t="s">
        <v>10</v>
      </c>
      <c r="C66" s="99" t="s">
        <v>25</v>
      </c>
      <c r="D66" s="28">
        <v>-5</v>
      </c>
      <c r="E66" s="23"/>
      <c r="F66" s="23"/>
      <c r="G66" s="23"/>
      <c r="H66" s="23"/>
      <c r="I66" s="23"/>
      <c r="J66" s="2"/>
      <c r="K66" s="22"/>
      <c r="L66" s="22"/>
      <c r="M66" s="2"/>
      <c r="N66" s="2"/>
      <c r="O66" s="2"/>
    </row>
    <row r="67" spans="1:15" ht="18" customHeight="1" x14ac:dyDescent="0.35">
      <c r="A67" s="29">
        <v>41625</v>
      </c>
      <c r="B67" s="47" t="s">
        <v>10</v>
      </c>
      <c r="C67" s="99" t="s">
        <v>15</v>
      </c>
      <c r="D67" s="42"/>
      <c r="E67" s="23"/>
      <c r="F67" s="23"/>
      <c r="G67" s="23"/>
      <c r="H67" s="23"/>
      <c r="I67" s="70">
        <v>10</v>
      </c>
      <c r="J67" s="2"/>
      <c r="K67" s="22"/>
      <c r="L67" s="22"/>
      <c r="M67" s="2"/>
      <c r="N67" s="2"/>
      <c r="O67" s="2"/>
    </row>
    <row r="68" spans="1:15" ht="18" customHeight="1" x14ac:dyDescent="0.35">
      <c r="A68" s="29">
        <v>41634</v>
      </c>
      <c r="B68" s="47" t="s">
        <v>10</v>
      </c>
      <c r="C68" s="35" t="s">
        <v>68</v>
      </c>
      <c r="D68" s="42"/>
      <c r="E68" s="23"/>
      <c r="F68" s="23"/>
      <c r="G68" s="23"/>
      <c r="H68" s="23"/>
      <c r="I68" s="23">
        <v>-10</v>
      </c>
      <c r="J68" s="2"/>
      <c r="K68" s="22"/>
      <c r="L68" s="22"/>
      <c r="M68" s="2"/>
      <c r="N68" s="2"/>
      <c r="O68" s="2"/>
    </row>
    <row r="69" spans="1:15" ht="18" customHeight="1" x14ac:dyDescent="0.35">
      <c r="A69" s="29">
        <v>41638</v>
      </c>
      <c r="B69" s="47" t="s">
        <v>10</v>
      </c>
      <c r="C69" s="35" t="s">
        <v>22</v>
      </c>
      <c r="D69" s="42"/>
      <c r="E69" s="23"/>
      <c r="F69" s="23"/>
      <c r="G69" s="23"/>
      <c r="H69" s="23"/>
      <c r="I69" s="43" t="s">
        <v>23</v>
      </c>
      <c r="J69" s="2"/>
      <c r="K69" s="22"/>
      <c r="L69" s="22"/>
      <c r="M69" s="2"/>
      <c r="N69" s="2"/>
      <c r="O69" s="2"/>
    </row>
    <row r="70" spans="1:15" ht="18" customHeight="1" x14ac:dyDescent="0.35">
      <c r="A70" s="29">
        <v>41645</v>
      </c>
      <c r="B70" s="47" t="s">
        <v>10</v>
      </c>
      <c r="C70" s="35" t="s">
        <v>69</v>
      </c>
      <c r="D70" s="42"/>
      <c r="E70" s="23"/>
      <c r="F70" s="23"/>
      <c r="G70" s="23"/>
      <c r="H70" s="23"/>
      <c r="I70" s="23">
        <v>-1</v>
      </c>
      <c r="J70" s="2"/>
      <c r="K70" s="22"/>
      <c r="L70" s="22"/>
      <c r="M70" s="2"/>
      <c r="N70" s="2"/>
      <c r="O70" s="2"/>
    </row>
    <row r="71" spans="1:15" ht="18" customHeight="1" x14ac:dyDescent="0.35">
      <c r="A71" s="29">
        <v>41649</v>
      </c>
      <c r="B71" s="47" t="s">
        <v>10</v>
      </c>
      <c r="C71" s="35" t="s">
        <v>70</v>
      </c>
      <c r="D71" s="42"/>
      <c r="E71" s="23"/>
      <c r="F71" s="23"/>
      <c r="G71" s="23"/>
      <c r="H71" s="23"/>
      <c r="I71" s="23">
        <v>-2</v>
      </c>
      <c r="J71" s="2"/>
      <c r="K71" s="22"/>
      <c r="L71" s="22"/>
      <c r="M71" s="2"/>
      <c r="N71" s="2"/>
      <c r="O71" s="2"/>
    </row>
    <row r="72" spans="1:15" ht="18" customHeight="1" x14ac:dyDescent="0.2">
      <c r="A72" s="29">
        <v>41653</v>
      </c>
      <c r="B72" s="47" t="s">
        <v>10</v>
      </c>
      <c r="C72" s="35" t="s">
        <v>42</v>
      </c>
      <c r="D72" s="65">
        <v>25</v>
      </c>
      <c r="E72" s="23"/>
      <c r="F72" s="23"/>
      <c r="G72" s="23"/>
      <c r="H72" s="23"/>
      <c r="I72" s="23"/>
      <c r="J72" s="2"/>
      <c r="K72" s="22"/>
      <c r="L72" s="22"/>
      <c r="M72" s="2"/>
      <c r="N72" s="2"/>
      <c r="O72" s="2"/>
    </row>
    <row r="73" spans="1:15" ht="18" customHeight="1" x14ac:dyDescent="0.2">
      <c r="A73" s="29">
        <v>41653</v>
      </c>
      <c r="B73" s="47" t="s">
        <v>10</v>
      </c>
      <c r="C73" s="100" t="s">
        <v>71</v>
      </c>
      <c r="D73" s="28">
        <v>-25</v>
      </c>
      <c r="E73" s="23"/>
      <c r="F73" s="23"/>
      <c r="G73" s="23"/>
      <c r="H73" s="23"/>
      <c r="I73" s="23"/>
      <c r="J73" s="2"/>
      <c r="K73" s="22"/>
      <c r="L73" s="22"/>
      <c r="M73" s="2"/>
      <c r="N73" s="2"/>
      <c r="O73" s="2"/>
    </row>
    <row r="74" spans="1:15" ht="18" customHeight="1" x14ac:dyDescent="0.35">
      <c r="A74" s="29">
        <v>41653</v>
      </c>
      <c r="B74" s="47" t="s">
        <v>10</v>
      </c>
      <c r="C74" s="100" t="s">
        <v>15</v>
      </c>
      <c r="D74" s="42"/>
      <c r="E74" s="23"/>
      <c r="F74" s="23"/>
      <c r="G74" s="23"/>
      <c r="H74" s="23"/>
      <c r="I74" s="23"/>
      <c r="J74" s="2"/>
      <c r="K74" s="22"/>
      <c r="L74" s="22"/>
      <c r="M74" s="101">
        <v>10</v>
      </c>
      <c r="N74" s="2"/>
      <c r="O74" s="2"/>
    </row>
    <row r="75" spans="1:15" ht="18" customHeight="1" x14ac:dyDescent="0.2">
      <c r="A75" s="29">
        <v>41653</v>
      </c>
      <c r="B75" s="47" t="s">
        <v>10</v>
      </c>
      <c r="C75" s="35" t="s">
        <v>42</v>
      </c>
      <c r="D75" s="65">
        <v>25</v>
      </c>
      <c r="E75" s="23"/>
      <c r="F75" s="23"/>
      <c r="G75" s="23"/>
      <c r="H75" s="23"/>
      <c r="I75" s="23"/>
      <c r="J75" s="2"/>
      <c r="K75" s="22"/>
      <c r="L75" s="22"/>
      <c r="M75" s="2"/>
      <c r="N75" s="2"/>
      <c r="O75" s="2"/>
    </row>
    <row r="76" spans="1:15" ht="18" customHeight="1" x14ac:dyDescent="0.2">
      <c r="A76" s="29">
        <v>41653</v>
      </c>
      <c r="B76" s="47" t="s">
        <v>10</v>
      </c>
      <c r="C76" s="71" t="s">
        <v>35</v>
      </c>
      <c r="D76" s="28">
        <v>-25</v>
      </c>
      <c r="E76" s="23"/>
      <c r="F76" s="23"/>
      <c r="G76" s="23"/>
      <c r="H76" s="23"/>
      <c r="I76" s="23"/>
      <c r="J76" s="2"/>
      <c r="K76" s="22"/>
      <c r="L76" s="22"/>
      <c r="M76" s="2"/>
      <c r="N76" s="2"/>
      <c r="O76" s="2"/>
    </row>
    <row r="77" spans="1:15" ht="18" customHeight="1" x14ac:dyDescent="0.35">
      <c r="A77" s="29">
        <v>41653</v>
      </c>
      <c r="B77" s="47" t="s">
        <v>10</v>
      </c>
      <c r="C77" s="71" t="s">
        <v>15</v>
      </c>
      <c r="D77" s="42"/>
      <c r="E77" s="23"/>
      <c r="F77" s="23"/>
      <c r="G77" s="23"/>
      <c r="H77" s="23"/>
      <c r="I77" s="23"/>
      <c r="J77" s="2"/>
      <c r="K77" s="22"/>
      <c r="L77" s="22"/>
      <c r="M77" s="2"/>
      <c r="N77" s="102">
        <v>50</v>
      </c>
      <c r="O77" s="102"/>
    </row>
    <row r="78" spans="1:15" ht="18" customHeight="1" x14ac:dyDescent="0.35">
      <c r="A78" s="29">
        <v>41654</v>
      </c>
      <c r="B78" s="47" t="s">
        <v>10</v>
      </c>
      <c r="C78" s="35" t="s">
        <v>72</v>
      </c>
      <c r="D78" s="42"/>
      <c r="E78" s="23"/>
      <c r="F78" s="23"/>
      <c r="G78" s="23"/>
      <c r="H78" s="23"/>
      <c r="I78" s="23"/>
      <c r="J78" s="2"/>
      <c r="K78" s="22"/>
      <c r="L78" s="22"/>
      <c r="M78" s="2">
        <v>-10</v>
      </c>
      <c r="N78" s="2">
        <v>-50</v>
      </c>
      <c r="O78" s="2"/>
    </row>
    <row r="79" spans="1:15" ht="18" customHeight="1" x14ac:dyDescent="0.35">
      <c r="A79" s="29">
        <v>41654</v>
      </c>
      <c r="B79" s="47" t="s">
        <v>10</v>
      </c>
      <c r="C79" s="35" t="s">
        <v>73</v>
      </c>
      <c r="D79" s="42"/>
      <c r="E79" s="23"/>
      <c r="F79" s="23"/>
      <c r="G79" s="23"/>
      <c r="H79" s="23"/>
      <c r="I79" s="23">
        <v>-1</v>
      </c>
      <c r="J79" s="2"/>
      <c r="K79" s="22"/>
      <c r="L79" s="22"/>
      <c r="M79" s="2"/>
      <c r="N79" s="2"/>
      <c r="O79" s="2"/>
    </row>
    <row r="80" spans="1:15" ht="18" customHeight="1" x14ac:dyDescent="0.2">
      <c r="A80" s="29">
        <v>41655</v>
      </c>
      <c r="B80" s="47" t="s">
        <v>10</v>
      </c>
      <c r="C80" s="35" t="s">
        <v>42</v>
      </c>
      <c r="D80" s="104">
        <v>10</v>
      </c>
      <c r="E80" s="23"/>
      <c r="F80" s="23"/>
      <c r="G80" s="23"/>
      <c r="H80" s="23"/>
      <c r="I80" s="23"/>
      <c r="J80" s="2"/>
      <c r="K80" s="22"/>
      <c r="L80" s="22"/>
      <c r="M80" s="2"/>
      <c r="N80" s="2"/>
      <c r="O80" s="2"/>
    </row>
    <row r="81" spans="1:15" ht="18" customHeight="1" x14ac:dyDescent="0.2">
      <c r="A81" s="29">
        <v>41655</v>
      </c>
      <c r="B81" s="47" t="s">
        <v>10</v>
      </c>
      <c r="C81" s="105" t="s">
        <v>74</v>
      </c>
      <c r="D81" s="103">
        <v>-10</v>
      </c>
      <c r="E81" s="23"/>
      <c r="F81" s="23"/>
      <c r="G81" s="23"/>
      <c r="H81" s="23"/>
      <c r="I81" s="23"/>
      <c r="J81" s="2"/>
      <c r="K81" s="22"/>
      <c r="L81" s="22"/>
      <c r="M81" s="2"/>
      <c r="N81" s="2"/>
      <c r="O81" s="2"/>
    </row>
    <row r="82" spans="1:15" ht="18" customHeight="1" x14ac:dyDescent="0.35">
      <c r="A82" s="29">
        <v>41655</v>
      </c>
      <c r="B82" s="47" t="s">
        <v>10</v>
      </c>
      <c r="C82" s="105" t="s">
        <v>15</v>
      </c>
      <c r="D82" s="42"/>
      <c r="E82" s="23"/>
      <c r="F82" s="23"/>
      <c r="G82" s="106">
        <v>1</v>
      </c>
      <c r="H82" s="23"/>
      <c r="I82" s="23"/>
      <c r="J82" s="2"/>
      <c r="K82" s="22"/>
      <c r="L82" s="22"/>
      <c r="M82" s="2"/>
      <c r="N82" s="2"/>
      <c r="O82" s="2"/>
    </row>
    <row r="83" spans="1:15" ht="18" customHeight="1" x14ac:dyDescent="0.35">
      <c r="A83" s="29">
        <v>41655</v>
      </c>
      <c r="B83" s="47" t="s">
        <v>10</v>
      </c>
      <c r="C83" s="35" t="s">
        <v>75</v>
      </c>
      <c r="D83" s="42"/>
      <c r="E83" s="23"/>
      <c r="F83" s="23"/>
      <c r="G83" s="23">
        <v>-1</v>
      </c>
      <c r="H83" s="23"/>
      <c r="I83" s="23"/>
      <c r="J83" s="2"/>
      <c r="K83" s="22"/>
      <c r="L83" s="22"/>
      <c r="M83" s="2"/>
      <c r="N83" s="2"/>
      <c r="O83" s="2"/>
    </row>
    <row r="84" spans="1:15" ht="18" customHeight="1" x14ac:dyDescent="0.2">
      <c r="A84" s="29">
        <v>41661</v>
      </c>
      <c r="B84" s="47" t="s">
        <v>10</v>
      </c>
      <c r="C84" s="35" t="s">
        <v>42</v>
      </c>
      <c r="D84" s="104">
        <v>12.5</v>
      </c>
      <c r="E84" s="23"/>
      <c r="F84" s="23"/>
      <c r="G84" s="23"/>
      <c r="H84" s="23"/>
      <c r="I84" s="23"/>
      <c r="J84" s="2"/>
      <c r="K84" s="22"/>
      <c r="L84" s="22"/>
      <c r="M84" s="2"/>
      <c r="N84" s="2"/>
      <c r="O84" s="2"/>
    </row>
    <row r="85" spans="1:15" ht="18" customHeight="1" x14ac:dyDescent="0.2">
      <c r="A85" s="29">
        <v>41661</v>
      </c>
      <c r="B85" s="47" t="s">
        <v>10</v>
      </c>
      <c r="C85" s="99" t="s">
        <v>76</v>
      </c>
      <c r="D85" s="103">
        <v>-12.5</v>
      </c>
      <c r="E85" s="23"/>
      <c r="F85" s="23"/>
      <c r="G85" s="23"/>
      <c r="H85" s="23"/>
      <c r="I85" s="23"/>
      <c r="J85" s="2"/>
      <c r="K85" s="22"/>
      <c r="L85" s="22"/>
      <c r="M85" s="2"/>
      <c r="N85" s="2"/>
      <c r="O85" s="2"/>
    </row>
    <row r="86" spans="1:15" ht="18" customHeight="1" x14ac:dyDescent="0.35">
      <c r="A86" s="29">
        <v>41661</v>
      </c>
      <c r="B86" s="47" t="s">
        <v>10</v>
      </c>
      <c r="C86" s="99" t="s">
        <v>15</v>
      </c>
      <c r="D86" s="42"/>
      <c r="E86" s="23"/>
      <c r="F86" s="23"/>
      <c r="G86" s="23"/>
      <c r="H86" s="70">
        <v>5</v>
      </c>
      <c r="I86" s="23"/>
      <c r="J86" s="2"/>
      <c r="K86" s="22"/>
      <c r="L86" s="22"/>
      <c r="M86" s="2"/>
      <c r="N86" s="2"/>
      <c r="O86" s="2"/>
    </row>
    <row r="87" spans="1:15" ht="18" customHeight="1" x14ac:dyDescent="0.35">
      <c r="A87" s="29">
        <v>41661</v>
      </c>
      <c r="B87" s="47" t="s">
        <v>10</v>
      </c>
      <c r="C87" s="35" t="s">
        <v>78</v>
      </c>
      <c r="D87" s="42"/>
      <c r="E87" s="23"/>
      <c r="F87" s="23"/>
      <c r="G87" s="23"/>
      <c r="H87" s="23">
        <v>-5</v>
      </c>
      <c r="I87" s="23"/>
      <c r="J87" s="2"/>
      <c r="K87" s="22"/>
      <c r="L87" s="22"/>
      <c r="M87" s="2"/>
      <c r="N87" s="2"/>
      <c r="O87" s="2"/>
    </row>
    <row r="88" spans="1:15" ht="18" customHeight="1" x14ac:dyDescent="0.35">
      <c r="A88" s="29">
        <v>41661</v>
      </c>
      <c r="B88" s="47" t="s">
        <v>10</v>
      </c>
      <c r="C88" s="35" t="s">
        <v>79</v>
      </c>
      <c r="D88" s="42"/>
      <c r="E88" s="23"/>
      <c r="F88" s="23"/>
      <c r="G88" s="23"/>
      <c r="H88" s="23"/>
      <c r="I88" s="23">
        <v>-1</v>
      </c>
      <c r="J88" s="2"/>
      <c r="K88" s="22"/>
      <c r="L88" s="22"/>
      <c r="M88" s="2"/>
      <c r="N88" s="2"/>
      <c r="O88" s="2"/>
    </row>
    <row r="89" spans="1:15" ht="18" customHeight="1" x14ac:dyDescent="0.2">
      <c r="A89" s="29">
        <v>41663</v>
      </c>
      <c r="B89" s="47" t="s">
        <v>10</v>
      </c>
      <c r="C89" s="35" t="s">
        <v>42</v>
      </c>
      <c r="D89" s="65">
        <v>50</v>
      </c>
      <c r="E89" s="23"/>
      <c r="F89" s="23"/>
      <c r="G89" s="23"/>
      <c r="H89" s="23"/>
      <c r="I89" s="23"/>
      <c r="J89" s="2"/>
      <c r="K89" s="22"/>
      <c r="L89" s="22"/>
      <c r="M89" s="2"/>
      <c r="N89" s="2"/>
      <c r="O89" s="2"/>
    </row>
    <row r="90" spans="1:15" ht="18" customHeight="1" x14ac:dyDescent="0.2">
      <c r="A90" s="29">
        <v>41663</v>
      </c>
      <c r="B90" s="47" t="s">
        <v>10</v>
      </c>
      <c r="C90" s="85" t="s">
        <v>80</v>
      </c>
      <c r="D90" s="64">
        <v>-50</v>
      </c>
      <c r="E90" s="23"/>
      <c r="F90" s="23"/>
      <c r="G90" s="23"/>
      <c r="H90" s="23"/>
      <c r="I90" s="23"/>
      <c r="J90" s="2"/>
      <c r="K90" s="22"/>
      <c r="L90" s="22"/>
      <c r="M90" s="2"/>
      <c r="N90" s="2"/>
      <c r="O90" s="2"/>
    </row>
    <row r="91" spans="1:15" ht="18" customHeight="1" x14ac:dyDescent="0.35">
      <c r="A91" s="29">
        <v>41663</v>
      </c>
      <c r="B91" s="47" t="s">
        <v>10</v>
      </c>
      <c r="C91" s="85" t="s">
        <v>15</v>
      </c>
      <c r="D91" s="42"/>
      <c r="E91" s="23"/>
      <c r="F91" s="23"/>
      <c r="G91" s="23"/>
      <c r="H91" s="23"/>
      <c r="I91" s="23"/>
      <c r="J91" s="2"/>
      <c r="K91" s="22"/>
      <c r="L91" s="22"/>
      <c r="M91" s="2"/>
      <c r="N91" s="86">
        <v>100</v>
      </c>
      <c r="O91" s="86"/>
    </row>
    <row r="92" spans="1:15" ht="18" customHeight="1" x14ac:dyDescent="0.2">
      <c r="A92" s="29">
        <v>41663</v>
      </c>
      <c r="B92" s="47" t="s">
        <v>10</v>
      </c>
      <c r="C92" s="35" t="s">
        <v>42</v>
      </c>
      <c r="D92" s="65">
        <v>25</v>
      </c>
      <c r="E92" s="23"/>
      <c r="F92" s="23"/>
      <c r="G92" s="23"/>
      <c r="H92" s="23"/>
      <c r="I92" s="23"/>
      <c r="J92" s="2"/>
      <c r="K92" s="22"/>
      <c r="L92" s="22"/>
      <c r="M92" s="2"/>
      <c r="N92" s="2"/>
      <c r="O92" s="2"/>
    </row>
    <row r="93" spans="1:15" ht="18" customHeight="1" x14ac:dyDescent="0.2">
      <c r="A93" s="29">
        <v>41663</v>
      </c>
      <c r="B93" s="47" t="s">
        <v>10</v>
      </c>
      <c r="C93" s="105" t="s">
        <v>40</v>
      </c>
      <c r="D93" s="28">
        <v>-25</v>
      </c>
      <c r="E93" s="23"/>
      <c r="F93" s="23"/>
      <c r="G93" s="23"/>
      <c r="H93" s="23"/>
      <c r="I93" s="23"/>
      <c r="J93" s="2"/>
      <c r="K93" s="22"/>
      <c r="L93" s="22"/>
      <c r="M93" s="2"/>
      <c r="N93" s="2"/>
      <c r="O93" s="2"/>
    </row>
    <row r="94" spans="1:15" ht="18" customHeight="1" x14ac:dyDescent="0.35">
      <c r="A94" s="29">
        <v>41666</v>
      </c>
      <c r="B94" s="47" t="s">
        <v>10</v>
      </c>
      <c r="C94" s="105" t="s">
        <v>15</v>
      </c>
      <c r="D94" s="42"/>
      <c r="E94" s="23"/>
      <c r="F94" s="23"/>
      <c r="G94" s="23"/>
      <c r="H94" s="23"/>
      <c r="I94" s="23"/>
      <c r="J94" s="2"/>
      <c r="K94" s="22"/>
      <c r="L94" s="22"/>
      <c r="M94" s="106">
        <v>10</v>
      </c>
      <c r="N94" s="2"/>
      <c r="O94" s="2"/>
    </row>
    <row r="95" spans="1:15" ht="18" customHeight="1" x14ac:dyDescent="0.2">
      <c r="A95" s="29">
        <v>41676</v>
      </c>
      <c r="B95" s="47" t="s">
        <v>10</v>
      </c>
      <c r="C95" s="35" t="s">
        <v>42</v>
      </c>
      <c r="D95" s="65">
        <v>0.2</v>
      </c>
      <c r="E95" s="23"/>
      <c r="F95" s="23"/>
      <c r="G95" s="23"/>
      <c r="H95" s="23"/>
      <c r="I95" s="23"/>
      <c r="J95" s="2"/>
      <c r="K95" s="22"/>
      <c r="L95" s="22"/>
      <c r="M95" s="23"/>
      <c r="N95" s="2"/>
      <c r="O95" s="2"/>
    </row>
    <row r="96" spans="1:15" ht="18" customHeight="1" x14ac:dyDescent="0.2">
      <c r="A96" s="29">
        <v>41676</v>
      </c>
      <c r="B96" s="47" t="s">
        <v>10</v>
      </c>
      <c r="C96" s="107" t="s">
        <v>81</v>
      </c>
      <c r="D96" s="28">
        <v>-0.2</v>
      </c>
      <c r="E96" s="23"/>
      <c r="F96" s="23"/>
      <c r="G96" s="23"/>
      <c r="H96" s="23"/>
      <c r="I96" s="23"/>
      <c r="J96" s="2"/>
      <c r="K96" s="22"/>
      <c r="L96" s="22"/>
      <c r="M96" s="23"/>
      <c r="N96" s="2"/>
      <c r="O96" s="2"/>
    </row>
    <row r="97" spans="1:15" ht="18" customHeight="1" x14ac:dyDescent="0.35">
      <c r="A97" s="29">
        <v>41676</v>
      </c>
      <c r="B97" s="47" t="s">
        <v>10</v>
      </c>
      <c r="C97" s="107" t="s">
        <v>15</v>
      </c>
      <c r="D97" s="42"/>
      <c r="E97" s="23"/>
      <c r="F97" s="23"/>
      <c r="G97" s="108">
        <v>1</v>
      </c>
      <c r="H97" s="23"/>
      <c r="I97" s="23"/>
      <c r="J97" s="2"/>
      <c r="K97" s="22"/>
      <c r="L97" s="22"/>
      <c r="M97" s="23"/>
      <c r="N97" s="2"/>
      <c r="O97" s="2"/>
    </row>
    <row r="98" spans="1:15" ht="18" customHeight="1" x14ac:dyDescent="0.35">
      <c r="A98" s="29">
        <v>41676</v>
      </c>
      <c r="B98" s="47" t="s">
        <v>10</v>
      </c>
      <c r="C98" s="35" t="s">
        <v>82</v>
      </c>
      <c r="D98" s="42"/>
      <c r="E98" s="23"/>
      <c r="F98" s="23"/>
      <c r="G98" s="23">
        <v>-1</v>
      </c>
      <c r="H98" s="23"/>
      <c r="I98" s="23"/>
      <c r="J98" s="2"/>
      <c r="K98" s="22"/>
      <c r="L98" s="22"/>
      <c r="M98" s="23"/>
      <c r="N98" s="2"/>
      <c r="O98" s="2"/>
    </row>
    <row r="99" spans="1:15" ht="18" customHeight="1" x14ac:dyDescent="0.2">
      <c r="A99" s="29">
        <v>41694</v>
      </c>
      <c r="B99" s="47" t="s">
        <v>10</v>
      </c>
      <c r="C99" s="35" t="s">
        <v>42</v>
      </c>
      <c r="D99" s="65">
        <v>5</v>
      </c>
      <c r="E99" s="23"/>
      <c r="F99" s="23"/>
      <c r="G99" s="23"/>
      <c r="H99" s="23"/>
      <c r="I99" s="23"/>
      <c r="J99" s="2"/>
      <c r="K99" s="22"/>
      <c r="L99" s="22"/>
      <c r="M99" s="23"/>
      <c r="N99" s="2"/>
      <c r="O99" s="2"/>
    </row>
    <row r="100" spans="1:15" ht="18" customHeight="1" x14ac:dyDescent="0.2">
      <c r="A100" s="29">
        <v>41694</v>
      </c>
      <c r="B100" s="47" t="s">
        <v>10</v>
      </c>
      <c r="C100" s="85" t="s">
        <v>28</v>
      </c>
      <c r="D100" s="65">
        <v>-5</v>
      </c>
      <c r="E100" s="23"/>
      <c r="F100" s="23"/>
      <c r="G100" s="23"/>
      <c r="H100" s="23"/>
      <c r="I100" s="23"/>
      <c r="J100" s="2"/>
      <c r="K100" s="22"/>
      <c r="L100" s="22"/>
      <c r="M100" s="23"/>
      <c r="N100" s="2"/>
      <c r="O100" s="2"/>
    </row>
    <row r="101" spans="1:15" ht="18" customHeight="1" x14ac:dyDescent="0.35">
      <c r="A101" s="29">
        <v>41694</v>
      </c>
      <c r="B101" s="47" t="s">
        <v>10</v>
      </c>
      <c r="C101" s="85" t="s">
        <v>15</v>
      </c>
      <c r="D101" s="42"/>
      <c r="E101" s="23"/>
      <c r="F101" s="23"/>
      <c r="G101" s="86">
        <v>1</v>
      </c>
      <c r="H101" s="23"/>
      <c r="I101" s="23"/>
      <c r="J101" s="2"/>
      <c r="K101" s="22"/>
      <c r="L101" s="22"/>
      <c r="M101" s="23"/>
      <c r="N101" s="2"/>
      <c r="O101" s="2"/>
    </row>
    <row r="102" spans="1:15" ht="18" customHeight="1" x14ac:dyDescent="0.35">
      <c r="A102" s="29">
        <v>41702</v>
      </c>
      <c r="B102" s="47" t="s">
        <v>84</v>
      </c>
      <c r="C102" s="35" t="s">
        <v>83</v>
      </c>
      <c r="D102" s="42"/>
      <c r="E102" s="23"/>
      <c r="F102" s="23"/>
      <c r="G102" s="23"/>
      <c r="H102" s="23"/>
      <c r="I102" s="23">
        <v>-3</v>
      </c>
      <c r="J102" s="2"/>
      <c r="K102" s="22"/>
      <c r="L102" s="22"/>
      <c r="M102" s="23"/>
      <c r="N102" s="2"/>
      <c r="O102" s="2"/>
    </row>
    <row r="103" spans="1:15" ht="18" customHeight="1" x14ac:dyDescent="0.35">
      <c r="A103" s="29">
        <v>41702</v>
      </c>
      <c r="B103" s="47" t="s">
        <v>10</v>
      </c>
      <c r="C103" s="35" t="s">
        <v>85</v>
      </c>
      <c r="D103" s="42"/>
      <c r="E103" s="23"/>
      <c r="F103" s="23"/>
      <c r="G103" s="23"/>
      <c r="H103" s="23"/>
      <c r="I103" s="23"/>
      <c r="J103" s="2"/>
      <c r="K103" s="22"/>
      <c r="L103" s="22"/>
      <c r="M103" s="23"/>
      <c r="N103" s="2">
        <v>-100</v>
      </c>
      <c r="O103" s="2"/>
    </row>
    <row r="104" spans="1:15" ht="18" customHeight="1" x14ac:dyDescent="0.35">
      <c r="A104" s="29">
        <v>41702</v>
      </c>
      <c r="B104" s="47" t="s">
        <v>10</v>
      </c>
      <c r="C104" s="35" t="s">
        <v>86</v>
      </c>
      <c r="D104" s="42"/>
      <c r="E104" s="23"/>
      <c r="F104" s="23"/>
      <c r="G104" s="23"/>
      <c r="H104" s="23"/>
      <c r="I104" s="23"/>
      <c r="J104" s="2"/>
      <c r="K104" s="22"/>
      <c r="L104" s="22"/>
      <c r="M104" s="23">
        <v>-10</v>
      </c>
      <c r="N104" s="2"/>
      <c r="O104" s="2"/>
    </row>
    <row r="105" spans="1:15" ht="18" customHeight="1" x14ac:dyDescent="0.35">
      <c r="A105" s="29">
        <v>41705</v>
      </c>
      <c r="B105" s="47" t="s">
        <v>10</v>
      </c>
      <c r="C105" s="35" t="s">
        <v>87</v>
      </c>
      <c r="D105" s="42"/>
      <c r="E105" s="23"/>
      <c r="F105" s="23"/>
      <c r="G105" s="23">
        <v>-1</v>
      </c>
      <c r="H105" s="23"/>
      <c r="I105" s="23"/>
      <c r="J105" s="2"/>
      <c r="K105" s="22"/>
      <c r="L105" s="22"/>
      <c r="M105" s="23"/>
      <c r="N105" s="2"/>
      <c r="O105" s="2"/>
    </row>
    <row r="106" spans="1:15" ht="18" customHeight="1" x14ac:dyDescent="0.2">
      <c r="A106" s="29">
        <v>41708</v>
      </c>
      <c r="B106" s="47" t="s">
        <v>10</v>
      </c>
      <c r="C106" s="35" t="s">
        <v>42</v>
      </c>
      <c r="D106" s="65">
        <v>4.5</v>
      </c>
      <c r="E106" s="23"/>
      <c r="F106" s="23"/>
      <c r="G106" s="23"/>
      <c r="H106" s="23"/>
      <c r="I106" s="23"/>
      <c r="J106" s="2"/>
      <c r="K106" s="22"/>
      <c r="L106" s="22"/>
      <c r="M106" s="23"/>
      <c r="N106" s="2"/>
      <c r="O106" s="2"/>
    </row>
    <row r="107" spans="1:15" ht="18" customHeight="1" x14ac:dyDescent="0.2">
      <c r="A107" s="29">
        <v>41708</v>
      </c>
      <c r="B107" s="47" t="s">
        <v>10</v>
      </c>
      <c r="C107" s="95" t="s">
        <v>26</v>
      </c>
      <c r="D107" s="28">
        <v>-2</v>
      </c>
      <c r="E107" s="23"/>
      <c r="F107" s="23"/>
      <c r="G107" s="23"/>
      <c r="H107" s="23"/>
      <c r="I107" s="23"/>
      <c r="J107" s="2"/>
      <c r="K107" s="22"/>
      <c r="L107" s="22"/>
      <c r="M107" s="23"/>
      <c r="N107" s="2"/>
      <c r="O107" s="2"/>
    </row>
    <row r="108" spans="1:15" ht="18" customHeight="1" x14ac:dyDescent="0.2">
      <c r="A108" s="29">
        <v>41708</v>
      </c>
      <c r="B108" s="47" t="s">
        <v>10</v>
      </c>
      <c r="C108" s="109" t="s">
        <v>18</v>
      </c>
      <c r="D108" s="28">
        <v>-2.5</v>
      </c>
      <c r="E108" s="23"/>
      <c r="F108" s="23"/>
      <c r="G108" s="23"/>
      <c r="H108" s="23"/>
      <c r="I108" s="23"/>
      <c r="J108" s="2"/>
      <c r="K108" s="22"/>
      <c r="L108" s="22"/>
      <c r="M108" s="23"/>
      <c r="N108" s="2"/>
      <c r="O108" s="2"/>
    </row>
    <row r="109" spans="1:15" ht="18" customHeight="1" x14ac:dyDescent="0.35">
      <c r="A109" s="29">
        <v>41708</v>
      </c>
      <c r="B109" s="47" t="s">
        <v>10</v>
      </c>
      <c r="C109" s="109" t="s">
        <v>15</v>
      </c>
      <c r="D109" s="42"/>
      <c r="E109" s="23"/>
      <c r="F109" s="23"/>
      <c r="G109" s="23"/>
      <c r="H109" s="23"/>
      <c r="I109" s="23"/>
      <c r="J109" s="2"/>
      <c r="K109" s="22"/>
      <c r="L109" s="22"/>
      <c r="M109" s="68">
        <v>1</v>
      </c>
      <c r="N109" s="2"/>
      <c r="O109" s="2"/>
    </row>
    <row r="110" spans="1:15" ht="18" customHeight="1" x14ac:dyDescent="0.35">
      <c r="A110" s="29">
        <v>41709</v>
      </c>
      <c r="B110" s="47" t="s">
        <v>10</v>
      </c>
      <c r="C110" s="35" t="s">
        <v>88</v>
      </c>
      <c r="D110" s="42"/>
      <c r="E110" s="23"/>
      <c r="F110" s="23"/>
      <c r="G110" s="23"/>
      <c r="H110" s="23"/>
      <c r="I110" s="23"/>
      <c r="J110" s="2"/>
      <c r="K110" s="22"/>
      <c r="L110" s="22"/>
      <c r="M110" s="23">
        <v>-1</v>
      </c>
      <c r="N110" s="2"/>
      <c r="O110" s="2"/>
    </row>
    <row r="111" spans="1:15" ht="18" customHeight="1" x14ac:dyDescent="0.35">
      <c r="A111" s="29">
        <v>41709</v>
      </c>
      <c r="B111" s="47" t="s">
        <v>10</v>
      </c>
      <c r="C111" s="95" t="s">
        <v>15</v>
      </c>
      <c r="D111" s="42"/>
      <c r="E111" s="23"/>
      <c r="F111" s="23"/>
      <c r="G111" s="23"/>
      <c r="H111" s="23"/>
      <c r="I111" s="23"/>
      <c r="J111" s="96">
        <v>1</v>
      </c>
      <c r="K111" s="22"/>
      <c r="L111" s="22"/>
      <c r="M111" s="23"/>
      <c r="N111" s="2"/>
      <c r="O111" s="2"/>
    </row>
    <row r="112" spans="1:15" ht="18" customHeight="1" x14ac:dyDescent="0.35">
      <c r="A112" s="29">
        <v>41709</v>
      </c>
      <c r="B112" s="47" t="s">
        <v>10</v>
      </c>
      <c r="C112" s="35" t="s">
        <v>89</v>
      </c>
      <c r="D112" s="42"/>
      <c r="E112" s="23"/>
      <c r="F112" s="23"/>
      <c r="G112" s="23"/>
      <c r="H112" s="23"/>
      <c r="I112" s="23"/>
      <c r="J112" s="2">
        <v>-1</v>
      </c>
      <c r="K112" s="22"/>
      <c r="L112" s="22"/>
      <c r="M112" s="23"/>
      <c r="N112" s="2"/>
      <c r="O112" s="2"/>
    </row>
    <row r="113" spans="1:15" ht="18" customHeight="1" x14ac:dyDescent="0.2">
      <c r="A113" s="29">
        <v>41712</v>
      </c>
      <c r="B113" s="47" t="s">
        <v>10</v>
      </c>
      <c r="C113" s="35" t="s">
        <v>42</v>
      </c>
      <c r="D113" s="79">
        <v>1.5</v>
      </c>
      <c r="E113" s="23"/>
      <c r="F113" s="23"/>
      <c r="G113" s="23"/>
      <c r="H113" s="23"/>
      <c r="I113" s="23"/>
      <c r="J113" s="2"/>
      <c r="K113" s="22"/>
      <c r="L113" s="22"/>
      <c r="M113" s="23"/>
      <c r="N113" s="2"/>
      <c r="O113" s="2"/>
    </row>
    <row r="114" spans="1:15" ht="18" customHeight="1" x14ac:dyDescent="0.2">
      <c r="A114" s="29">
        <v>41712</v>
      </c>
      <c r="B114" s="47" t="s">
        <v>10</v>
      </c>
      <c r="C114" s="93" t="s">
        <v>90</v>
      </c>
      <c r="D114" s="28">
        <v>-1.5</v>
      </c>
      <c r="E114" s="23"/>
      <c r="F114" s="23"/>
      <c r="G114" s="23"/>
      <c r="H114" s="23"/>
      <c r="I114" s="23"/>
      <c r="J114" s="2"/>
      <c r="K114" s="22"/>
      <c r="L114" s="22"/>
      <c r="M114" s="23"/>
      <c r="N114" s="2"/>
      <c r="O114" s="2"/>
    </row>
    <row r="115" spans="1:15" ht="18" customHeight="1" x14ac:dyDescent="0.35">
      <c r="A115" s="29">
        <v>41712</v>
      </c>
      <c r="B115" s="47" t="s">
        <v>10</v>
      </c>
      <c r="C115" s="93" t="s">
        <v>15</v>
      </c>
      <c r="D115" s="42"/>
      <c r="E115" s="23"/>
      <c r="F115" s="23"/>
      <c r="G115" s="23"/>
      <c r="H115" s="23"/>
      <c r="I115" s="23"/>
      <c r="J115" s="2"/>
      <c r="K115" s="22"/>
      <c r="L115" s="94">
        <v>3</v>
      </c>
      <c r="M115" s="23"/>
      <c r="N115" s="2"/>
      <c r="O115" s="2"/>
    </row>
    <row r="116" spans="1:15" ht="18" customHeight="1" x14ac:dyDescent="0.35">
      <c r="A116" s="29">
        <v>41716</v>
      </c>
      <c r="B116" s="47" t="s">
        <v>10</v>
      </c>
      <c r="C116" s="35" t="s">
        <v>91</v>
      </c>
      <c r="D116" s="42"/>
      <c r="E116" s="23"/>
      <c r="F116" s="23"/>
      <c r="G116" s="23"/>
      <c r="H116" s="23"/>
      <c r="I116" s="23"/>
      <c r="J116" s="2"/>
      <c r="K116" s="22"/>
      <c r="L116" s="22">
        <v>-3</v>
      </c>
      <c r="M116" s="23"/>
      <c r="N116" s="2"/>
      <c r="O116" s="2"/>
    </row>
    <row r="117" spans="1:15" ht="18" customHeight="1" x14ac:dyDescent="0.2">
      <c r="A117" s="29">
        <v>41710</v>
      </c>
      <c r="B117" s="47" t="s">
        <v>10</v>
      </c>
      <c r="C117" s="35" t="s">
        <v>42</v>
      </c>
      <c r="D117" s="28">
        <v>7.5</v>
      </c>
      <c r="E117" s="23"/>
      <c r="F117" s="23"/>
      <c r="G117" s="23"/>
      <c r="H117" s="23"/>
      <c r="I117" s="23"/>
      <c r="J117" s="2"/>
      <c r="K117" s="22"/>
      <c r="L117" s="22"/>
      <c r="M117" s="23"/>
      <c r="N117" s="2"/>
      <c r="O117" s="2"/>
    </row>
    <row r="118" spans="1:15" ht="18" customHeight="1" x14ac:dyDescent="0.2">
      <c r="A118" s="29">
        <v>41710</v>
      </c>
      <c r="B118" s="47" t="s">
        <v>10</v>
      </c>
      <c r="C118" s="82" t="s">
        <v>38</v>
      </c>
      <c r="D118" s="28">
        <v>-7.5</v>
      </c>
      <c r="E118" s="23"/>
      <c r="F118" s="23"/>
      <c r="G118" s="23"/>
      <c r="H118" s="23"/>
      <c r="I118" s="23"/>
      <c r="J118" s="2"/>
      <c r="K118" s="22"/>
      <c r="L118" s="22"/>
      <c r="M118" s="23"/>
      <c r="N118" s="2"/>
      <c r="O118" s="2"/>
    </row>
    <row r="119" spans="1:15" ht="18" customHeight="1" x14ac:dyDescent="0.35">
      <c r="A119" s="29">
        <v>41716</v>
      </c>
      <c r="B119" s="47" t="s">
        <v>10</v>
      </c>
      <c r="C119" s="82" t="s">
        <v>15</v>
      </c>
      <c r="D119" s="42"/>
      <c r="E119" s="23"/>
      <c r="F119" s="23"/>
      <c r="G119" s="23"/>
      <c r="H119" s="23"/>
      <c r="I119" s="23"/>
      <c r="J119" s="2"/>
      <c r="K119" s="83">
        <v>15</v>
      </c>
      <c r="L119" s="22"/>
      <c r="M119" s="23"/>
      <c r="N119" s="2"/>
      <c r="O119" s="2"/>
    </row>
    <row r="120" spans="1:15" ht="18" customHeight="1" x14ac:dyDescent="0.2">
      <c r="A120" s="29">
        <v>41716</v>
      </c>
      <c r="B120" s="47" t="s">
        <v>10</v>
      </c>
      <c r="C120" s="35" t="s">
        <v>42</v>
      </c>
      <c r="D120" s="28">
        <v>10</v>
      </c>
      <c r="E120" s="23"/>
      <c r="F120" s="23"/>
      <c r="G120" s="23"/>
      <c r="H120" s="23"/>
      <c r="I120" s="23"/>
      <c r="J120" s="2"/>
      <c r="K120" s="22"/>
      <c r="L120" s="22"/>
      <c r="M120" s="23"/>
      <c r="N120" s="2"/>
      <c r="O120" s="2"/>
    </row>
    <row r="121" spans="1:15" ht="18" customHeight="1" x14ac:dyDescent="0.2">
      <c r="A121" s="29">
        <v>41716</v>
      </c>
      <c r="B121" s="47" t="s">
        <v>10</v>
      </c>
      <c r="C121" s="85" t="s">
        <v>21</v>
      </c>
      <c r="D121" s="28">
        <v>-10</v>
      </c>
      <c r="E121" s="23"/>
      <c r="F121" s="23"/>
      <c r="G121" s="23"/>
      <c r="H121" s="23"/>
      <c r="I121" s="23"/>
      <c r="J121" s="2"/>
      <c r="K121" s="22"/>
      <c r="L121" s="22"/>
      <c r="M121" s="23"/>
      <c r="N121" s="2"/>
      <c r="O121" s="2"/>
    </row>
    <row r="122" spans="1:15" ht="18" customHeight="1" x14ac:dyDescent="0.35">
      <c r="A122" s="29">
        <v>41716</v>
      </c>
      <c r="B122" s="47" t="s">
        <v>10</v>
      </c>
      <c r="C122" s="85" t="s">
        <v>15</v>
      </c>
      <c r="D122" s="42"/>
      <c r="E122" s="86">
        <v>10</v>
      </c>
      <c r="F122" s="23"/>
      <c r="G122" s="23"/>
      <c r="H122" s="23"/>
      <c r="I122" s="23"/>
      <c r="J122" s="2"/>
      <c r="K122" s="22"/>
      <c r="L122" s="22"/>
      <c r="M122" s="23"/>
      <c r="N122" s="2"/>
      <c r="O122" s="2"/>
    </row>
    <row r="123" spans="1:15" ht="18" customHeight="1" x14ac:dyDescent="0.35">
      <c r="A123" s="29">
        <v>41717</v>
      </c>
      <c r="B123" s="47" t="s">
        <v>10</v>
      </c>
      <c r="C123" s="35" t="s">
        <v>93</v>
      </c>
      <c r="D123" s="42"/>
      <c r="E123" s="23">
        <v>-10</v>
      </c>
      <c r="F123" s="23"/>
      <c r="G123" s="23"/>
      <c r="H123" s="23"/>
      <c r="I123" s="23"/>
      <c r="J123" s="2"/>
      <c r="K123" s="22">
        <v>-15</v>
      </c>
      <c r="L123" s="22"/>
      <c r="M123" s="23"/>
      <c r="N123" s="2"/>
      <c r="O123" s="2"/>
    </row>
    <row r="124" spans="1:15" ht="18" customHeight="1" x14ac:dyDescent="0.2">
      <c r="A124" s="29">
        <v>41717</v>
      </c>
      <c r="B124" s="47" t="s">
        <v>10</v>
      </c>
      <c r="C124" s="35" t="s">
        <v>42</v>
      </c>
      <c r="D124" s="28">
        <v>7</v>
      </c>
      <c r="E124" s="23"/>
      <c r="F124" s="23"/>
      <c r="G124" s="23"/>
      <c r="H124" s="23"/>
      <c r="I124" s="23"/>
      <c r="J124" s="2"/>
      <c r="K124" s="22"/>
      <c r="L124" s="22"/>
      <c r="M124" s="23"/>
      <c r="N124" s="2"/>
      <c r="O124" s="2"/>
    </row>
    <row r="125" spans="1:15" ht="18" customHeight="1" x14ac:dyDescent="0.2">
      <c r="A125" s="29">
        <v>41717</v>
      </c>
      <c r="B125" s="47" t="s">
        <v>10</v>
      </c>
      <c r="C125" s="80" t="s">
        <v>25</v>
      </c>
      <c r="D125" s="28">
        <v>-5</v>
      </c>
      <c r="E125" s="23"/>
      <c r="F125" s="23"/>
      <c r="G125" s="23"/>
      <c r="H125" s="23"/>
      <c r="I125" s="23"/>
      <c r="J125" s="2"/>
      <c r="K125" s="22"/>
      <c r="L125" s="22"/>
      <c r="M125" s="23"/>
      <c r="N125" s="2"/>
      <c r="O125" s="2"/>
    </row>
    <row r="126" spans="1:15" ht="18" customHeight="1" x14ac:dyDescent="0.35">
      <c r="A126" s="29">
        <v>41717</v>
      </c>
      <c r="B126" s="47" t="s">
        <v>10</v>
      </c>
      <c r="C126" s="80" t="s">
        <v>15</v>
      </c>
      <c r="D126" s="42"/>
      <c r="E126" s="23"/>
      <c r="F126" s="23"/>
      <c r="G126" s="23"/>
      <c r="H126" s="23"/>
      <c r="I126" s="81">
        <v>10</v>
      </c>
      <c r="J126" s="2"/>
      <c r="K126" s="22"/>
      <c r="L126" s="22"/>
      <c r="M126" s="23"/>
      <c r="N126" s="2"/>
      <c r="O126" s="2"/>
    </row>
    <row r="127" spans="1:15" ht="18" customHeight="1" x14ac:dyDescent="0.2">
      <c r="A127" s="29">
        <v>42082</v>
      </c>
      <c r="B127" s="47" t="s">
        <v>10</v>
      </c>
      <c r="C127" s="90" t="s">
        <v>26</v>
      </c>
      <c r="D127" s="28">
        <v>-2</v>
      </c>
      <c r="E127" s="23"/>
      <c r="F127" s="23"/>
      <c r="G127" s="23"/>
      <c r="H127" s="23"/>
      <c r="I127" s="23"/>
      <c r="J127" s="2"/>
      <c r="K127" s="22"/>
      <c r="L127" s="22"/>
      <c r="M127" s="23"/>
      <c r="N127" s="2"/>
      <c r="O127" s="2"/>
    </row>
    <row r="128" spans="1:15" ht="18" customHeight="1" x14ac:dyDescent="0.35">
      <c r="A128" s="29">
        <v>41717</v>
      </c>
      <c r="B128" s="47" t="s">
        <v>10</v>
      </c>
      <c r="C128" s="90" t="s">
        <v>15</v>
      </c>
      <c r="D128" s="42"/>
      <c r="E128" s="23"/>
      <c r="F128" s="23"/>
      <c r="G128" s="23"/>
      <c r="H128" s="23"/>
      <c r="I128" s="23"/>
      <c r="J128" s="91">
        <v>1</v>
      </c>
      <c r="K128" s="22"/>
      <c r="L128" s="22"/>
      <c r="M128" s="23"/>
      <c r="N128" s="2"/>
      <c r="O128" s="2"/>
    </row>
    <row r="129" spans="1:15" ht="18" customHeight="1" x14ac:dyDescent="0.35">
      <c r="A129" s="29">
        <v>41717</v>
      </c>
      <c r="B129" s="47" t="s">
        <v>10</v>
      </c>
      <c r="C129" s="35" t="s">
        <v>94</v>
      </c>
      <c r="D129" s="42"/>
      <c r="E129" s="23"/>
      <c r="F129" s="23"/>
      <c r="G129" s="23"/>
      <c r="H129" s="23"/>
      <c r="I129" s="23"/>
      <c r="J129" s="2">
        <v>-1</v>
      </c>
      <c r="K129" s="22"/>
      <c r="L129" s="22"/>
      <c r="M129" s="23"/>
      <c r="N129" s="2"/>
      <c r="O129" s="2"/>
    </row>
    <row r="130" spans="1:15" ht="18" customHeight="1" x14ac:dyDescent="0.35">
      <c r="A130" s="29">
        <v>41717</v>
      </c>
      <c r="B130" s="47" t="s">
        <v>10</v>
      </c>
      <c r="C130" s="35" t="s">
        <v>95</v>
      </c>
      <c r="D130" s="42"/>
      <c r="E130" s="23"/>
      <c r="F130" s="23"/>
      <c r="G130" s="23"/>
      <c r="H130" s="23"/>
      <c r="I130" s="23">
        <v>-10</v>
      </c>
      <c r="J130" s="2"/>
      <c r="K130" s="22"/>
      <c r="L130" s="22"/>
      <c r="M130" s="23"/>
      <c r="N130" s="2"/>
      <c r="O130" s="2"/>
    </row>
    <row r="131" spans="1:15" ht="18" customHeight="1" x14ac:dyDescent="0.2">
      <c r="A131" s="29">
        <v>41719</v>
      </c>
      <c r="B131" s="47" t="s">
        <v>10</v>
      </c>
      <c r="C131" s="35" t="s">
        <v>42</v>
      </c>
      <c r="D131" s="65">
        <v>45</v>
      </c>
      <c r="E131" s="23"/>
      <c r="F131" s="23"/>
      <c r="G131" s="23"/>
      <c r="H131" s="23"/>
      <c r="I131" s="23"/>
      <c r="J131" s="2"/>
      <c r="K131" s="22"/>
      <c r="L131" s="22"/>
      <c r="M131" s="23"/>
      <c r="N131" s="2"/>
      <c r="O131" s="2"/>
    </row>
    <row r="132" spans="1:15" ht="18" customHeight="1" x14ac:dyDescent="0.2">
      <c r="A132" s="29">
        <v>41719</v>
      </c>
      <c r="B132" s="47" t="s">
        <v>10</v>
      </c>
      <c r="C132" s="110" t="s">
        <v>29</v>
      </c>
      <c r="D132" s="28">
        <v>-25</v>
      </c>
      <c r="E132" s="23"/>
      <c r="F132" s="23"/>
      <c r="G132" s="23"/>
      <c r="H132" s="23"/>
      <c r="I132" s="23"/>
      <c r="J132" s="2"/>
      <c r="K132" s="22"/>
      <c r="L132" s="22"/>
      <c r="M132" s="23"/>
      <c r="N132" s="2"/>
      <c r="O132" s="2"/>
    </row>
    <row r="133" spans="1:15" ht="18" customHeight="1" x14ac:dyDescent="0.2">
      <c r="A133" s="29">
        <v>41719</v>
      </c>
      <c r="B133" s="47" t="s">
        <v>10</v>
      </c>
      <c r="C133" s="84" t="s">
        <v>96</v>
      </c>
      <c r="D133" s="28">
        <v>-20</v>
      </c>
      <c r="E133" s="23"/>
      <c r="F133" s="23"/>
      <c r="G133" s="23"/>
      <c r="H133" s="23"/>
      <c r="I133" s="23"/>
      <c r="J133" s="2"/>
      <c r="K133" s="22"/>
      <c r="L133" s="22"/>
      <c r="M133" s="23"/>
      <c r="N133" s="2"/>
      <c r="O133" s="2"/>
    </row>
    <row r="134" spans="1:15" ht="18" customHeight="1" x14ac:dyDescent="0.35">
      <c r="A134" s="29">
        <v>41722</v>
      </c>
      <c r="B134" s="47" t="s">
        <v>10</v>
      </c>
      <c r="C134" s="110" t="s">
        <v>15</v>
      </c>
      <c r="D134" s="42"/>
      <c r="E134" s="23"/>
      <c r="F134" s="23"/>
      <c r="G134" s="23"/>
      <c r="H134" s="23"/>
      <c r="I134" s="111">
        <v>49</v>
      </c>
      <c r="J134" s="2"/>
      <c r="K134" s="22"/>
      <c r="L134" s="22"/>
      <c r="M134" s="23"/>
      <c r="N134" s="2"/>
      <c r="O134" s="2"/>
    </row>
    <row r="135" spans="1:15" ht="18" customHeight="1" x14ac:dyDescent="0.35">
      <c r="A135" s="29">
        <v>41722</v>
      </c>
      <c r="B135" s="47" t="s">
        <v>10</v>
      </c>
      <c r="C135" s="84" t="s">
        <v>15</v>
      </c>
      <c r="D135" s="42"/>
      <c r="E135" s="23"/>
      <c r="F135" s="23"/>
      <c r="G135" s="23"/>
      <c r="H135" s="23"/>
      <c r="I135" s="23"/>
      <c r="J135" s="63">
        <v>10</v>
      </c>
      <c r="K135" s="22"/>
      <c r="L135" s="22"/>
      <c r="M135" s="23"/>
      <c r="N135" s="2"/>
      <c r="O135" s="2"/>
    </row>
    <row r="136" spans="1:15" ht="18" customHeight="1" x14ac:dyDescent="0.2">
      <c r="A136" s="29">
        <v>41723</v>
      </c>
      <c r="B136" s="47" t="s">
        <v>10</v>
      </c>
      <c r="C136" s="35" t="s">
        <v>42</v>
      </c>
      <c r="D136" s="28">
        <v>25</v>
      </c>
      <c r="E136" s="23"/>
      <c r="F136" s="23"/>
      <c r="G136" s="23"/>
      <c r="H136" s="23"/>
      <c r="I136" s="23"/>
      <c r="J136" s="2"/>
      <c r="K136" s="22"/>
      <c r="L136" s="22"/>
      <c r="M136" s="23"/>
      <c r="N136" s="2"/>
      <c r="O136" s="2"/>
    </row>
    <row r="137" spans="1:15" ht="18" customHeight="1" x14ac:dyDescent="0.2">
      <c r="A137" s="29">
        <v>41723</v>
      </c>
      <c r="B137" s="47" t="s">
        <v>10</v>
      </c>
      <c r="C137" s="82" t="s">
        <v>98</v>
      </c>
      <c r="D137" s="65">
        <v>-25</v>
      </c>
      <c r="E137" s="23"/>
      <c r="F137" s="23"/>
      <c r="G137" s="23"/>
      <c r="H137" s="23"/>
      <c r="I137" s="23"/>
      <c r="J137" s="2"/>
      <c r="K137" s="22"/>
      <c r="L137" s="22"/>
      <c r="M137" s="23"/>
      <c r="N137" s="2"/>
      <c r="O137" s="2"/>
    </row>
    <row r="138" spans="1:15" ht="18" customHeight="1" x14ac:dyDescent="0.35">
      <c r="A138" s="29">
        <v>41723</v>
      </c>
      <c r="B138" s="47" t="s">
        <v>10</v>
      </c>
      <c r="C138" s="82" t="s">
        <v>15</v>
      </c>
      <c r="D138" s="42"/>
      <c r="E138" s="23"/>
      <c r="F138" s="23"/>
      <c r="G138" s="69">
        <v>5</v>
      </c>
      <c r="H138" s="23"/>
      <c r="I138" s="23"/>
      <c r="J138" s="2"/>
      <c r="K138" s="22"/>
      <c r="L138" s="22"/>
      <c r="M138" s="23"/>
      <c r="N138" s="2"/>
      <c r="O138" s="2"/>
    </row>
    <row r="139" spans="1:15" ht="18" customHeight="1" x14ac:dyDescent="0.35">
      <c r="A139" s="29">
        <v>41746</v>
      </c>
      <c r="B139" s="47" t="s">
        <v>10</v>
      </c>
      <c r="C139" s="35" t="s">
        <v>99</v>
      </c>
      <c r="D139" s="42"/>
      <c r="E139" s="23"/>
      <c r="F139" s="23"/>
      <c r="G139" s="23"/>
      <c r="H139" s="23"/>
      <c r="I139" s="23"/>
      <c r="J139" s="2">
        <v>-2</v>
      </c>
      <c r="K139" s="22"/>
      <c r="L139" s="22"/>
      <c r="M139" s="23"/>
      <c r="N139" s="2"/>
      <c r="O139" s="2"/>
    </row>
    <row r="140" spans="1:15" ht="18" customHeight="1" x14ac:dyDescent="0.35">
      <c r="A140" s="29">
        <v>41752</v>
      </c>
      <c r="B140" s="47" t="s">
        <v>10</v>
      </c>
      <c r="C140" s="35" t="s">
        <v>100</v>
      </c>
      <c r="D140" s="42"/>
      <c r="E140" s="23"/>
      <c r="F140" s="23"/>
      <c r="G140" s="23"/>
      <c r="H140" s="23"/>
      <c r="I140" s="23">
        <v>-1</v>
      </c>
      <c r="J140" s="2"/>
      <c r="K140" s="22"/>
      <c r="L140" s="22"/>
      <c r="M140" s="23"/>
      <c r="N140" s="2"/>
      <c r="O140" s="2"/>
    </row>
    <row r="141" spans="1:15" ht="18" customHeight="1" x14ac:dyDescent="0.35">
      <c r="A141" s="29">
        <v>41761</v>
      </c>
      <c r="B141" s="47" t="s">
        <v>10</v>
      </c>
      <c r="C141" s="35" t="s">
        <v>101</v>
      </c>
      <c r="D141" s="42"/>
      <c r="E141" s="23"/>
      <c r="F141" s="23"/>
      <c r="G141" s="23"/>
      <c r="H141" s="23"/>
      <c r="I141" s="23">
        <v>-1</v>
      </c>
      <c r="J141" s="2"/>
      <c r="K141" s="22"/>
      <c r="L141" s="22"/>
      <c r="M141" s="23"/>
      <c r="N141" s="2"/>
      <c r="O141" s="2"/>
    </row>
    <row r="142" spans="1:15" ht="18" customHeight="1" x14ac:dyDescent="0.35">
      <c r="A142" s="29">
        <v>41767</v>
      </c>
      <c r="B142" s="47" t="s">
        <v>10</v>
      </c>
      <c r="C142" s="35" t="s">
        <v>102</v>
      </c>
      <c r="D142" s="42"/>
      <c r="E142" s="23"/>
      <c r="F142" s="23"/>
      <c r="G142" s="23">
        <v>-1</v>
      </c>
      <c r="H142" s="23"/>
      <c r="I142" s="23"/>
      <c r="J142" s="2"/>
      <c r="K142" s="22"/>
      <c r="L142" s="22"/>
      <c r="M142" s="23"/>
      <c r="N142" s="2"/>
      <c r="O142" s="2"/>
    </row>
    <row r="143" spans="1:15" ht="18" customHeight="1" x14ac:dyDescent="0.35">
      <c r="A143" s="29">
        <v>41768</v>
      </c>
      <c r="B143" s="47" t="s">
        <v>10</v>
      </c>
      <c r="C143" s="35" t="s">
        <v>104</v>
      </c>
      <c r="D143" s="42"/>
      <c r="E143" s="23"/>
      <c r="F143" s="23"/>
      <c r="G143" s="23"/>
      <c r="H143" s="23"/>
      <c r="I143" s="23">
        <v>-20</v>
      </c>
      <c r="J143" s="2"/>
      <c r="K143" s="22"/>
      <c r="L143" s="22"/>
      <c r="M143" s="23"/>
      <c r="N143" s="2"/>
      <c r="O143" s="2"/>
    </row>
    <row r="144" spans="1:15" ht="18" customHeight="1" x14ac:dyDescent="0.35">
      <c r="A144" s="29">
        <v>41772</v>
      </c>
      <c r="B144" s="47" t="s">
        <v>10</v>
      </c>
      <c r="C144" s="35" t="s">
        <v>105</v>
      </c>
      <c r="D144" s="42"/>
      <c r="E144" s="23"/>
      <c r="F144" s="23"/>
      <c r="G144" s="23"/>
      <c r="H144" s="23"/>
      <c r="I144" s="23">
        <v>-1</v>
      </c>
      <c r="J144" s="2"/>
      <c r="K144" s="22"/>
      <c r="L144" s="22"/>
      <c r="M144" s="23"/>
      <c r="N144" s="2"/>
      <c r="O144" s="2"/>
    </row>
    <row r="145" spans="1:15" ht="18" customHeight="1" x14ac:dyDescent="0.35">
      <c r="A145" s="29">
        <v>41835</v>
      </c>
      <c r="B145" s="47" t="s">
        <v>10</v>
      </c>
      <c r="C145" s="35" t="s">
        <v>106</v>
      </c>
      <c r="D145" s="42"/>
      <c r="E145" s="23"/>
      <c r="F145" s="23"/>
      <c r="G145" s="23"/>
      <c r="H145" s="23"/>
      <c r="I145" s="23">
        <v>-1</v>
      </c>
      <c r="J145" s="2"/>
      <c r="K145" s="22"/>
      <c r="L145" s="22"/>
      <c r="M145" s="23"/>
      <c r="N145" s="2"/>
      <c r="O145" s="2"/>
    </row>
    <row r="146" spans="1:15" ht="18" customHeight="1" x14ac:dyDescent="0.35">
      <c r="A146" s="29">
        <v>41850</v>
      </c>
      <c r="B146" s="47" t="s">
        <v>10</v>
      </c>
      <c r="C146" s="35" t="s">
        <v>107</v>
      </c>
      <c r="D146" s="42"/>
      <c r="E146" s="29"/>
      <c r="F146" s="47"/>
      <c r="G146" s="35"/>
      <c r="H146" s="23"/>
      <c r="I146" s="23">
        <v>-1</v>
      </c>
      <c r="J146" s="2"/>
      <c r="K146" s="22"/>
      <c r="L146" s="22"/>
      <c r="M146" s="23"/>
      <c r="N146" s="2"/>
      <c r="O146" s="2"/>
    </row>
    <row r="147" spans="1:15" ht="18" customHeight="1" x14ac:dyDescent="0.35">
      <c r="A147" s="29">
        <v>41865</v>
      </c>
      <c r="B147" s="47" t="s">
        <v>10</v>
      </c>
      <c r="C147" s="35" t="s">
        <v>109</v>
      </c>
      <c r="D147" s="42"/>
      <c r="E147" s="29"/>
      <c r="F147" s="47"/>
      <c r="G147" s="35"/>
      <c r="H147" s="23"/>
      <c r="I147" s="23">
        <v>-2</v>
      </c>
      <c r="J147" s="2"/>
      <c r="K147" s="22"/>
      <c r="L147" s="22"/>
      <c r="M147" s="23"/>
      <c r="N147" s="2"/>
      <c r="O147" s="2"/>
    </row>
    <row r="148" spans="1:15" ht="18" customHeight="1" x14ac:dyDescent="0.35">
      <c r="A148" s="29">
        <v>41877</v>
      </c>
      <c r="B148" s="47" t="s">
        <v>10</v>
      </c>
      <c r="C148" s="35" t="s">
        <v>110</v>
      </c>
      <c r="D148" s="42"/>
      <c r="E148" s="23"/>
      <c r="F148" s="23"/>
      <c r="G148" s="23">
        <v>-1</v>
      </c>
      <c r="H148" s="23"/>
      <c r="I148" s="23"/>
      <c r="J148" s="2"/>
      <c r="K148" s="22"/>
      <c r="L148" s="22"/>
      <c r="M148" s="23"/>
      <c r="N148" s="2"/>
      <c r="O148" s="2"/>
    </row>
    <row r="149" spans="1:15" ht="18" customHeight="1" x14ac:dyDescent="0.35">
      <c r="A149" s="29">
        <v>41886</v>
      </c>
      <c r="B149" s="47" t="s">
        <v>10</v>
      </c>
      <c r="C149" s="35" t="s">
        <v>111</v>
      </c>
      <c r="D149" s="42"/>
      <c r="E149" s="23"/>
      <c r="F149" s="23"/>
      <c r="G149" s="23"/>
      <c r="H149" s="23"/>
      <c r="I149" s="23">
        <v>-2</v>
      </c>
      <c r="J149" s="2"/>
      <c r="K149" s="22"/>
      <c r="L149" s="22"/>
      <c r="M149" s="23"/>
      <c r="N149" s="2"/>
      <c r="O149" s="2"/>
    </row>
    <row r="150" spans="1:15" ht="18" customHeight="1" x14ac:dyDescent="0.35">
      <c r="A150" s="29">
        <v>41887</v>
      </c>
      <c r="B150" s="47" t="s">
        <v>10</v>
      </c>
      <c r="C150" s="35" t="s">
        <v>112</v>
      </c>
      <c r="D150" s="42"/>
      <c r="E150" s="23"/>
      <c r="F150" s="23"/>
      <c r="G150" s="23"/>
      <c r="H150" s="23"/>
      <c r="I150" s="23">
        <v>-1</v>
      </c>
      <c r="J150" s="2"/>
      <c r="K150" s="22"/>
      <c r="L150" s="22"/>
      <c r="M150" s="23"/>
      <c r="N150" s="2"/>
      <c r="O150" s="2"/>
    </row>
    <row r="151" spans="1:15" ht="18" customHeight="1" x14ac:dyDescent="0.35">
      <c r="A151" s="29">
        <v>41891</v>
      </c>
      <c r="B151" s="47" t="s">
        <v>10</v>
      </c>
      <c r="C151" s="35" t="s">
        <v>113</v>
      </c>
      <c r="D151" s="42"/>
      <c r="E151" s="23"/>
      <c r="F151" s="23"/>
      <c r="G151" s="23"/>
      <c r="H151" s="23"/>
      <c r="I151" s="23"/>
      <c r="J151" s="2">
        <v>-1</v>
      </c>
      <c r="K151" s="22"/>
      <c r="L151" s="22"/>
      <c r="M151" s="23"/>
      <c r="N151" s="2"/>
      <c r="O151" s="2"/>
    </row>
    <row r="152" spans="1:15" ht="18" customHeight="1" x14ac:dyDescent="0.35">
      <c r="A152" s="29">
        <v>41892</v>
      </c>
      <c r="B152" s="47" t="s">
        <v>10</v>
      </c>
      <c r="C152" s="35" t="s">
        <v>114</v>
      </c>
      <c r="D152" s="42"/>
      <c r="E152" s="23"/>
      <c r="F152" s="23"/>
      <c r="G152" s="23"/>
      <c r="H152" s="23"/>
      <c r="I152" s="23">
        <v>-1</v>
      </c>
      <c r="J152" s="2"/>
      <c r="K152" s="22"/>
      <c r="L152" s="22"/>
      <c r="M152" s="23"/>
      <c r="N152" s="2"/>
      <c r="O152" s="2"/>
    </row>
    <row r="153" spans="1:15" ht="18" customHeight="1" x14ac:dyDescent="0.35">
      <c r="A153" s="29">
        <v>41894</v>
      </c>
      <c r="B153" s="47" t="s">
        <v>10</v>
      </c>
      <c r="C153" s="35" t="s">
        <v>115</v>
      </c>
      <c r="D153" s="42"/>
      <c r="E153" s="23"/>
      <c r="F153" s="23"/>
      <c r="G153" s="23"/>
      <c r="H153" s="23"/>
      <c r="I153" s="23">
        <v>-3</v>
      </c>
      <c r="J153" s="2"/>
      <c r="K153" s="22"/>
      <c r="L153" s="22"/>
      <c r="M153" s="23"/>
      <c r="N153" s="2"/>
      <c r="O153" s="2"/>
    </row>
    <row r="154" spans="1:15" ht="18" customHeight="1" x14ac:dyDescent="0.35">
      <c r="A154" s="29">
        <v>41904</v>
      </c>
      <c r="B154" s="47" t="s">
        <v>10</v>
      </c>
      <c r="C154" s="35" t="s">
        <v>117</v>
      </c>
      <c r="D154" s="42"/>
      <c r="E154" s="23"/>
      <c r="F154" s="23"/>
      <c r="G154" s="23"/>
      <c r="H154" s="23"/>
      <c r="I154" s="23">
        <v>-1</v>
      </c>
      <c r="J154" s="2"/>
      <c r="K154" s="22"/>
      <c r="L154" s="22"/>
      <c r="M154" s="23"/>
      <c r="N154" s="2"/>
      <c r="O154" s="2"/>
    </row>
    <row r="155" spans="1:15" ht="18" customHeight="1" x14ac:dyDescent="0.35">
      <c r="A155" s="29">
        <v>41915</v>
      </c>
      <c r="B155" s="47" t="s">
        <v>10</v>
      </c>
      <c r="C155" s="35" t="s">
        <v>118</v>
      </c>
      <c r="D155" s="42"/>
      <c r="E155" s="23"/>
      <c r="F155" s="23"/>
      <c r="G155" s="23">
        <v>-1</v>
      </c>
      <c r="H155" s="23"/>
      <c r="I155" s="23"/>
      <c r="J155" s="2"/>
      <c r="K155" s="22"/>
      <c r="L155" s="22"/>
      <c r="M155" s="23"/>
      <c r="N155" s="2"/>
      <c r="O155" s="2"/>
    </row>
    <row r="156" spans="1:15" ht="18" customHeight="1" x14ac:dyDescent="0.35">
      <c r="A156" s="29">
        <v>41918</v>
      </c>
      <c r="B156" s="47" t="s">
        <v>10</v>
      </c>
      <c r="C156" s="35" t="s">
        <v>119</v>
      </c>
      <c r="D156" s="42"/>
      <c r="E156" s="23"/>
      <c r="F156" s="23"/>
      <c r="G156" s="23"/>
      <c r="H156" s="23"/>
      <c r="I156" s="23">
        <v>-2</v>
      </c>
      <c r="J156" s="2"/>
      <c r="K156" s="22"/>
      <c r="L156" s="22"/>
      <c r="M156" s="23"/>
      <c r="N156" s="2"/>
      <c r="O156" s="2"/>
    </row>
    <row r="157" spans="1:15" ht="18" customHeight="1" x14ac:dyDescent="0.35">
      <c r="A157" s="29">
        <v>41985</v>
      </c>
      <c r="B157" s="47" t="s">
        <v>10</v>
      </c>
      <c r="C157" s="35" t="s">
        <v>120</v>
      </c>
      <c r="D157" s="42"/>
      <c r="E157" s="23"/>
      <c r="F157" s="23"/>
      <c r="G157" s="23"/>
      <c r="H157" s="23"/>
      <c r="I157" s="23">
        <v>-4</v>
      </c>
      <c r="J157" s="2"/>
      <c r="K157" s="22"/>
      <c r="L157" s="22"/>
      <c r="M157" s="23"/>
      <c r="N157" s="2"/>
      <c r="O157" s="2"/>
    </row>
    <row r="158" spans="1:15" ht="18" customHeight="1" x14ac:dyDescent="0.35">
      <c r="A158" s="29">
        <v>41990</v>
      </c>
      <c r="B158" s="47" t="s">
        <v>10</v>
      </c>
      <c r="C158" s="35" t="s">
        <v>121</v>
      </c>
      <c r="D158" s="42"/>
      <c r="E158" s="23"/>
      <c r="F158" s="23"/>
      <c r="G158" s="23">
        <v>-1</v>
      </c>
      <c r="H158" s="23"/>
      <c r="I158" s="23"/>
      <c r="J158" s="2"/>
      <c r="K158" s="22"/>
      <c r="L158" s="22"/>
      <c r="M158" s="23"/>
      <c r="N158" s="2"/>
      <c r="O158" s="2"/>
    </row>
    <row r="159" spans="1:15" ht="18" customHeight="1" x14ac:dyDescent="0.35">
      <c r="A159" s="29">
        <v>42004</v>
      </c>
      <c r="B159" s="47" t="s">
        <v>10</v>
      </c>
      <c r="C159" s="35" t="s">
        <v>22</v>
      </c>
      <c r="D159" s="42"/>
      <c r="E159" s="23"/>
      <c r="F159" s="23"/>
      <c r="G159" s="23" t="s">
        <v>23</v>
      </c>
      <c r="H159" s="23"/>
      <c r="I159" s="23" t="s">
        <v>23</v>
      </c>
      <c r="J159" s="2" t="s">
        <v>23</v>
      </c>
      <c r="K159" s="22"/>
      <c r="L159" s="22"/>
      <c r="M159" s="23"/>
      <c r="N159" s="2"/>
      <c r="O159" s="2"/>
    </row>
    <row r="160" spans="1:15" ht="18" customHeight="1" x14ac:dyDescent="0.35">
      <c r="A160" s="29">
        <v>42010</v>
      </c>
      <c r="B160" s="47" t="s">
        <v>10</v>
      </c>
      <c r="C160" s="35" t="s">
        <v>123</v>
      </c>
      <c r="D160" s="42"/>
      <c r="E160" s="23"/>
      <c r="F160" s="23"/>
      <c r="G160" s="23"/>
      <c r="H160" s="23"/>
      <c r="I160" s="23">
        <v>-1</v>
      </c>
      <c r="J160" s="2"/>
      <c r="K160" s="22"/>
      <c r="L160" s="22"/>
      <c r="M160" s="23"/>
      <c r="N160" s="2"/>
      <c r="O160" s="2"/>
    </row>
    <row r="161" spans="1:15" ht="18" customHeight="1" x14ac:dyDescent="0.35">
      <c r="A161" s="29">
        <v>42037</v>
      </c>
      <c r="B161" s="47" t="s">
        <v>103</v>
      </c>
      <c r="C161" s="35" t="s">
        <v>127</v>
      </c>
      <c r="D161" s="42"/>
      <c r="E161" s="23"/>
      <c r="F161" s="23"/>
      <c r="G161" s="23"/>
      <c r="H161" s="23"/>
      <c r="I161" s="23"/>
      <c r="J161" s="2">
        <v>-1</v>
      </c>
      <c r="K161" s="22"/>
      <c r="L161" s="22"/>
      <c r="M161" s="23"/>
      <c r="N161" s="2"/>
      <c r="O161" s="2"/>
    </row>
    <row r="162" spans="1:15" ht="18" customHeight="1" x14ac:dyDescent="0.35">
      <c r="A162" s="29">
        <v>42060</v>
      </c>
      <c r="B162" s="47" t="s">
        <v>129</v>
      </c>
      <c r="C162" s="35" t="s">
        <v>130</v>
      </c>
      <c r="D162" s="42"/>
      <c r="E162" s="23"/>
      <c r="F162" s="23"/>
      <c r="G162" s="23"/>
      <c r="H162" s="23"/>
      <c r="I162" s="23">
        <v>-1</v>
      </c>
      <c r="J162" s="2"/>
      <c r="K162" s="22"/>
      <c r="L162" s="22"/>
      <c r="M162" s="23"/>
      <c r="N162" s="2"/>
      <c r="O162" s="2"/>
    </row>
    <row r="163" spans="1:15" ht="18" customHeight="1" x14ac:dyDescent="0.35">
      <c r="A163" s="29">
        <v>42073</v>
      </c>
      <c r="B163" s="47" t="s">
        <v>129</v>
      </c>
      <c r="C163" s="35" t="s">
        <v>131</v>
      </c>
      <c r="D163" s="42"/>
      <c r="E163" s="23"/>
      <c r="F163" s="23"/>
      <c r="G163" s="23"/>
      <c r="H163" s="23"/>
      <c r="I163" s="23">
        <v>-1</v>
      </c>
      <c r="J163" s="2"/>
      <c r="K163" s="22"/>
      <c r="L163" s="22"/>
      <c r="M163" s="23"/>
      <c r="N163" s="2"/>
      <c r="O163" s="2"/>
    </row>
    <row r="164" spans="1:15" ht="18" customHeight="1" x14ac:dyDescent="0.35">
      <c r="A164" s="29">
        <v>42088</v>
      </c>
      <c r="B164" s="47" t="s">
        <v>129</v>
      </c>
      <c r="C164" s="35" t="s">
        <v>132</v>
      </c>
      <c r="D164" s="42"/>
      <c r="E164" s="23"/>
      <c r="F164" s="23"/>
      <c r="G164" s="23"/>
      <c r="H164" s="23"/>
      <c r="I164" s="23">
        <v>-1</v>
      </c>
      <c r="J164" s="2"/>
      <c r="K164" s="22"/>
      <c r="L164" s="22"/>
      <c r="M164" s="23"/>
      <c r="N164" s="2"/>
      <c r="O164" s="2"/>
    </row>
    <row r="165" spans="1:15" ht="18" customHeight="1" x14ac:dyDescent="0.35">
      <c r="A165" s="29">
        <v>42125</v>
      </c>
      <c r="B165" s="47" t="s">
        <v>129</v>
      </c>
      <c r="C165" s="35" t="s">
        <v>134</v>
      </c>
      <c r="D165" s="42"/>
      <c r="E165" s="23"/>
      <c r="F165" s="23"/>
      <c r="G165" s="23">
        <v>-1</v>
      </c>
      <c r="H165" s="23"/>
      <c r="I165" s="23"/>
      <c r="J165" s="2"/>
      <c r="K165" s="22"/>
      <c r="L165" s="22"/>
      <c r="M165" s="23"/>
      <c r="N165" s="2"/>
      <c r="O165" s="2"/>
    </row>
    <row r="166" spans="1:15" ht="18" customHeight="1" x14ac:dyDescent="0.2">
      <c r="A166" s="29">
        <v>42131</v>
      </c>
      <c r="B166" s="43" t="s">
        <v>129</v>
      </c>
      <c r="C166" s="43" t="s">
        <v>135</v>
      </c>
      <c r="D166" s="36"/>
      <c r="E166" s="23"/>
      <c r="F166" s="28"/>
      <c r="G166" s="23"/>
      <c r="H166" s="28"/>
      <c r="I166" s="23">
        <v>-1</v>
      </c>
      <c r="J166" s="2"/>
      <c r="K166" s="22"/>
      <c r="L166" s="22"/>
      <c r="M166" s="23"/>
      <c r="N166" s="2"/>
      <c r="O166" s="2"/>
    </row>
    <row r="167" spans="1:15" ht="18" customHeight="1" x14ac:dyDescent="0.35">
      <c r="A167" s="29">
        <v>42136</v>
      </c>
      <c r="B167" s="47" t="s">
        <v>129</v>
      </c>
      <c r="C167" s="35" t="s">
        <v>136</v>
      </c>
      <c r="D167" s="42"/>
      <c r="E167" s="23"/>
      <c r="F167" s="23"/>
      <c r="G167" s="23"/>
      <c r="H167" s="23"/>
      <c r="I167" s="23"/>
      <c r="J167" s="2">
        <v>-1</v>
      </c>
      <c r="K167" s="22"/>
      <c r="L167" s="22"/>
      <c r="M167" s="23"/>
      <c r="N167" s="2"/>
      <c r="O167" s="2"/>
    </row>
    <row r="168" spans="1:15" ht="18" customHeight="1" x14ac:dyDescent="0.35">
      <c r="A168" s="29">
        <v>42138</v>
      </c>
      <c r="B168" s="47" t="s">
        <v>103</v>
      </c>
      <c r="C168" s="35" t="s">
        <v>137</v>
      </c>
      <c r="D168" s="42"/>
      <c r="E168" s="23"/>
      <c r="F168" s="23"/>
      <c r="G168" s="23"/>
      <c r="H168" s="23"/>
      <c r="I168" s="23">
        <v>-1</v>
      </c>
      <c r="J168" s="2"/>
      <c r="K168" s="22"/>
      <c r="L168" s="22"/>
      <c r="M168" s="23"/>
      <c r="N168" s="2"/>
      <c r="O168" s="2"/>
    </row>
    <row r="169" spans="1:15" ht="18" customHeight="1" x14ac:dyDescent="0.35">
      <c r="A169" s="29">
        <v>42144</v>
      </c>
      <c r="B169" s="47" t="s">
        <v>103</v>
      </c>
      <c r="C169" s="35" t="s">
        <v>138</v>
      </c>
      <c r="D169" s="42"/>
      <c r="E169" s="23"/>
      <c r="F169" s="23"/>
      <c r="G169" s="23"/>
      <c r="H169" s="23"/>
      <c r="I169" s="23">
        <v>-2</v>
      </c>
      <c r="J169" s="2"/>
      <c r="K169" s="22"/>
      <c r="L169" s="22"/>
      <c r="M169" s="23"/>
      <c r="N169" s="2"/>
      <c r="O169" s="2"/>
    </row>
    <row r="170" spans="1:15" ht="18" customHeight="1" x14ac:dyDescent="0.35">
      <c r="A170" s="29">
        <v>42201</v>
      </c>
      <c r="B170" s="47" t="s">
        <v>129</v>
      </c>
      <c r="C170" s="35" t="s">
        <v>146</v>
      </c>
      <c r="D170" s="42"/>
      <c r="E170" s="23"/>
      <c r="F170" s="23"/>
      <c r="G170" s="23"/>
      <c r="H170" s="23"/>
      <c r="I170" s="23"/>
      <c r="J170" s="2">
        <v>-5</v>
      </c>
      <c r="K170" s="22"/>
      <c r="L170" s="22"/>
      <c r="M170" s="23"/>
      <c r="N170" s="2"/>
      <c r="O170" s="2"/>
    </row>
    <row r="171" spans="1:15" ht="18" customHeight="1" x14ac:dyDescent="0.35">
      <c r="A171" s="131">
        <v>42307</v>
      </c>
      <c r="B171" s="132" t="s">
        <v>103</v>
      </c>
      <c r="C171" s="95" t="s">
        <v>166</v>
      </c>
      <c r="D171" s="133"/>
      <c r="E171" s="96"/>
      <c r="F171" s="96"/>
      <c r="G171" s="96"/>
      <c r="H171" s="96"/>
      <c r="I171" s="96">
        <v>3</v>
      </c>
      <c r="J171" s="96"/>
      <c r="K171" s="134"/>
      <c r="L171" s="134"/>
      <c r="M171" s="96"/>
      <c r="N171" s="96"/>
      <c r="O171" s="96"/>
    </row>
    <row r="172" spans="1:15" s="120" customFormat="1" ht="18" customHeight="1" x14ac:dyDescent="0.35">
      <c r="A172" s="118">
        <v>42310</v>
      </c>
      <c r="B172" s="153" t="s">
        <v>103</v>
      </c>
      <c r="C172" s="110" t="s">
        <v>171</v>
      </c>
      <c r="D172" s="155"/>
      <c r="E172" s="112"/>
      <c r="F172" s="112"/>
      <c r="G172" s="112"/>
      <c r="H172" s="112"/>
      <c r="I172" s="111"/>
      <c r="J172" s="112"/>
      <c r="K172" s="122"/>
      <c r="L172" s="122"/>
      <c r="M172" s="112"/>
      <c r="N172" s="112"/>
      <c r="O172" s="112"/>
    </row>
    <row r="173" spans="1:15" s="120" customFormat="1" ht="18" customHeight="1" x14ac:dyDescent="0.35">
      <c r="A173" s="118">
        <v>42353</v>
      </c>
      <c r="B173" s="153" t="s">
        <v>103</v>
      </c>
      <c r="C173" s="110" t="s">
        <v>182</v>
      </c>
      <c r="D173" s="155"/>
      <c r="E173" s="112"/>
      <c r="F173" s="112"/>
      <c r="G173" s="112"/>
      <c r="H173" s="112"/>
      <c r="I173" s="111">
        <v>-1</v>
      </c>
      <c r="J173" s="112"/>
      <c r="K173" s="122"/>
      <c r="L173" s="122"/>
      <c r="M173" s="112"/>
      <c r="N173" s="112"/>
      <c r="O173" s="112"/>
    </row>
    <row r="174" spans="1:15" s="169" customFormat="1" ht="18" customHeight="1" x14ac:dyDescent="0.35">
      <c r="A174" s="29">
        <v>42397</v>
      </c>
      <c r="B174" s="47" t="s">
        <v>158</v>
      </c>
      <c r="C174" s="35" t="s">
        <v>191</v>
      </c>
      <c r="D174" s="42"/>
      <c r="E174" s="23"/>
      <c r="F174" s="23"/>
      <c r="G174" s="23"/>
      <c r="H174" s="23"/>
      <c r="I174" s="23">
        <v>-2</v>
      </c>
      <c r="J174" s="23"/>
      <c r="K174" s="28"/>
      <c r="L174" s="28"/>
      <c r="M174" s="23"/>
      <c r="N174" s="23"/>
      <c r="O174" s="23"/>
    </row>
    <row r="175" spans="1:15" s="120" customFormat="1" ht="18" customHeight="1" x14ac:dyDescent="0.35">
      <c r="A175" s="118"/>
      <c r="B175" s="153"/>
      <c r="C175" s="72"/>
      <c r="D175" s="168"/>
      <c r="E175" s="64"/>
      <c r="F175" s="64"/>
      <c r="G175" s="64"/>
      <c r="H175" s="64"/>
      <c r="I175" s="64"/>
      <c r="J175" s="112"/>
      <c r="K175" s="122"/>
      <c r="L175" s="122"/>
      <c r="M175" s="112"/>
      <c r="N175" s="112"/>
      <c r="O175" s="112"/>
    </row>
    <row r="176" spans="1:15" s="120" customFormat="1" ht="18" customHeight="1" x14ac:dyDescent="0.35">
      <c r="A176" s="118"/>
      <c r="B176" s="153"/>
      <c r="C176" s="72"/>
      <c r="D176" s="168"/>
      <c r="E176" s="64"/>
      <c r="F176" s="64"/>
      <c r="G176" s="64"/>
      <c r="H176" s="64"/>
      <c r="I176" s="64"/>
      <c r="J176" s="112"/>
      <c r="K176" s="122"/>
      <c r="L176" s="122"/>
      <c r="M176" s="112"/>
      <c r="N176" s="112"/>
      <c r="O176" s="112"/>
    </row>
    <row r="177" spans="1:15" s="4" customFormat="1" ht="19.5" customHeight="1" x14ac:dyDescent="0.25">
      <c r="A177" s="24" t="s">
        <v>47</v>
      </c>
      <c r="B177" s="25"/>
      <c r="C177" s="26" t="s">
        <v>6</v>
      </c>
      <c r="D177" s="27">
        <f>SUM(D5:D173)</f>
        <v>0</v>
      </c>
      <c r="E177" s="27">
        <f>SUM(E5:E173)</f>
        <v>0</v>
      </c>
      <c r="F177" s="27">
        <f>SUM(F5:F173)</f>
        <v>0</v>
      </c>
      <c r="G177" s="27">
        <f>SUM(G5:G173)</f>
        <v>0</v>
      </c>
      <c r="H177" s="27">
        <f>SUM(H5:H173)</f>
        <v>0</v>
      </c>
      <c r="I177" s="27">
        <f>SUM(I5:I176)</f>
        <v>0</v>
      </c>
      <c r="J177" s="27">
        <f t="shared" ref="J177:O177" si="0">SUM(J5:J173)</f>
        <v>0</v>
      </c>
      <c r="K177" s="27">
        <f t="shared" si="0"/>
        <v>0</v>
      </c>
      <c r="L177" s="27">
        <f t="shared" si="0"/>
        <v>0</v>
      </c>
      <c r="M177" s="27">
        <f t="shared" si="0"/>
        <v>0</v>
      </c>
      <c r="N177" s="27">
        <f t="shared" si="0"/>
        <v>0</v>
      </c>
      <c r="O177" s="27">
        <f t="shared" si="0"/>
        <v>0</v>
      </c>
    </row>
    <row r="178" spans="1:15" ht="18" customHeight="1" x14ac:dyDescent="0.2"/>
    <row r="179" spans="1:15" ht="18" customHeight="1" x14ac:dyDescent="0.2"/>
    <row r="180" spans="1:15" ht="30.75" customHeight="1" x14ac:dyDescent="0.2">
      <c r="K180" s="37"/>
    </row>
    <row r="181" spans="1:15" ht="18" customHeight="1" x14ac:dyDescent="0.2"/>
    <row r="182" spans="1:15" ht="18" customHeight="1" x14ac:dyDescent="0.2"/>
    <row r="183" spans="1:15" ht="18" customHeight="1" x14ac:dyDescent="0.2"/>
    <row r="184" spans="1:15" ht="18" customHeight="1" x14ac:dyDescent="0.2"/>
    <row r="185" spans="1:15" ht="18" customHeight="1" x14ac:dyDescent="0.2"/>
    <row r="186" spans="1:15" ht="18" customHeight="1" x14ac:dyDescent="0.2"/>
    <row r="187" spans="1:15" ht="18" customHeight="1" x14ac:dyDescent="0.2"/>
    <row r="188" spans="1:15" ht="18" customHeight="1" x14ac:dyDescent="0.2"/>
    <row r="189" spans="1:15" ht="18" customHeight="1" x14ac:dyDescent="0.2"/>
    <row r="190" spans="1:15" ht="18" customHeight="1" x14ac:dyDescent="0.2"/>
    <row r="191" spans="1:15" ht="18" customHeight="1" x14ac:dyDescent="0.2"/>
    <row r="192" spans="1:15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8" customHeight="1" x14ac:dyDescent="0.2"/>
    <row r="224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</sheetData>
  <phoneticPr fontId="6" type="noConversion"/>
  <pageMargins left="0.75" right="0.75" top="1" bottom="1" header="0.5" footer="0.5"/>
  <pageSetup scale="6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Q131"/>
  <sheetViews>
    <sheetView workbookViewId="0">
      <selection activeCell="O25" sqref="O25"/>
    </sheetView>
    <sheetView workbookViewId="1"/>
  </sheetViews>
  <sheetFormatPr defaultRowHeight="12.75" x14ac:dyDescent="0.2"/>
  <cols>
    <col min="1" max="2" width="13.5703125" customWidth="1"/>
    <col min="3" max="3" width="22.5703125" bestFit="1" customWidth="1"/>
    <col min="4" max="4" width="10.42578125" bestFit="1" customWidth="1"/>
    <col min="10" max="10" width="12.5703125" customWidth="1"/>
    <col min="11" max="11" width="10.42578125" customWidth="1"/>
    <col min="12" max="12" width="15.5703125" customWidth="1"/>
    <col min="13" max="13" width="13.42578125" customWidth="1"/>
    <col min="14" max="14" width="12.5703125" customWidth="1"/>
  </cols>
  <sheetData>
    <row r="1" spans="1:17" x14ac:dyDescent="0.2">
      <c r="A1" t="s">
        <v>0</v>
      </c>
    </row>
    <row r="2" spans="1:17" ht="30" x14ac:dyDescent="0.4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" t="s">
        <v>7</v>
      </c>
      <c r="K2" s="1" t="s">
        <v>186</v>
      </c>
      <c r="L2" s="1"/>
    </row>
    <row r="3" spans="1:17" s="120" customFormat="1" x14ac:dyDescent="0.2">
      <c r="E3" s="145"/>
      <c r="F3" s="146"/>
      <c r="G3" s="167"/>
      <c r="H3" s="146"/>
      <c r="I3" s="146"/>
      <c r="J3" s="167"/>
      <c r="K3" s="146"/>
      <c r="L3" s="146" t="s">
        <v>188</v>
      </c>
      <c r="M3" s="146"/>
      <c r="N3" s="146"/>
      <c r="O3" s="146"/>
    </row>
    <row r="4" spans="1:17" s="56" customFormat="1" ht="31.5" x14ac:dyDescent="0.25">
      <c r="A4" s="49" t="s">
        <v>1</v>
      </c>
      <c r="B4" s="49" t="s">
        <v>2</v>
      </c>
      <c r="C4" s="49" t="s">
        <v>3</v>
      </c>
      <c r="D4" s="49" t="s">
        <v>4</v>
      </c>
      <c r="E4" s="54" t="s">
        <v>17</v>
      </c>
      <c r="F4" s="54" t="s">
        <v>125</v>
      </c>
      <c r="G4" s="54" t="s">
        <v>33</v>
      </c>
      <c r="H4" s="54" t="s">
        <v>36</v>
      </c>
      <c r="I4" s="54" t="s">
        <v>5</v>
      </c>
      <c r="J4" s="54" t="str">
        <f>'[1]H12-02'!J4</f>
        <v>2 kg</v>
      </c>
      <c r="K4" s="130" t="s">
        <v>154</v>
      </c>
      <c r="L4" s="54" t="s">
        <v>34</v>
      </c>
      <c r="M4" s="54" t="s">
        <v>30</v>
      </c>
      <c r="N4" s="54" t="s">
        <v>32</v>
      </c>
      <c r="O4" s="54" t="s">
        <v>126</v>
      </c>
    </row>
    <row r="5" spans="1:17" ht="15" x14ac:dyDescent="0.2">
      <c r="A5" s="118"/>
      <c r="B5" s="117"/>
      <c r="C5" s="117"/>
      <c r="D5" s="119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20"/>
    </row>
    <row r="6" spans="1:17" x14ac:dyDescent="0.2">
      <c r="A6" s="118"/>
      <c r="B6" s="117"/>
      <c r="C6" s="117"/>
      <c r="D6" s="121"/>
      <c r="E6" s="112"/>
      <c r="F6" s="112"/>
      <c r="G6" s="112"/>
      <c r="H6" s="112"/>
      <c r="I6" s="112"/>
      <c r="J6" s="112"/>
      <c r="K6" s="112"/>
      <c r="L6" s="122"/>
      <c r="M6" s="112"/>
      <c r="N6" s="112"/>
      <c r="O6" s="112"/>
      <c r="P6" s="120"/>
    </row>
    <row r="7" spans="1:17" x14ac:dyDescent="0.2">
      <c r="A7" s="118"/>
      <c r="B7" s="117"/>
      <c r="C7" s="117"/>
      <c r="D7" s="121"/>
      <c r="E7" s="112"/>
      <c r="F7" s="123"/>
      <c r="G7" s="112"/>
      <c r="H7" s="112"/>
      <c r="I7" s="123"/>
      <c r="J7" s="112"/>
      <c r="K7" s="112"/>
      <c r="L7" s="112"/>
      <c r="M7" s="112"/>
      <c r="N7" s="112"/>
      <c r="O7" s="112"/>
      <c r="P7" s="120"/>
    </row>
    <row r="8" spans="1:17" x14ac:dyDescent="0.2">
      <c r="A8" s="118"/>
      <c r="B8" s="117"/>
      <c r="C8" s="117"/>
      <c r="D8" s="121"/>
      <c r="E8" s="112"/>
      <c r="F8" s="123"/>
      <c r="G8" s="112"/>
      <c r="H8" s="112"/>
      <c r="I8" s="123"/>
      <c r="J8" s="112"/>
      <c r="K8" s="112"/>
      <c r="L8" s="112"/>
      <c r="M8" s="112"/>
      <c r="N8" s="112"/>
      <c r="O8" s="112"/>
      <c r="P8" s="120"/>
    </row>
    <row r="9" spans="1:17" x14ac:dyDescent="0.2">
      <c r="A9" s="118"/>
      <c r="B9" s="117"/>
      <c r="C9" s="117"/>
      <c r="D9" s="124"/>
      <c r="E9" s="112"/>
      <c r="F9" s="122"/>
      <c r="G9" s="112"/>
      <c r="H9" s="112"/>
      <c r="I9" s="122"/>
      <c r="J9" s="112"/>
      <c r="K9" s="112"/>
      <c r="L9" s="112"/>
      <c r="M9" s="112"/>
      <c r="N9" s="112"/>
      <c r="O9" s="112"/>
      <c r="P9" s="120"/>
    </row>
    <row r="10" spans="1:17" x14ac:dyDescent="0.2">
      <c r="A10" s="118"/>
      <c r="B10" s="117"/>
      <c r="C10" s="117"/>
      <c r="D10" s="121"/>
      <c r="E10" s="112"/>
      <c r="F10" s="122"/>
      <c r="G10" s="112"/>
      <c r="H10" s="112"/>
      <c r="I10" s="125"/>
      <c r="J10" s="122"/>
      <c r="K10" s="112"/>
      <c r="L10" s="112"/>
      <c r="M10" s="112"/>
      <c r="N10" s="112"/>
      <c r="O10" s="112"/>
      <c r="P10" s="120"/>
    </row>
    <row r="11" spans="1:17" x14ac:dyDescent="0.2">
      <c r="A11" s="118"/>
      <c r="B11" s="117"/>
      <c r="C11" s="117"/>
      <c r="D11" s="121"/>
      <c r="E11" s="112"/>
      <c r="F11" s="122"/>
      <c r="G11" s="112"/>
      <c r="H11" s="112"/>
      <c r="I11" s="112"/>
      <c r="J11" s="112"/>
      <c r="K11" s="112"/>
      <c r="L11" s="112"/>
      <c r="M11" s="112"/>
      <c r="N11" s="112"/>
      <c r="O11" s="112"/>
      <c r="P11" s="120"/>
    </row>
    <row r="12" spans="1:17" x14ac:dyDescent="0.2">
      <c r="A12" s="118"/>
      <c r="B12" s="117"/>
      <c r="C12" s="117"/>
      <c r="D12" s="121"/>
      <c r="E12" s="112"/>
      <c r="F12" s="122"/>
      <c r="G12" s="112"/>
      <c r="H12" s="112"/>
      <c r="I12" s="112"/>
      <c r="J12" s="112"/>
      <c r="K12" s="112"/>
      <c r="L12" s="112"/>
      <c r="M12" s="112"/>
      <c r="N12" s="112"/>
      <c r="O12" s="112"/>
      <c r="P12" s="120"/>
      <c r="Q12" s="51"/>
    </row>
    <row r="13" spans="1:17" x14ac:dyDescent="0.2">
      <c r="A13" s="118"/>
      <c r="B13" s="117"/>
      <c r="C13" s="117"/>
      <c r="D13" s="121"/>
      <c r="E13" s="112"/>
      <c r="F13" s="122"/>
      <c r="G13" s="112"/>
      <c r="H13" s="112"/>
      <c r="I13" s="112"/>
      <c r="J13" s="112"/>
      <c r="K13" s="112"/>
      <c r="L13" s="112"/>
      <c r="M13" s="112"/>
      <c r="N13" s="112"/>
      <c r="O13" s="112"/>
      <c r="P13" s="120"/>
    </row>
    <row r="14" spans="1:17" x14ac:dyDescent="0.2">
      <c r="A14" s="118"/>
      <c r="B14" s="117"/>
      <c r="C14" s="117"/>
      <c r="D14" s="121"/>
      <c r="E14" s="112"/>
      <c r="F14" s="122"/>
      <c r="G14" s="112"/>
      <c r="H14" s="112"/>
      <c r="I14" s="125"/>
      <c r="J14" s="122"/>
      <c r="K14" s="112"/>
      <c r="L14" s="112"/>
      <c r="M14" s="125"/>
      <c r="N14" s="112"/>
      <c r="O14" s="112"/>
      <c r="P14" s="120"/>
    </row>
    <row r="15" spans="1:17" x14ac:dyDescent="0.2">
      <c r="A15" s="118"/>
      <c r="B15" s="117"/>
      <c r="C15" s="117"/>
      <c r="D15" s="121"/>
      <c r="E15" s="112"/>
      <c r="F15" s="122"/>
      <c r="G15" s="112"/>
      <c r="H15" s="112"/>
      <c r="I15" s="126"/>
      <c r="J15" s="112"/>
      <c r="K15" s="112"/>
      <c r="L15" s="112"/>
      <c r="M15" s="112"/>
      <c r="N15" s="112"/>
      <c r="O15" s="112"/>
      <c r="P15" s="120"/>
    </row>
    <row r="16" spans="1:17" x14ac:dyDescent="0.2">
      <c r="A16" s="118"/>
      <c r="B16" s="117"/>
      <c r="C16" s="117"/>
      <c r="D16" s="124"/>
      <c r="E16" s="112"/>
      <c r="F16" s="122"/>
      <c r="G16" s="112"/>
      <c r="H16" s="122"/>
      <c r="I16" s="112"/>
      <c r="J16" s="112"/>
      <c r="K16" s="112"/>
      <c r="L16" s="112"/>
      <c r="M16" s="112"/>
      <c r="N16" s="112"/>
      <c r="O16" s="112"/>
      <c r="P16" s="120"/>
    </row>
    <row r="17" spans="1:16" x14ac:dyDescent="0.2">
      <c r="A17" s="118"/>
      <c r="B17" s="112"/>
      <c r="C17" s="117"/>
      <c r="D17" s="127"/>
      <c r="E17" s="112"/>
      <c r="F17" s="122"/>
      <c r="G17" s="112"/>
      <c r="H17" s="122"/>
      <c r="I17" s="128"/>
      <c r="J17" s="112"/>
      <c r="K17" s="112"/>
      <c r="L17" s="112"/>
      <c r="M17" s="112"/>
      <c r="N17" s="112"/>
      <c r="O17" s="112"/>
      <c r="P17" s="120"/>
    </row>
    <row r="18" spans="1:16" x14ac:dyDescent="0.2">
      <c r="A18" s="118"/>
      <c r="B18" s="117"/>
      <c r="C18" s="117"/>
      <c r="D18" s="121"/>
      <c r="E18" s="112"/>
      <c r="F18" s="129"/>
      <c r="G18" s="112"/>
      <c r="H18" s="122"/>
      <c r="I18" s="112"/>
      <c r="J18" s="128"/>
      <c r="K18" s="112"/>
      <c r="L18" s="112"/>
      <c r="M18" s="112"/>
      <c r="N18" s="112"/>
      <c r="O18" s="112"/>
      <c r="P18" s="120"/>
    </row>
    <row r="19" spans="1:16" x14ac:dyDescent="0.2">
      <c r="A19" s="118"/>
      <c r="B19" s="117"/>
      <c r="C19" s="117"/>
      <c r="D19" s="121"/>
      <c r="E19" s="112"/>
      <c r="F19" s="122"/>
      <c r="G19" s="112"/>
      <c r="H19" s="122"/>
      <c r="I19" s="128"/>
      <c r="J19" s="112"/>
      <c r="K19" s="112"/>
      <c r="L19" s="112"/>
      <c r="M19" s="112"/>
      <c r="N19" s="112"/>
      <c r="O19" s="112"/>
      <c r="P19" s="120"/>
    </row>
    <row r="20" spans="1:16" x14ac:dyDescent="0.2">
      <c r="A20" s="118"/>
      <c r="B20" s="112"/>
      <c r="C20" s="117"/>
      <c r="D20" s="121"/>
      <c r="E20" s="112"/>
      <c r="F20" s="122"/>
      <c r="G20" s="112"/>
      <c r="H20" s="122"/>
      <c r="I20" s="112"/>
      <c r="J20" s="112"/>
      <c r="K20" s="112"/>
      <c r="L20" s="112"/>
      <c r="M20" s="112"/>
      <c r="N20" s="112"/>
      <c r="O20" s="112"/>
      <c r="P20" s="120"/>
    </row>
    <row r="21" spans="1:16" x14ac:dyDescent="0.2">
      <c r="A21" s="118"/>
      <c r="B21" s="117"/>
      <c r="C21" s="117"/>
      <c r="D21" s="121"/>
      <c r="E21" s="112"/>
      <c r="F21" s="122"/>
      <c r="G21" s="112"/>
      <c r="H21" s="122"/>
      <c r="I21" s="112"/>
      <c r="J21" s="112"/>
      <c r="K21" s="112"/>
      <c r="L21" s="112"/>
      <c r="M21" s="112"/>
      <c r="N21" s="112"/>
      <c r="O21" s="112"/>
    </row>
    <row r="22" spans="1:16" x14ac:dyDescent="0.2">
      <c r="A22" s="118"/>
      <c r="B22" s="117"/>
      <c r="C22" s="117"/>
      <c r="D22" s="121"/>
      <c r="E22" s="112"/>
      <c r="F22" s="122"/>
      <c r="G22" s="112"/>
      <c r="H22" s="122"/>
      <c r="I22" s="112"/>
      <c r="J22" s="112"/>
      <c r="K22" s="112"/>
      <c r="L22" s="112"/>
      <c r="M22" s="112"/>
      <c r="N22" s="112"/>
      <c r="O22" s="112"/>
    </row>
    <row r="23" spans="1:16" x14ac:dyDescent="0.2">
      <c r="A23" s="29"/>
      <c r="B23" s="43"/>
      <c r="C23" s="43"/>
      <c r="D23" s="36"/>
      <c r="E23" s="23"/>
      <c r="F23" s="28"/>
      <c r="G23" s="23"/>
      <c r="H23" s="28"/>
      <c r="I23" s="23"/>
      <c r="J23" s="23"/>
      <c r="K23" s="23"/>
      <c r="L23" s="23"/>
      <c r="M23" s="23"/>
      <c r="N23" s="23"/>
      <c r="O23" s="23"/>
    </row>
    <row r="24" spans="1:16" ht="23.25" x14ac:dyDescent="0.25">
      <c r="A24" s="24" t="s">
        <v>187</v>
      </c>
      <c r="B24" s="25"/>
      <c r="C24" s="26" t="s">
        <v>6</v>
      </c>
      <c r="D24" s="27">
        <f t="shared" ref="D24:O24" si="0">SUM(D5:D23)</f>
        <v>0</v>
      </c>
      <c r="E24" s="27">
        <f t="shared" si="0"/>
        <v>0</v>
      </c>
      <c r="F24" s="27">
        <f t="shared" si="0"/>
        <v>0</v>
      </c>
      <c r="G24" s="27">
        <f t="shared" si="0"/>
        <v>0</v>
      </c>
      <c r="H24" s="27">
        <f t="shared" si="0"/>
        <v>0</v>
      </c>
      <c r="I24" s="27">
        <f t="shared" si="0"/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f t="shared" si="0"/>
        <v>0</v>
      </c>
    </row>
    <row r="26" spans="1:16" x14ac:dyDescent="0.2">
      <c r="F26" s="39"/>
      <c r="G26" s="46"/>
      <c r="H26" s="39"/>
      <c r="I26" s="39"/>
      <c r="K26" s="39"/>
      <c r="L26" s="39"/>
      <c r="M26" s="39"/>
    </row>
    <row r="27" spans="1:16" ht="20.25" x14ac:dyDescent="0.3">
      <c r="D27" s="57"/>
      <c r="E27" s="57"/>
      <c r="F27" s="57"/>
      <c r="G27" s="57"/>
      <c r="H27" s="58"/>
      <c r="I27" s="57"/>
      <c r="J27" s="57"/>
      <c r="K27" s="59"/>
      <c r="L27" s="57"/>
      <c r="M27" s="60"/>
    </row>
    <row r="128" ht="14.25" customHeight="1" x14ac:dyDescent="0.2"/>
    <row r="130" spans="16:16" ht="14.25" customHeight="1" x14ac:dyDescent="0.2">
      <c r="P130" s="120"/>
    </row>
    <row r="131" spans="16:16" ht="13.5" customHeight="1" x14ac:dyDescent="0.2">
      <c r="P131" s="1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FF0000"/>
  </sheetPr>
  <dimension ref="A1:P131"/>
  <sheetViews>
    <sheetView workbookViewId="0">
      <selection activeCell="O25" sqref="O25"/>
    </sheetView>
    <sheetView workbookViewId="1"/>
  </sheetViews>
  <sheetFormatPr defaultRowHeight="12.75" x14ac:dyDescent="0.2"/>
  <cols>
    <col min="1" max="2" width="13.5703125" customWidth="1"/>
    <col min="3" max="3" width="22.5703125" bestFit="1" customWidth="1"/>
    <col min="4" max="4" width="10.42578125" bestFit="1" customWidth="1"/>
    <col min="10" max="10" width="12.5703125" customWidth="1"/>
    <col min="11" max="11" width="10.42578125" customWidth="1"/>
    <col min="12" max="12" width="15.5703125" customWidth="1"/>
    <col min="13" max="13" width="13.42578125" customWidth="1"/>
    <col min="14" max="14" width="12.5703125" customWidth="1"/>
  </cols>
  <sheetData>
    <row r="1" spans="1:16" x14ac:dyDescent="0.2">
      <c r="A1" t="s">
        <v>0</v>
      </c>
    </row>
    <row r="2" spans="1:16" ht="30" x14ac:dyDescent="0.4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" t="s">
        <v>7</v>
      </c>
      <c r="K2" s="1" t="s">
        <v>139</v>
      </c>
      <c r="L2" s="1"/>
    </row>
    <row r="3" spans="1:16" x14ac:dyDescent="0.2">
      <c r="E3" s="51" t="s">
        <v>142</v>
      </c>
      <c r="F3" s="39"/>
      <c r="G3" s="46"/>
      <c r="H3" s="39"/>
      <c r="I3" s="39"/>
      <c r="J3" s="46"/>
      <c r="K3" s="39" t="s">
        <v>133</v>
      </c>
      <c r="L3" s="39"/>
      <c r="M3" s="39" t="s">
        <v>141</v>
      </c>
      <c r="N3" s="39"/>
      <c r="O3" s="39"/>
    </row>
    <row r="4" spans="1:16" s="56" customFormat="1" ht="31.5" x14ac:dyDescent="0.25">
      <c r="A4" s="49" t="s">
        <v>1</v>
      </c>
      <c r="B4" s="49" t="s">
        <v>2</v>
      </c>
      <c r="C4" s="49" t="s">
        <v>3</v>
      </c>
      <c r="D4" s="49" t="s">
        <v>4</v>
      </c>
      <c r="E4" s="54" t="s">
        <v>17</v>
      </c>
      <c r="F4" s="54" t="s">
        <v>125</v>
      </c>
      <c r="G4" s="54" t="s">
        <v>33</v>
      </c>
      <c r="H4" s="54" t="s">
        <v>36</v>
      </c>
      <c r="I4" s="54" t="s">
        <v>5</v>
      </c>
      <c r="J4" s="54" t="str">
        <f>'[1]H12-02'!J4</f>
        <v>2 kg</v>
      </c>
      <c r="K4" s="54" t="s">
        <v>122</v>
      </c>
      <c r="L4" s="54" t="s">
        <v>34</v>
      </c>
      <c r="M4" s="54" t="s">
        <v>30</v>
      </c>
      <c r="N4" s="54" t="s">
        <v>32</v>
      </c>
      <c r="O4" s="54" t="s">
        <v>126</v>
      </c>
    </row>
    <row r="5" spans="1:16" ht="15" x14ac:dyDescent="0.2">
      <c r="A5" s="118">
        <v>42163</v>
      </c>
      <c r="B5" s="117" t="s">
        <v>103</v>
      </c>
      <c r="C5" s="117" t="s">
        <v>124</v>
      </c>
      <c r="D5" s="119"/>
      <c r="E5" s="112"/>
      <c r="F5" s="112"/>
      <c r="G5" s="112"/>
      <c r="H5" s="112"/>
      <c r="I5" s="112"/>
      <c r="J5" s="112"/>
      <c r="K5" s="112"/>
      <c r="L5" s="112"/>
      <c r="M5" s="112"/>
      <c r="N5" s="112">
        <v>24</v>
      </c>
      <c r="O5" s="112"/>
      <c r="P5" s="120"/>
    </row>
    <row r="6" spans="1:16" x14ac:dyDescent="0.2">
      <c r="A6" s="118">
        <v>42163</v>
      </c>
      <c r="B6" s="117" t="s">
        <v>103</v>
      </c>
      <c r="C6" s="117" t="s">
        <v>140</v>
      </c>
      <c r="D6" s="121"/>
      <c r="E6" s="112"/>
      <c r="F6" s="112"/>
      <c r="G6" s="112"/>
      <c r="H6" s="112"/>
      <c r="I6" s="112"/>
      <c r="J6" s="112"/>
      <c r="K6" s="112"/>
      <c r="L6" s="122"/>
      <c r="M6" s="112"/>
      <c r="N6" s="112">
        <v>-24</v>
      </c>
      <c r="O6" s="112"/>
      <c r="P6" s="120"/>
    </row>
    <row r="7" spans="1:16" x14ac:dyDescent="0.2">
      <c r="A7" s="118">
        <v>42170</v>
      </c>
      <c r="B7" s="117" t="s">
        <v>103</v>
      </c>
      <c r="C7" s="113" t="s">
        <v>108</v>
      </c>
      <c r="D7" s="121"/>
      <c r="E7" s="112"/>
      <c r="F7" s="123"/>
      <c r="G7" s="112"/>
      <c r="H7" s="112"/>
      <c r="I7" s="123"/>
      <c r="J7" s="112"/>
      <c r="K7" s="112"/>
      <c r="L7" s="112"/>
      <c r="M7" s="111">
        <v>5</v>
      </c>
      <c r="N7" s="112"/>
      <c r="O7" s="112"/>
      <c r="P7" s="120"/>
    </row>
    <row r="8" spans="1:16" x14ac:dyDescent="0.2">
      <c r="A8" s="118">
        <v>42180</v>
      </c>
      <c r="B8" s="117" t="s">
        <v>129</v>
      </c>
      <c r="C8" s="117" t="s">
        <v>108</v>
      </c>
      <c r="D8" s="121"/>
      <c r="E8" s="112">
        <v>12</v>
      </c>
      <c r="F8" s="123"/>
      <c r="G8" s="112"/>
      <c r="H8" s="112"/>
      <c r="I8" s="123"/>
      <c r="J8" s="112"/>
      <c r="K8" s="112"/>
      <c r="L8" s="112"/>
      <c r="M8" s="112"/>
      <c r="N8" s="112"/>
      <c r="O8" s="112"/>
      <c r="P8" s="120"/>
    </row>
    <row r="9" spans="1:16" x14ac:dyDescent="0.2">
      <c r="A9" s="118">
        <v>42181</v>
      </c>
      <c r="B9" s="117" t="s">
        <v>129</v>
      </c>
      <c r="C9" s="117" t="s">
        <v>143</v>
      </c>
      <c r="D9" s="124"/>
      <c r="E9" s="112">
        <v>-12</v>
      </c>
      <c r="F9" s="122"/>
      <c r="G9" s="112"/>
      <c r="H9" s="112"/>
      <c r="I9" s="122"/>
      <c r="J9" s="112"/>
      <c r="K9" s="112"/>
      <c r="L9" s="112"/>
      <c r="M9" s="112"/>
      <c r="N9" s="112"/>
      <c r="O9" s="112"/>
      <c r="P9" s="120"/>
    </row>
    <row r="10" spans="1:16" x14ac:dyDescent="0.2">
      <c r="A10" s="118">
        <v>42182</v>
      </c>
      <c r="B10" s="117" t="s">
        <v>103</v>
      </c>
      <c r="C10" s="117" t="s">
        <v>144</v>
      </c>
      <c r="D10" s="124"/>
      <c r="E10" s="112"/>
      <c r="F10" s="122"/>
      <c r="G10" s="112"/>
      <c r="H10" s="112"/>
      <c r="I10" s="122"/>
      <c r="J10" s="112"/>
      <c r="K10" s="112"/>
      <c r="L10" s="112"/>
      <c r="M10" s="112">
        <v>-1</v>
      </c>
      <c r="N10" s="112"/>
      <c r="O10" s="112"/>
      <c r="P10" s="120"/>
    </row>
    <row r="11" spans="1:16" x14ac:dyDescent="0.2">
      <c r="A11" s="118">
        <v>42200</v>
      </c>
      <c r="B11" s="117" t="s">
        <v>129</v>
      </c>
      <c r="C11" s="117" t="s">
        <v>145</v>
      </c>
      <c r="D11" s="121"/>
      <c r="E11" s="112"/>
      <c r="F11" s="122"/>
      <c r="G11" s="112"/>
      <c r="H11" s="112"/>
      <c r="I11" s="112"/>
      <c r="J11" s="112"/>
      <c r="K11" s="112"/>
      <c r="L11" s="112"/>
      <c r="M11" s="112">
        <v>-1</v>
      </c>
      <c r="N11" s="112"/>
      <c r="O11" s="112"/>
      <c r="P11" s="120"/>
    </row>
    <row r="12" spans="1:16" x14ac:dyDescent="0.2">
      <c r="A12" s="118">
        <v>42287</v>
      </c>
      <c r="B12" s="117" t="s">
        <v>159</v>
      </c>
      <c r="C12" s="117" t="s">
        <v>160</v>
      </c>
      <c r="D12" s="121"/>
      <c r="E12" s="112"/>
      <c r="F12" s="122"/>
      <c r="G12" s="112"/>
      <c r="H12" s="112"/>
      <c r="I12" s="112"/>
      <c r="J12" s="112"/>
      <c r="K12" s="112"/>
      <c r="L12" s="112"/>
      <c r="M12" s="112">
        <v>-1</v>
      </c>
      <c r="N12" s="112"/>
      <c r="O12" s="112"/>
      <c r="P12" s="120"/>
    </row>
    <row r="13" spans="1:16" x14ac:dyDescent="0.2">
      <c r="A13" s="118">
        <v>42299</v>
      </c>
      <c r="B13" s="117" t="s">
        <v>149</v>
      </c>
      <c r="C13" s="117" t="s">
        <v>164</v>
      </c>
      <c r="D13" s="121"/>
      <c r="E13" s="112"/>
      <c r="F13" s="122"/>
      <c r="G13" s="112"/>
      <c r="H13" s="112"/>
      <c r="I13" s="112"/>
      <c r="J13" s="112"/>
      <c r="K13" s="112"/>
      <c r="L13" s="112"/>
      <c r="M13" s="112">
        <v>-1</v>
      </c>
      <c r="N13" s="112"/>
      <c r="O13" s="112"/>
      <c r="P13" s="120"/>
    </row>
    <row r="14" spans="1:16" x14ac:dyDescent="0.2">
      <c r="A14" s="131">
        <v>42307</v>
      </c>
      <c r="B14" s="116" t="s">
        <v>103</v>
      </c>
      <c r="C14" s="116" t="s">
        <v>165</v>
      </c>
      <c r="D14" s="135"/>
      <c r="E14" s="96"/>
      <c r="F14" s="134"/>
      <c r="G14" s="96"/>
      <c r="H14" s="96"/>
      <c r="I14" s="136"/>
      <c r="J14" s="134"/>
      <c r="K14" s="96"/>
      <c r="L14" s="96"/>
      <c r="M14" s="137"/>
      <c r="N14" s="96"/>
      <c r="O14" s="96"/>
      <c r="P14" s="120"/>
    </row>
    <row r="15" spans="1:16" x14ac:dyDescent="0.2">
      <c r="A15" s="118">
        <v>42356</v>
      </c>
      <c r="B15" s="117" t="s">
        <v>149</v>
      </c>
      <c r="C15" s="117" t="s">
        <v>185</v>
      </c>
      <c r="D15" s="121"/>
      <c r="E15" s="112"/>
      <c r="F15" s="122"/>
      <c r="G15" s="112"/>
      <c r="H15" s="112"/>
      <c r="I15" s="126"/>
      <c r="J15" s="112"/>
      <c r="K15" s="112"/>
      <c r="L15" s="112"/>
      <c r="M15" s="112">
        <v>-1</v>
      </c>
      <c r="N15" s="112"/>
      <c r="O15" s="112"/>
      <c r="P15" s="120"/>
    </row>
    <row r="16" spans="1:16" x14ac:dyDescent="0.2">
      <c r="A16" s="118"/>
      <c r="B16" s="112"/>
      <c r="C16" s="117"/>
      <c r="D16" s="124"/>
      <c r="E16" s="112"/>
      <c r="F16" s="122"/>
      <c r="G16" s="112"/>
      <c r="H16" s="122"/>
      <c r="I16" s="112"/>
      <c r="J16" s="112"/>
      <c r="K16" s="112"/>
      <c r="L16" s="112"/>
      <c r="M16" s="112"/>
      <c r="N16" s="112"/>
      <c r="O16" s="112"/>
      <c r="P16" s="120"/>
    </row>
    <row r="17" spans="1:16" x14ac:dyDescent="0.2">
      <c r="A17" s="118"/>
      <c r="B17" s="112"/>
      <c r="C17" s="117"/>
      <c r="D17" s="127"/>
      <c r="E17" s="112"/>
      <c r="F17" s="122"/>
      <c r="G17" s="112"/>
      <c r="H17" s="122"/>
      <c r="I17" s="128"/>
      <c r="J17" s="112"/>
      <c r="K17" s="112"/>
      <c r="L17" s="112"/>
      <c r="M17" s="112"/>
      <c r="N17" s="112"/>
      <c r="O17" s="112"/>
      <c r="P17" s="120"/>
    </row>
    <row r="18" spans="1:16" x14ac:dyDescent="0.2">
      <c r="A18" s="118"/>
      <c r="B18" s="112"/>
      <c r="C18" s="117"/>
      <c r="D18" s="121"/>
      <c r="E18" s="112"/>
      <c r="F18" s="129"/>
      <c r="G18" s="112"/>
      <c r="H18" s="122"/>
      <c r="I18" s="112"/>
      <c r="J18" s="128"/>
      <c r="K18" s="112"/>
      <c r="L18" s="112"/>
      <c r="M18" s="112"/>
      <c r="N18" s="112"/>
      <c r="O18" s="112"/>
      <c r="P18" s="120"/>
    </row>
    <row r="19" spans="1:16" x14ac:dyDescent="0.2">
      <c r="A19" s="118"/>
      <c r="B19" s="112"/>
      <c r="C19" s="117"/>
      <c r="D19" s="121"/>
      <c r="E19" s="112"/>
      <c r="F19" s="122"/>
      <c r="G19" s="112"/>
      <c r="H19" s="122"/>
      <c r="I19" s="128"/>
      <c r="J19" s="112"/>
      <c r="K19" s="112"/>
      <c r="L19" s="112"/>
      <c r="M19" s="112"/>
      <c r="N19" s="112"/>
      <c r="O19" s="112"/>
      <c r="P19" s="120"/>
    </row>
    <row r="20" spans="1:16" x14ac:dyDescent="0.2">
      <c r="A20" s="118"/>
      <c r="B20" s="112"/>
      <c r="C20" s="117"/>
      <c r="D20" s="121"/>
      <c r="E20" s="112"/>
      <c r="F20" s="122"/>
      <c r="G20" s="112"/>
      <c r="H20" s="122"/>
      <c r="I20" s="112"/>
      <c r="J20" s="112"/>
      <c r="K20" s="112"/>
      <c r="L20" s="112"/>
      <c r="M20" s="112"/>
      <c r="N20" s="112"/>
      <c r="O20" s="112"/>
      <c r="P20" s="120"/>
    </row>
    <row r="21" spans="1:16" x14ac:dyDescent="0.2">
      <c r="A21" s="118"/>
      <c r="B21" s="117"/>
      <c r="C21" s="117"/>
      <c r="D21" s="121"/>
      <c r="E21" s="112"/>
      <c r="F21" s="122"/>
      <c r="G21" s="112"/>
      <c r="H21" s="122"/>
      <c r="I21" s="112"/>
      <c r="J21" s="112"/>
      <c r="K21" s="112"/>
      <c r="L21" s="112"/>
      <c r="M21" s="112"/>
      <c r="N21" s="112"/>
      <c r="O21" s="112"/>
    </row>
    <row r="22" spans="1:16" x14ac:dyDescent="0.2">
      <c r="A22" s="118"/>
      <c r="B22" s="117"/>
      <c r="C22" s="117"/>
      <c r="D22" s="121"/>
      <c r="E22" s="112"/>
      <c r="F22" s="122"/>
      <c r="G22" s="112"/>
      <c r="H22" s="122"/>
      <c r="I22" s="112"/>
      <c r="J22" s="112"/>
      <c r="K22" s="112"/>
      <c r="L22" s="112"/>
      <c r="M22" s="112"/>
      <c r="N22" s="112"/>
      <c r="O22" s="112"/>
    </row>
    <row r="23" spans="1:16" x14ac:dyDescent="0.2">
      <c r="A23" s="29"/>
      <c r="B23" s="43"/>
      <c r="C23" s="43"/>
      <c r="D23" s="36"/>
      <c r="E23" s="23"/>
      <c r="F23" s="28"/>
      <c r="G23" s="23"/>
      <c r="H23" s="28"/>
      <c r="I23" s="23"/>
      <c r="J23" s="23"/>
      <c r="K23" s="23"/>
      <c r="L23" s="23"/>
      <c r="M23" s="23"/>
      <c r="N23" s="23"/>
      <c r="O23" s="23"/>
    </row>
    <row r="24" spans="1:16" ht="23.25" x14ac:dyDescent="0.25">
      <c r="A24" s="24" t="s">
        <v>128</v>
      </c>
      <c r="B24" s="25"/>
      <c r="C24" s="26" t="s">
        <v>6</v>
      </c>
      <c r="D24" s="27">
        <f>SUM(D5:D23)</f>
        <v>0</v>
      </c>
      <c r="E24" s="27">
        <f t="shared" ref="E24:O24" si="0">SUM(E5:E23)</f>
        <v>0</v>
      </c>
      <c r="F24" s="27">
        <f t="shared" si="0"/>
        <v>0</v>
      </c>
      <c r="G24" s="27">
        <f t="shared" si="0"/>
        <v>0</v>
      </c>
      <c r="H24" s="27">
        <f t="shared" si="0"/>
        <v>0</v>
      </c>
      <c r="I24" s="27">
        <f t="shared" si="0"/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f t="shared" si="0"/>
        <v>0</v>
      </c>
    </row>
    <row r="26" spans="1:16" x14ac:dyDescent="0.2">
      <c r="F26" s="39"/>
      <c r="G26" s="46"/>
      <c r="H26" s="39"/>
      <c r="I26" s="39"/>
      <c r="K26" s="39"/>
      <c r="L26" s="39"/>
      <c r="M26" s="39"/>
    </row>
    <row r="27" spans="1:16" ht="20.25" x14ac:dyDescent="0.3">
      <c r="D27" s="57"/>
      <c r="E27" s="57"/>
      <c r="F27" s="57"/>
      <c r="G27" s="57"/>
      <c r="H27" s="58"/>
      <c r="I27" s="57"/>
      <c r="J27" s="57"/>
      <c r="K27" s="59"/>
      <c r="L27" s="57"/>
      <c r="M27" s="60"/>
    </row>
    <row r="128" ht="14.25" customHeight="1" x14ac:dyDescent="0.2"/>
    <row r="130" spans="16:16" ht="14.25" customHeight="1" x14ac:dyDescent="0.2">
      <c r="P130" s="120"/>
    </row>
    <row r="131" spans="16:16" ht="13.5" customHeight="1" x14ac:dyDescent="0.2">
      <c r="P131" s="1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FF0000"/>
  </sheetPr>
  <dimension ref="A1:P131"/>
  <sheetViews>
    <sheetView workbookViewId="0">
      <selection activeCell="O25" sqref="O25"/>
    </sheetView>
    <sheetView workbookViewId="1"/>
  </sheetViews>
  <sheetFormatPr defaultRowHeight="12.75" x14ac:dyDescent="0.2"/>
  <cols>
    <col min="1" max="2" width="13.5703125" customWidth="1"/>
    <col min="3" max="3" width="22.5703125" bestFit="1" customWidth="1"/>
    <col min="4" max="4" width="10.42578125" bestFit="1" customWidth="1"/>
    <col min="10" max="10" width="12.5703125" customWidth="1"/>
    <col min="11" max="11" width="10.42578125" customWidth="1"/>
    <col min="12" max="12" width="15.5703125" customWidth="1"/>
    <col min="13" max="13" width="13.42578125" customWidth="1"/>
    <col min="14" max="14" width="12.5703125" customWidth="1"/>
  </cols>
  <sheetData>
    <row r="1" spans="1:16" x14ac:dyDescent="0.2">
      <c r="A1" t="s">
        <v>0</v>
      </c>
    </row>
    <row r="2" spans="1:16" ht="30" x14ac:dyDescent="0.4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" t="s">
        <v>7</v>
      </c>
      <c r="K2" s="1" t="s">
        <v>147</v>
      </c>
      <c r="L2" s="1"/>
    </row>
    <row r="3" spans="1:16" x14ac:dyDescent="0.2">
      <c r="E3" s="51"/>
      <c r="F3" s="39"/>
      <c r="G3" s="46"/>
      <c r="H3" s="39"/>
      <c r="I3" s="39" t="s">
        <v>156</v>
      </c>
      <c r="J3" s="46" t="s">
        <v>168</v>
      </c>
      <c r="K3" s="39"/>
      <c r="L3" s="39"/>
      <c r="M3" s="39"/>
      <c r="N3" s="39"/>
      <c r="O3" s="39"/>
    </row>
    <row r="4" spans="1:16" s="56" customFormat="1" ht="31.5" x14ac:dyDescent="0.25">
      <c r="A4" s="49" t="s">
        <v>1</v>
      </c>
      <c r="B4" s="49" t="s">
        <v>2</v>
      </c>
      <c r="C4" s="49" t="s">
        <v>3</v>
      </c>
      <c r="D4" s="49" t="s">
        <v>4</v>
      </c>
      <c r="E4" s="54" t="s">
        <v>17</v>
      </c>
      <c r="F4" s="54" t="s">
        <v>125</v>
      </c>
      <c r="G4" s="54" t="s">
        <v>33</v>
      </c>
      <c r="H4" s="54" t="s">
        <v>36</v>
      </c>
      <c r="I4" s="130" t="s">
        <v>5</v>
      </c>
      <c r="J4" s="54" t="str">
        <f>'[1]H12-02'!J4</f>
        <v>2 kg</v>
      </c>
      <c r="K4" s="54" t="s">
        <v>122</v>
      </c>
      <c r="L4" s="54" t="s">
        <v>34</v>
      </c>
      <c r="M4" s="54" t="s">
        <v>30</v>
      </c>
      <c r="N4" s="54" t="s">
        <v>32</v>
      </c>
      <c r="O4" s="54" t="s">
        <v>126</v>
      </c>
    </row>
    <row r="5" spans="1:16" ht="15" x14ac:dyDescent="0.2">
      <c r="A5" s="118">
        <v>42247</v>
      </c>
      <c r="B5" s="117" t="s">
        <v>103</v>
      </c>
      <c r="C5" s="117" t="s">
        <v>108</v>
      </c>
      <c r="D5" s="119"/>
      <c r="E5" s="112"/>
      <c r="F5" s="112"/>
      <c r="G5" s="112"/>
      <c r="H5" s="112"/>
      <c r="I5" s="112">
        <v>10</v>
      </c>
      <c r="J5" s="112"/>
      <c r="K5" s="112"/>
      <c r="L5" s="112"/>
      <c r="M5" s="112"/>
      <c r="N5" s="112"/>
      <c r="O5" s="112"/>
      <c r="P5" s="120"/>
    </row>
    <row r="6" spans="1:16" x14ac:dyDescent="0.2">
      <c r="A6" s="118">
        <v>42255</v>
      </c>
      <c r="B6" s="117" t="s">
        <v>149</v>
      </c>
      <c r="C6" s="117" t="s">
        <v>150</v>
      </c>
      <c r="D6" s="121"/>
      <c r="E6" s="112"/>
      <c r="F6" s="112"/>
      <c r="G6" s="112"/>
      <c r="H6" s="112"/>
      <c r="I6" s="112">
        <v>-2</v>
      </c>
      <c r="J6" s="112"/>
      <c r="K6" s="112"/>
      <c r="L6" s="122"/>
      <c r="M6" s="112"/>
      <c r="N6" s="112"/>
      <c r="O6" s="112"/>
      <c r="P6" s="120"/>
    </row>
    <row r="7" spans="1:16" x14ac:dyDescent="0.2">
      <c r="A7" s="118">
        <v>42258</v>
      </c>
      <c r="B7" s="117" t="s">
        <v>103</v>
      </c>
      <c r="C7" s="117" t="s">
        <v>151</v>
      </c>
      <c r="D7" s="121"/>
      <c r="E7" s="112"/>
      <c r="F7" s="123"/>
      <c r="G7" s="112"/>
      <c r="H7" s="112"/>
      <c r="I7" s="123">
        <v>-5</v>
      </c>
      <c r="J7" s="112"/>
      <c r="K7" s="112"/>
      <c r="L7" s="112"/>
      <c r="M7" s="112"/>
      <c r="N7" s="112"/>
      <c r="O7" s="112"/>
      <c r="P7" s="120"/>
    </row>
    <row r="8" spans="1:16" x14ac:dyDescent="0.2">
      <c r="A8" s="118">
        <v>42287</v>
      </c>
      <c r="B8" s="117" t="s">
        <v>149</v>
      </c>
      <c r="C8" s="117" t="s">
        <v>155</v>
      </c>
      <c r="D8" s="121"/>
      <c r="E8" s="112"/>
      <c r="F8" s="123"/>
      <c r="G8" s="112"/>
      <c r="H8" s="112"/>
      <c r="I8" s="123"/>
      <c r="J8" s="112"/>
      <c r="K8" s="112"/>
      <c r="L8" s="112"/>
      <c r="M8" s="112"/>
      <c r="N8" s="112"/>
      <c r="O8" s="112"/>
      <c r="P8" s="120"/>
    </row>
    <row r="9" spans="1:16" x14ac:dyDescent="0.2">
      <c r="A9" s="118">
        <v>42289</v>
      </c>
      <c r="B9" s="117" t="s">
        <v>149</v>
      </c>
      <c r="C9" s="117" t="s">
        <v>157</v>
      </c>
      <c r="D9" s="124"/>
      <c r="E9" s="112"/>
      <c r="F9" s="122"/>
      <c r="G9" s="112"/>
      <c r="H9" s="112"/>
      <c r="I9" s="122">
        <v>-2</v>
      </c>
      <c r="J9" s="112"/>
      <c r="K9" s="112"/>
      <c r="L9" s="112"/>
      <c r="M9" s="112"/>
      <c r="N9" s="112"/>
      <c r="O9" s="112"/>
      <c r="P9" s="120"/>
    </row>
    <row r="10" spans="1:16" x14ac:dyDescent="0.2">
      <c r="A10" s="118">
        <v>42289</v>
      </c>
      <c r="B10" s="117" t="s">
        <v>158</v>
      </c>
      <c r="C10" s="117" t="s">
        <v>150</v>
      </c>
      <c r="D10" s="124"/>
      <c r="E10" s="112"/>
      <c r="F10" s="122"/>
      <c r="G10" s="112"/>
      <c r="H10" s="112"/>
      <c r="I10" s="122">
        <v>-1</v>
      </c>
      <c r="J10" s="112"/>
      <c r="K10" s="112"/>
      <c r="L10" s="112"/>
      <c r="M10" s="112"/>
      <c r="N10" s="112"/>
      <c r="O10" s="112"/>
      <c r="P10" s="120"/>
    </row>
    <row r="11" spans="1:16" x14ac:dyDescent="0.2">
      <c r="A11" s="138">
        <v>42307</v>
      </c>
      <c r="B11" s="114" t="s">
        <v>103</v>
      </c>
      <c r="C11" s="114" t="s">
        <v>167</v>
      </c>
      <c r="D11" s="139"/>
      <c r="E11" s="106"/>
      <c r="F11" s="140"/>
      <c r="G11" s="106"/>
      <c r="H11" s="106"/>
      <c r="I11" s="106"/>
      <c r="J11" s="106">
        <v>1</v>
      </c>
      <c r="K11" s="106"/>
      <c r="L11" s="106"/>
      <c r="M11" s="106"/>
      <c r="N11" s="106"/>
      <c r="O11" s="106"/>
      <c r="P11" s="120"/>
    </row>
    <row r="12" spans="1:16" x14ac:dyDescent="0.2">
      <c r="A12" s="118">
        <v>42310</v>
      </c>
      <c r="B12" s="117" t="s">
        <v>149</v>
      </c>
      <c r="C12" s="117" t="s">
        <v>172</v>
      </c>
      <c r="D12" s="121"/>
      <c r="E12" s="112"/>
      <c r="F12" s="122"/>
      <c r="G12" s="112"/>
      <c r="H12" s="112"/>
      <c r="I12" s="112"/>
      <c r="J12" s="112">
        <v>-1</v>
      </c>
      <c r="K12" s="112"/>
      <c r="L12" s="112"/>
      <c r="M12" s="112"/>
      <c r="N12" s="112"/>
      <c r="O12" s="112"/>
      <c r="P12" s="120"/>
    </row>
    <row r="13" spans="1:16" x14ac:dyDescent="0.2">
      <c r="A13" s="118"/>
      <c r="B13" s="117"/>
      <c r="C13" s="117"/>
      <c r="D13" s="121"/>
      <c r="E13" s="112"/>
      <c r="F13" s="122"/>
      <c r="G13" s="112"/>
      <c r="H13" s="112"/>
      <c r="I13" s="112"/>
      <c r="J13" s="112"/>
      <c r="K13" s="112"/>
      <c r="L13" s="112"/>
      <c r="M13" s="112"/>
      <c r="N13" s="112"/>
      <c r="O13" s="112"/>
      <c r="P13" s="120"/>
    </row>
    <row r="14" spans="1:16" x14ac:dyDescent="0.2">
      <c r="A14" s="118"/>
      <c r="B14" s="117"/>
      <c r="C14" s="117"/>
      <c r="D14" s="121"/>
      <c r="E14" s="112"/>
      <c r="F14" s="122"/>
      <c r="G14" s="112"/>
      <c r="H14" s="112"/>
      <c r="I14" s="125"/>
      <c r="J14" s="122"/>
      <c r="K14" s="112"/>
      <c r="L14" s="112"/>
      <c r="M14" s="125"/>
      <c r="N14" s="112"/>
      <c r="O14" s="112"/>
      <c r="P14" s="120"/>
    </row>
    <row r="15" spans="1:16" x14ac:dyDescent="0.2">
      <c r="A15" s="118"/>
      <c r="B15" s="117"/>
      <c r="C15" s="117"/>
      <c r="D15" s="121"/>
      <c r="E15" s="112"/>
      <c r="F15" s="122"/>
      <c r="G15" s="112"/>
      <c r="H15" s="112"/>
      <c r="I15" s="126"/>
      <c r="J15" s="112"/>
      <c r="K15" s="112"/>
      <c r="L15" s="112"/>
      <c r="M15" s="112"/>
      <c r="N15" s="112"/>
      <c r="O15" s="112"/>
      <c r="P15" s="120"/>
    </row>
    <row r="16" spans="1:16" x14ac:dyDescent="0.2">
      <c r="A16" s="118"/>
      <c r="B16" s="112"/>
      <c r="C16" s="117"/>
      <c r="D16" s="124"/>
      <c r="E16" s="112"/>
      <c r="F16" s="122"/>
      <c r="G16" s="112"/>
      <c r="H16" s="122"/>
      <c r="I16" s="112"/>
      <c r="J16" s="112"/>
      <c r="K16" s="112"/>
      <c r="L16" s="112"/>
      <c r="M16" s="112"/>
      <c r="N16" s="112"/>
      <c r="O16" s="112"/>
      <c r="P16" s="120"/>
    </row>
    <row r="17" spans="1:16" x14ac:dyDescent="0.2">
      <c r="A17" s="118"/>
      <c r="B17" s="112"/>
      <c r="C17" s="117"/>
      <c r="D17" s="127"/>
      <c r="E17" s="112"/>
      <c r="F17" s="122"/>
      <c r="G17" s="112"/>
      <c r="H17" s="122"/>
      <c r="I17" s="128"/>
      <c r="J17" s="112"/>
      <c r="K17" s="112"/>
      <c r="L17" s="112"/>
      <c r="M17" s="112"/>
      <c r="N17" s="112"/>
      <c r="O17" s="112"/>
      <c r="P17" s="120"/>
    </row>
    <row r="18" spans="1:16" x14ac:dyDescent="0.2">
      <c r="A18" s="118"/>
      <c r="B18" s="112"/>
      <c r="C18" s="117"/>
      <c r="D18" s="121"/>
      <c r="E18" s="112"/>
      <c r="F18" s="129"/>
      <c r="G18" s="112"/>
      <c r="H18" s="122"/>
      <c r="I18" s="112"/>
      <c r="J18" s="128"/>
      <c r="K18" s="112"/>
      <c r="L18" s="112"/>
      <c r="M18" s="112"/>
      <c r="N18" s="112"/>
      <c r="O18" s="112"/>
      <c r="P18" s="120"/>
    </row>
    <row r="19" spans="1:16" x14ac:dyDescent="0.2">
      <c r="A19" s="118"/>
      <c r="B19" s="112"/>
      <c r="C19" s="117"/>
      <c r="D19" s="121"/>
      <c r="E19" s="112"/>
      <c r="F19" s="122"/>
      <c r="G19" s="112"/>
      <c r="H19" s="122"/>
      <c r="I19" s="128"/>
      <c r="J19" s="112"/>
      <c r="K19" s="112"/>
      <c r="L19" s="112"/>
      <c r="M19" s="112"/>
      <c r="N19" s="112"/>
      <c r="O19" s="112"/>
      <c r="P19" s="120"/>
    </row>
    <row r="20" spans="1:16" x14ac:dyDescent="0.2">
      <c r="A20" s="118"/>
      <c r="B20" s="112"/>
      <c r="C20" s="117"/>
      <c r="D20" s="121"/>
      <c r="E20" s="112"/>
      <c r="F20" s="122"/>
      <c r="G20" s="112"/>
      <c r="H20" s="122"/>
      <c r="I20" s="112"/>
      <c r="J20" s="112"/>
      <c r="K20" s="112"/>
      <c r="L20" s="112"/>
      <c r="M20" s="112"/>
      <c r="N20" s="112"/>
      <c r="O20" s="112"/>
      <c r="P20" s="120"/>
    </row>
    <row r="21" spans="1:16" x14ac:dyDescent="0.2">
      <c r="A21" s="118"/>
      <c r="B21" s="117"/>
      <c r="C21" s="117"/>
      <c r="D21" s="121"/>
      <c r="E21" s="112"/>
      <c r="F21" s="122"/>
      <c r="G21" s="112"/>
      <c r="H21" s="122"/>
      <c r="I21" s="112"/>
      <c r="J21" s="112"/>
      <c r="K21" s="112"/>
      <c r="L21" s="112"/>
      <c r="M21" s="112"/>
      <c r="N21" s="112"/>
      <c r="O21" s="112"/>
    </row>
    <row r="22" spans="1:16" x14ac:dyDescent="0.2">
      <c r="A22" s="118"/>
      <c r="B22" s="117"/>
      <c r="C22" s="117"/>
      <c r="D22" s="121"/>
      <c r="E22" s="112"/>
      <c r="F22" s="122"/>
      <c r="G22" s="112"/>
      <c r="H22" s="122"/>
      <c r="I22" s="112"/>
      <c r="J22" s="112"/>
      <c r="K22" s="112"/>
      <c r="L22" s="112"/>
      <c r="M22" s="112"/>
      <c r="N22" s="112"/>
      <c r="O22" s="112"/>
    </row>
    <row r="23" spans="1:16" x14ac:dyDescent="0.2">
      <c r="A23" s="29"/>
      <c r="B23" s="43"/>
      <c r="C23" s="43"/>
      <c r="D23" s="36"/>
      <c r="E23" s="23"/>
      <c r="F23" s="28"/>
      <c r="G23" s="23"/>
      <c r="H23" s="28"/>
      <c r="I23" s="23"/>
      <c r="J23" s="23"/>
      <c r="K23" s="23"/>
      <c r="L23" s="23"/>
      <c r="M23" s="23"/>
      <c r="N23" s="23"/>
      <c r="O23" s="23"/>
    </row>
    <row r="24" spans="1:16" ht="23.25" x14ac:dyDescent="0.25">
      <c r="A24" s="24" t="s">
        <v>148</v>
      </c>
      <c r="B24" s="25"/>
      <c r="C24" s="26" t="s">
        <v>6</v>
      </c>
      <c r="D24" s="27">
        <f t="shared" ref="D24:O24" si="0">SUM(D5:D23)</f>
        <v>0</v>
      </c>
      <c r="E24" s="27">
        <f t="shared" si="0"/>
        <v>0</v>
      </c>
      <c r="F24" s="27">
        <f t="shared" si="0"/>
        <v>0</v>
      </c>
      <c r="G24" s="27">
        <f t="shared" si="0"/>
        <v>0</v>
      </c>
      <c r="H24" s="27">
        <f t="shared" si="0"/>
        <v>0</v>
      </c>
      <c r="I24" s="27">
        <f t="shared" si="0"/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f t="shared" si="0"/>
        <v>0</v>
      </c>
    </row>
    <row r="26" spans="1:16" x14ac:dyDescent="0.2">
      <c r="F26" s="39"/>
      <c r="G26" s="46"/>
      <c r="H26" s="39"/>
      <c r="I26" s="39"/>
      <c r="K26" s="39"/>
      <c r="L26" s="39"/>
      <c r="M26" s="39"/>
    </row>
    <row r="27" spans="1:16" ht="20.25" x14ac:dyDescent="0.3">
      <c r="D27" s="57"/>
      <c r="E27" s="57"/>
      <c r="F27" s="57"/>
      <c r="G27" s="57"/>
      <c r="H27" s="58"/>
      <c r="I27" s="57"/>
      <c r="J27" s="57"/>
      <c r="K27" s="59"/>
      <c r="L27" s="57"/>
      <c r="M27" s="60"/>
    </row>
    <row r="128" ht="14.25" customHeight="1" x14ac:dyDescent="0.2"/>
    <row r="130" spans="16:16" ht="14.25" customHeight="1" x14ac:dyDescent="0.2">
      <c r="P130" s="120"/>
    </row>
    <row r="131" spans="16:16" ht="13.5" customHeight="1" x14ac:dyDescent="0.2">
      <c r="P131" s="1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FF0000"/>
  </sheetPr>
  <dimension ref="A1:Q131"/>
  <sheetViews>
    <sheetView topLeftCell="A4" workbookViewId="0">
      <selection activeCell="O25" sqref="O25"/>
    </sheetView>
    <sheetView workbookViewId="1"/>
  </sheetViews>
  <sheetFormatPr defaultRowHeight="12.75" x14ac:dyDescent="0.2"/>
  <cols>
    <col min="1" max="2" width="13.5703125" customWidth="1"/>
    <col min="3" max="3" width="22.5703125" bestFit="1" customWidth="1"/>
    <col min="4" max="4" width="10.42578125" bestFit="1" customWidth="1"/>
    <col min="10" max="10" width="12.5703125" customWidth="1"/>
    <col min="11" max="11" width="10.42578125" customWidth="1"/>
    <col min="12" max="12" width="15.5703125" customWidth="1"/>
    <col min="13" max="13" width="13.42578125" customWidth="1"/>
    <col min="14" max="14" width="12.5703125" customWidth="1"/>
  </cols>
  <sheetData>
    <row r="1" spans="1:17" x14ac:dyDescent="0.2">
      <c r="A1" t="s">
        <v>0</v>
      </c>
    </row>
    <row r="2" spans="1:17" ht="30" x14ac:dyDescent="0.4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" t="s">
        <v>7</v>
      </c>
      <c r="K2" s="1" t="s">
        <v>152</v>
      </c>
      <c r="L2" s="1"/>
    </row>
    <row r="3" spans="1:17" x14ac:dyDescent="0.2">
      <c r="E3" s="51"/>
      <c r="F3" s="39"/>
      <c r="G3" s="46"/>
      <c r="H3" s="39"/>
      <c r="I3" s="165" t="s">
        <v>211</v>
      </c>
      <c r="J3" s="46"/>
      <c r="K3" s="39" t="s">
        <v>196</v>
      </c>
      <c r="L3" s="39"/>
      <c r="M3" s="39"/>
      <c r="N3" s="39"/>
      <c r="O3" s="39"/>
    </row>
    <row r="4" spans="1:17" s="56" customFormat="1" ht="31.5" x14ac:dyDescent="0.25">
      <c r="A4" s="49" t="s">
        <v>1</v>
      </c>
      <c r="B4" s="49" t="s">
        <v>2</v>
      </c>
      <c r="C4" s="49" t="s">
        <v>3</v>
      </c>
      <c r="D4" s="49" t="s">
        <v>4</v>
      </c>
      <c r="E4" s="54" t="s">
        <v>17</v>
      </c>
      <c r="F4" s="54" t="s">
        <v>125</v>
      </c>
      <c r="G4" s="54" t="s">
        <v>33</v>
      </c>
      <c r="H4" s="54" t="s">
        <v>36</v>
      </c>
      <c r="I4" s="54" t="s">
        <v>5</v>
      </c>
      <c r="J4" s="54" t="str">
        <f>'[1]H12-02'!J4</f>
        <v>2 kg</v>
      </c>
      <c r="K4" s="130" t="s">
        <v>154</v>
      </c>
      <c r="L4" s="54" t="s">
        <v>34</v>
      </c>
      <c r="M4" s="54" t="s">
        <v>30</v>
      </c>
      <c r="N4" s="54" t="s">
        <v>32</v>
      </c>
      <c r="O4" s="54" t="s">
        <v>126</v>
      </c>
    </row>
    <row r="5" spans="1:17" ht="15" x14ac:dyDescent="0.2">
      <c r="A5" s="118">
        <v>42278</v>
      </c>
      <c r="B5" s="117" t="s">
        <v>103</v>
      </c>
      <c r="C5" s="117" t="s">
        <v>176</v>
      </c>
      <c r="D5" s="119"/>
      <c r="E5" s="112"/>
      <c r="F5" s="112"/>
      <c r="G5" s="112"/>
      <c r="H5" s="112"/>
      <c r="I5" s="112"/>
      <c r="J5" s="112"/>
      <c r="K5" s="112">
        <v>6</v>
      </c>
      <c r="L5" s="112"/>
      <c r="M5" s="112"/>
      <c r="N5" s="112"/>
      <c r="O5" s="112"/>
      <c r="P5" s="120"/>
    </row>
    <row r="6" spans="1:17" x14ac:dyDescent="0.2">
      <c r="A6" s="118">
        <v>42297</v>
      </c>
      <c r="B6" s="117" t="s">
        <v>103</v>
      </c>
      <c r="C6" s="115" t="s">
        <v>108</v>
      </c>
      <c r="D6" s="121"/>
      <c r="E6" s="112"/>
      <c r="F6" s="112"/>
      <c r="G6" s="112"/>
      <c r="H6" s="112"/>
      <c r="I6" s="108">
        <v>18</v>
      </c>
      <c r="J6" s="112"/>
      <c r="K6" s="112"/>
      <c r="L6" s="122"/>
      <c r="M6" s="112"/>
      <c r="N6" s="112"/>
      <c r="O6" s="112"/>
      <c r="P6" s="120"/>
    </row>
    <row r="7" spans="1:17" x14ac:dyDescent="0.2">
      <c r="A7" s="118">
        <v>42297</v>
      </c>
      <c r="B7" s="117" t="s">
        <v>103</v>
      </c>
      <c r="C7" s="117" t="s">
        <v>161</v>
      </c>
      <c r="D7" s="121"/>
      <c r="E7" s="112"/>
      <c r="F7" s="123"/>
      <c r="G7" s="112"/>
      <c r="H7" s="112"/>
      <c r="I7" s="123">
        <v>-1</v>
      </c>
      <c r="J7" s="112"/>
      <c r="K7" s="112"/>
      <c r="L7" s="112"/>
      <c r="M7" s="112"/>
      <c r="N7" s="112"/>
      <c r="O7" s="112"/>
      <c r="P7" s="120"/>
    </row>
    <row r="8" spans="1:17" x14ac:dyDescent="0.2">
      <c r="A8" s="118">
        <v>42298</v>
      </c>
      <c r="B8" s="117" t="s">
        <v>103</v>
      </c>
      <c r="C8" s="117" t="s">
        <v>162</v>
      </c>
      <c r="D8" s="121"/>
      <c r="E8" s="112"/>
      <c r="F8" s="123"/>
      <c r="G8" s="112"/>
      <c r="H8" s="112"/>
      <c r="I8" s="123">
        <v>-2</v>
      </c>
      <c r="J8" s="112"/>
      <c r="K8" s="112"/>
      <c r="L8" s="112"/>
      <c r="M8" s="112"/>
      <c r="N8" s="112"/>
      <c r="O8" s="112"/>
      <c r="P8" s="120"/>
    </row>
    <row r="9" spans="1:17" x14ac:dyDescent="0.2">
      <c r="A9" s="118">
        <v>42299</v>
      </c>
      <c r="B9" s="117" t="s">
        <v>149</v>
      </c>
      <c r="C9" s="117" t="s">
        <v>163</v>
      </c>
      <c r="D9" s="124"/>
      <c r="E9" s="112"/>
      <c r="F9" s="122"/>
      <c r="G9" s="112"/>
      <c r="H9" s="112"/>
      <c r="I9" s="122">
        <v>-1</v>
      </c>
      <c r="J9" s="112"/>
      <c r="K9" s="112"/>
      <c r="L9" s="112"/>
      <c r="M9" s="112"/>
      <c r="N9" s="112"/>
      <c r="O9" s="112"/>
      <c r="P9" s="120"/>
    </row>
    <row r="10" spans="1:17" x14ac:dyDescent="0.2">
      <c r="A10" s="131">
        <v>42307</v>
      </c>
      <c r="B10" s="116" t="s">
        <v>103</v>
      </c>
      <c r="C10" s="116" t="s">
        <v>165</v>
      </c>
      <c r="D10" s="135"/>
      <c r="E10" s="96"/>
      <c r="F10" s="134"/>
      <c r="G10" s="96"/>
      <c r="H10" s="96"/>
      <c r="I10" s="137">
        <v>1</v>
      </c>
      <c r="J10" s="134"/>
      <c r="K10" s="96"/>
      <c r="L10" s="96"/>
      <c r="M10" s="96"/>
      <c r="N10" s="96"/>
      <c r="O10" s="96"/>
      <c r="P10" s="120"/>
    </row>
    <row r="11" spans="1:17" x14ac:dyDescent="0.2">
      <c r="A11" s="118">
        <v>42311</v>
      </c>
      <c r="B11" s="117" t="s">
        <v>103</v>
      </c>
      <c r="C11" s="117" t="s">
        <v>173</v>
      </c>
      <c r="D11" s="121"/>
      <c r="E11" s="112"/>
      <c r="F11" s="122"/>
      <c r="G11" s="112"/>
      <c r="H11" s="112"/>
      <c r="I11" s="112">
        <v>-1</v>
      </c>
      <c r="J11" s="112"/>
      <c r="K11" s="112"/>
      <c r="L11" s="112"/>
      <c r="M11" s="112"/>
      <c r="N11" s="112"/>
      <c r="O11" s="112"/>
      <c r="P11" s="120"/>
    </row>
    <row r="12" spans="1:17" x14ac:dyDescent="0.2">
      <c r="A12" s="118">
        <v>42320</v>
      </c>
      <c r="B12" s="117" t="s">
        <v>103</v>
      </c>
      <c r="C12" s="117" t="s">
        <v>175</v>
      </c>
      <c r="D12" s="121"/>
      <c r="E12" s="112"/>
      <c r="F12" s="122"/>
      <c r="G12" s="112"/>
      <c r="H12" s="112"/>
      <c r="I12" s="112"/>
      <c r="J12" s="112"/>
      <c r="K12" s="112">
        <v>-9</v>
      </c>
      <c r="L12" s="112"/>
      <c r="M12" s="112"/>
      <c r="N12" s="112"/>
      <c r="O12" s="112"/>
      <c r="P12" s="120"/>
      <c r="Q12" s="51" t="s">
        <v>174</v>
      </c>
    </row>
    <row r="13" spans="1:17" x14ac:dyDescent="0.2">
      <c r="A13" s="118">
        <v>42320</v>
      </c>
      <c r="B13" s="117" t="s">
        <v>103</v>
      </c>
      <c r="C13" s="117" t="s">
        <v>108</v>
      </c>
      <c r="D13" s="121"/>
      <c r="E13" s="112"/>
      <c r="F13" s="122"/>
      <c r="G13" s="112"/>
      <c r="H13" s="112"/>
      <c r="I13" s="112"/>
      <c r="J13" s="112"/>
      <c r="K13" s="112">
        <v>13</v>
      </c>
      <c r="L13" s="112"/>
      <c r="M13" s="112"/>
      <c r="N13" s="112"/>
      <c r="O13" s="112"/>
      <c r="P13" s="120"/>
    </row>
    <row r="14" spans="1:17" x14ac:dyDescent="0.2">
      <c r="A14" s="118">
        <v>42324</v>
      </c>
      <c r="B14" s="117" t="s">
        <v>103</v>
      </c>
      <c r="C14" s="117" t="s">
        <v>177</v>
      </c>
      <c r="D14" s="121"/>
      <c r="E14" s="112"/>
      <c r="F14" s="122"/>
      <c r="G14" s="112"/>
      <c r="H14" s="112"/>
      <c r="I14" s="125">
        <v>-1</v>
      </c>
      <c r="J14" s="122"/>
      <c r="K14" s="112"/>
      <c r="L14" s="112"/>
      <c r="M14" s="125"/>
      <c r="N14" s="112"/>
      <c r="O14" s="112"/>
      <c r="P14" s="120"/>
    </row>
    <row r="15" spans="1:17" x14ac:dyDescent="0.2">
      <c r="A15" s="118">
        <v>42339</v>
      </c>
      <c r="B15" s="117" t="s">
        <v>103</v>
      </c>
      <c r="C15" s="117" t="s">
        <v>178</v>
      </c>
      <c r="D15" s="121"/>
      <c r="E15" s="112"/>
      <c r="F15" s="122"/>
      <c r="G15" s="112"/>
      <c r="H15" s="112"/>
      <c r="I15" s="126">
        <v>-1</v>
      </c>
      <c r="J15" s="112"/>
      <c r="K15" s="112"/>
      <c r="L15" s="112"/>
      <c r="M15" s="112"/>
      <c r="N15" s="112"/>
      <c r="O15" s="112"/>
      <c r="P15" s="120"/>
    </row>
    <row r="16" spans="1:17" x14ac:dyDescent="0.2">
      <c r="A16" s="118">
        <v>42341</v>
      </c>
      <c r="B16" s="117" t="s">
        <v>103</v>
      </c>
      <c r="C16" s="117" t="s">
        <v>179</v>
      </c>
      <c r="D16" s="124"/>
      <c r="E16" s="112"/>
      <c r="F16" s="122"/>
      <c r="G16" s="112"/>
      <c r="H16" s="122"/>
      <c r="I16" s="112">
        <v>-1</v>
      </c>
      <c r="J16" s="112"/>
      <c r="K16" s="112"/>
      <c r="L16" s="112"/>
      <c r="M16" s="112"/>
      <c r="N16" s="112"/>
      <c r="O16" s="112"/>
      <c r="P16" s="120"/>
    </row>
    <row r="17" spans="1:16" x14ac:dyDescent="0.2">
      <c r="A17" s="118">
        <v>42345</v>
      </c>
      <c r="B17" s="112" t="s">
        <v>103</v>
      </c>
      <c r="C17" s="117" t="s">
        <v>180</v>
      </c>
      <c r="D17" s="127"/>
      <c r="E17" s="112"/>
      <c r="F17" s="122"/>
      <c r="G17" s="112"/>
      <c r="H17" s="122"/>
      <c r="I17" s="128">
        <v>-5</v>
      </c>
      <c r="J17" s="112"/>
      <c r="K17" s="112"/>
      <c r="L17" s="112"/>
      <c r="M17" s="112"/>
      <c r="N17" s="112"/>
      <c r="O17" s="112"/>
      <c r="P17" s="120"/>
    </row>
    <row r="18" spans="1:16" x14ac:dyDescent="0.2">
      <c r="A18" s="118">
        <v>42353</v>
      </c>
      <c r="B18" s="117" t="s">
        <v>149</v>
      </c>
      <c r="C18" s="117" t="s">
        <v>183</v>
      </c>
      <c r="D18" s="121"/>
      <c r="E18" s="112"/>
      <c r="F18" s="129"/>
      <c r="G18" s="112"/>
      <c r="H18" s="122"/>
      <c r="I18" s="112"/>
      <c r="J18" s="128"/>
      <c r="K18" s="112">
        <v>-6</v>
      </c>
      <c r="L18" s="112"/>
      <c r="M18" s="112"/>
      <c r="N18" s="112"/>
      <c r="O18" s="112"/>
      <c r="P18" s="120"/>
    </row>
    <row r="19" spans="1:16" x14ac:dyDescent="0.2">
      <c r="A19" s="118">
        <v>42353</v>
      </c>
      <c r="B19" s="117" t="s">
        <v>103</v>
      </c>
      <c r="C19" s="117" t="s">
        <v>184</v>
      </c>
      <c r="D19" s="121"/>
      <c r="E19" s="112"/>
      <c r="F19" s="122"/>
      <c r="G19" s="112"/>
      <c r="H19" s="122"/>
      <c r="I19" s="128">
        <v>-3</v>
      </c>
      <c r="J19" s="112"/>
      <c r="K19" s="112"/>
      <c r="L19" s="112"/>
      <c r="M19" s="112"/>
      <c r="N19" s="112"/>
      <c r="O19" s="112"/>
      <c r="P19" s="120"/>
    </row>
    <row r="20" spans="1:16" x14ac:dyDescent="0.2">
      <c r="A20" s="118">
        <v>42381</v>
      </c>
      <c r="B20" s="117" t="s">
        <v>149</v>
      </c>
      <c r="C20" s="117" t="s">
        <v>189</v>
      </c>
      <c r="D20" s="121"/>
      <c r="E20" s="112"/>
      <c r="F20" s="122"/>
      <c r="G20" s="112"/>
      <c r="H20" s="122"/>
      <c r="I20" s="112">
        <v>-1</v>
      </c>
      <c r="J20" s="112"/>
      <c r="K20" s="112"/>
      <c r="L20" s="112"/>
      <c r="M20" s="112"/>
      <c r="N20" s="112"/>
      <c r="O20" s="112"/>
      <c r="P20" s="120"/>
    </row>
    <row r="21" spans="1:16" x14ac:dyDescent="0.2">
      <c r="A21" s="118">
        <v>42381</v>
      </c>
      <c r="B21" s="117" t="s">
        <v>149</v>
      </c>
      <c r="C21" s="117" t="s">
        <v>190</v>
      </c>
      <c r="D21" s="121"/>
      <c r="E21" s="112"/>
      <c r="F21" s="122"/>
      <c r="G21" s="112"/>
      <c r="H21" s="122"/>
      <c r="I21" s="112">
        <v>-2</v>
      </c>
      <c r="J21" s="112"/>
      <c r="K21" s="112"/>
      <c r="L21" s="112"/>
      <c r="M21" s="112"/>
      <c r="N21" s="112"/>
      <c r="O21" s="112"/>
    </row>
    <row r="22" spans="1:16" x14ac:dyDescent="0.2">
      <c r="A22" s="118">
        <v>42587</v>
      </c>
      <c r="B22" s="117" t="s">
        <v>103</v>
      </c>
      <c r="C22" s="117" t="s">
        <v>216</v>
      </c>
      <c r="D22" s="121"/>
      <c r="E22" s="112"/>
      <c r="F22" s="122"/>
      <c r="G22" s="112"/>
      <c r="H22" s="122"/>
      <c r="I22" s="112"/>
      <c r="J22" s="112"/>
      <c r="K22" s="112">
        <v>-4</v>
      </c>
      <c r="L22" s="112"/>
      <c r="M22" s="112"/>
      <c r="N22" s="112"/>
      <c r="O22" s="112"/>
    </row>
    <row r="23" spans="1:16" x14ac:dyDescent="0.2">
      <c r="A23" s="29"/>
      <c r="B23" s="43"/>
      <c r="C23" s="43"/>
      <c r="D23" s="36"/>
      <c r="E23" s="23"/>
      <c r="F23" s="28"/>
      <c r="G23" s="23"/>
      <c r="H23" s="28"/>
      <c r="I23" s="23"/>
      <c r="J23" s="23"/>
      <c r="K23" s="23"/>
      <c r="L23" s="23"/>
      <c r="M23" s="23"/>
      <c r="N23" s="23"/>
      <c r="O23" s="23"/>
    </row>
    <row r="24" spans="1:16" ht="23.25" x14ac:dyDescent="0.25">
      <c r="A24" s="24" t="s">
        <v>153</v>
      </c>
      <c r="B24" s="25"/>
      <c r="C24" s="26" t="s">
        <v>6</v>
      </c>
      <c r="D24" s="27">
        <f t="shared" ref="D24:O24" si="0">SUM(D5:D23)</f>
        <v>0</v>
      </c>
      <c r="E24" s="27">
        <f t="shared" si="0"/>
        <v>0</v>
      </c>
      <c r="F24" s="27">
        <f t="shared" si="0"/>
        <v>0</v>
      </c>
      <c r="G24" s="27">
        <f t="shared" si="0"/>
        <v>0</v>
      </c>
      <c r="H24" s="27">
        <f t="shared" si="0"/>
        <v>0</v>
      </c>
      <c r="I24" s="27">
        <f t="shared" si="0"/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f t="shared" si="0"/>
        <v>0</v>
      </c>
    </row>
    <row r="26" spans="1:16" x14ac:dyDescent="0.2">
      <c r="F26" s="39"/>
      <c r="G26" s="46"/>
      <c r="H26" s="39"/>
      <c r="I26" s="39"/>
      <c r="K26" s="39"/>
      <c r="L26" s="39"/>
      <c r="M26" s="39"/>
    </row>
    <row r="27" spans="1:16" ht="20.25" x14ac:dyDescent="0.3">
      <c r="D27" s="57"/>
      <c r="E27" s="57"/>
      <c r="F27" s="57"/>
      <c r="G27" s="57"/>
      <c r="H27" s="58"/>
      <c r="I27" s="57"/>
      <c r="J27" s="57"/>
      <c r="K27" s="59"/>
      <c r="L27" s="57"/>
      <c r="M27" s="60"/>
    </row>
    <row r="128" ht="14.25" customHeight="1" x14ac:dyDescent="0.2"/>
    <row r="130" spans="16:16" ht="14.25" customHeight="1" x14ac:dyDescent="0.2">
      <c r="P130" s="120"/>
    </row>
    <row r="131" spans="16:16" ht="13.5" customHeight="1" x14ac:dyDescent="0.2">
      <c r="P131" s="1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Q131"/>
  <sheetViews>
    <sheetView workbookViewId="0">
      <selection activeCell="O25" sqref="O25"/>
    </sheetView>
    <sheetView workbookViewId="1"/>
  </sheetViews>
  <sheetFormatPr defaultRowHeight="12.75" x14ac:dyDescent="0.2"/>
  <cols>
    <col min="1" max="1" width="13.5703125" customWidth="1"/>
    <col min="2" max="2" width="7" customWidth="1"/>
    <col min="3" max="3" width="30" customWidth="1"/>
    <col min="4" max="4" width="10.42578125" bestFit="1" customWidth="1"/>
    <col min="9" max="9" width="15.42578125" customWidth="1"/>
    <col min="10" max="10" width="12.5703125" customWidth="1"/>
    <col min="11" max="11" width="10.42578125" customWidth="1"/>
    <col min="12" max="12" width="15.5703125" customWidth="1"/>
    <col min="13" max="13" width="13.42578125" customWidth="1"/>
    <col min="14" max="14" width="12.5703125" customWidth="1"/>
  </cols>
  <sheetData>
    <row r="1" spans="1:17" x14ac:dyDescent="0.2">
      <c r="A1" t="s">
        <v>0</v>
      </c>
    </row>
    <row r="2" spans="1:17" ht="30" x14ac:dyDescent="0.4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" t="s">
        <v>7</v>
      </c>
      <c r="K2" s="1" t="s">
        <v>219</v>
      </c>
      <c r="L2" s="1"/>
    </row>
    <row r="3" spans="1:17" ht="18" x14ac:dyDescent="0.25">
      <c r="D3" s="170"/>
      <c r="E3" s="170"/>
      <c r="F3" s="170"/>
      <c r="G3" s="170"/>
      <c r="H3" s="170"/>
      <c r="I3" s="170" t="s">
        <v>266</v>
      </c>
      <c r="J3" s="170" t="s">
        <v>244</v>
      </c>
      <c r="K3" s="170"/>
      <c r="L3" s="170"/>
      <c r="M3" s="170"/>
      <c r="N3" s="170"/>
      <c r="O3" s="170"/>
    </row>
    <row r="4" spans="1:17" s="56" customFormat="1" ht="31.5" x14ac:dyDescent="0.25">
      <c r="A4" s="49" t="s">
        <v>1</v>
      </c>
      <c r="B4" s="49" t="s">
        <v>2</v>
      </c>
      <c r="C4" s="49" t="s">
        <v>3</v>
      </c>
      <c r="D4" s="49" t="s">
        <v>4</v>
      </c>
      <c r="E4" s="54" t="s">
        <v>17</v>
      </c>
      <c r="F4" s="54" t="s">
        <v>125</v>
      </c>
      <c r="G4" s="54" t="s">
        <v>33</v>
      </c>
      <c r="H4" s="54" t="s">
        <v>36</v>
      </c>
      <c r="I4" s="54" t="s">
        <v>5</v>
      </c>
      <c r="J4" s="54" t="str">
        <f>'[1]H12-02'!J4</f>
        <v>2 kg</v>
      </c>
      <c r="K4" s="130" t="s">
        <v>154</v>
      </c>
      <c r="L4" s="54" t="s">
        <v>34</v>
      </c>
      <c r="M4" s="54" t="s">
        <v>30</v>
      </c>
      <c r="N4" s="54" t="s">
        <v>32</v>
      </c>
      <c r="O4" s="54" t="s">
        <v>207</v>
      </c>
    </row>
    <row r="5" spans="1:17" ht="15" x14ac:dyDescent="0.2">
      <c r="A5" s="118">
        <v>42670</v>
      </c>
      <c r="B5" s="117" t="s">
        <v>220</v>
      </c>
      <c r="C5" s="117"/>
      <c r="D5" s="119"/>
      <c r="E5" s="112"/>
      <c r="F5" s="112"/>
      <c r="G5" s="112"/>
      <c r="H5" s="112"/>
      <c r="I5" s="112">
        <v>5</v>
      </c>
      <c r="J5" s="112"/>
      <c r="K5" s="112"/>
      <c r="L5" s="112"/>
      <c r="M5" s="112"/>
      <c r="N5" s="112"/>
      <c r="O5" s="112"/>
      <c r="P5" s="120"/>
    </row>
    <row r="6" spans="1:17" x14ac:dyDescent="0.2">
      <c r="A6" s="118">
        <v>42671</v>
      </c>
      <c r="B6" s="117" t="s">
        <v>221</v>
      </c>
      <c r="C6" s="117" t="s">
        <v>222</v>
      </c>
      <c r="D6" s="121"/>
      <c r="E6" s="112"/>
      <c r="F6" s="112"/>
      <c r="G6" s="112"/>
      <c r="H6" s="112"/>
      <c r="I6" s="128">
        <v>-1</v>
      </c>
      <c r="J6" s="112"/>
      <c r="K6" s="112"/>
      <c r="L6" s="122"/>
      <c r="M6" s="112"/>
      <c r="N6" s="112"/>
      <c r="O6" s="112"/>
      <c r="P6" s="120"/>
    </row>
    <row r="7" spans="1:17" x14ac:dyDescent="0.2">
      <c r="A7" s="118">
        <v>42671</v>
      </c>
      <c r="B7" s="117" t="s">
        <v>221</v>
      </c>
      <c r="C7" s="117" t="s">
        <v>223</v>
      </c>
      <c r="D7" s="121"/>
      <c r="E7" s="112"/>
      <c r="F7" s="123"/>
      <c r="G7" s="112"/>
      <c r="H7" s="112"/>
      <c r="I7" s="123">
        <v>-4</v>
      </c>
      <c r="J7" s="112"/>
      <c r="K7" s="112"/>
      <c r="L7" s="112"/>
      <c r="M7" s="112"/>
      <c r="N7" s="112"/>
      <c r="O7" s="112"/>
      <c r="P7" s="120"/>
    </row>
    <row r="8" spans="1:17" x14ac:dyDescent="0.2">
      <c r="A8" s="118">
        <v>42671</v>
      </c>
      <c r="B8" s="117" t="s">
        <v>221</v>
      </c>
      <c r="C8" s="117" t="s">
        <v>224</v>
      </c>
      <c r="D8" s="121"/>
      <c r="E8" s="112"/>
      <c r="F8" s="123"/>
      <c r="G8" s="112"/>
      <c r="H8" s="112"/>
      <c r="I8" s="123"/>
      <c r="J8" s="112"/>
      <c r="K8" s="112"/>
      <c r="L8" s="112"/>
      <c r="M8" s="112"/>
      <c r="N8" s="112"/>
      <c r="O8" s="112"/>
      <c r="P8" s="120"/>
    </row>
    <row r="9" spans="1:17" x14ac:dyDescent="0.2">
      <c r="A9" s="118">
        <v>42697</v>
      </c>
      <c r="B9" s="117" t="s">
        <v>103</v>
      </c>
      <c r="C9" s="117" t="s">
        <v>225</v>
      </c>
      <c r="D9" s="124"/>
      <c r="E9" s="112"/>
      <c r="F9" s="122"/>
      <c r="G9" s="112"/>
      <c r="H9" s="112"/>
      <c r="I9" s="122">
        <v>10</v>
      </c>
      <c r="J9" s="112"/>
      <c r="K9" s="112"/>
      <c r="L9" s="112"/>
      <c r="M9" s="112"/>
      <c r="N9" s="112"/>
      <c r="O9" s="112"/>
      <c r="P9" s="120"/>
    </row>
    <row r="10" spans="1:17" x14ac:dyDescent="0.2">
      <c r="A10" s="118">
        <v>42702</v>
      </c>
      <c r="B10" s="117" t="s">
        <v>221</v>
      </c>
      <c r="C10" s="117" t="s">
        <v>226</v>
      </c>
      <c r="D10" s="121"/>
      <c r="E10" s="112"/>
      <c r="F10" s="122"/>
      <c r="G10" s="112"/>
      <c r="H10" s="112"/>
      <c r="I10" s="125">
        <v>-1</v>
      </c>
      <c r="J10" s="122"/>
      <c r="K10" s="112"/>
      <c r="L10" s="112"/>
      <c r="M10" s="112"/>
      <c r="N10" s="112"/>
      <c r="O10" s="112"/>
      <c r="P10" s="120"/>
    </row>
    <row r="11" spans="1:17" x14ac:dyDescent="0.2">
      <c r="A11" s="118">
        <v>42702</v>
      </c>
      <c r="B11" s="117" t="s">
        <v>194</v>
      </c>
      <c r="C11" s="117" t="s">
        <v>227</v>
      </c>
      <c r="D11" s="121"/>
      <c r="E11" s="112"/>
      <c r="F11" s="122"/>
      <c r="G11" s="112"/>
      <c r="H11" s="112"/>
      <c r="I11" s="112">
        <v>-1</v>
      </c>
      <c r="J11" s="112"/>
      <c r="K11" s="112"/>
      <c r="L11" s="112"/>
      <c r="M11" s="112"/>
      <c r="N11" s="112"/>
      <c r="O11" s="112"/>
      <c r="P11" s="120"/>
    </row>
    <row r="12" spans="1:17" x14ac:dyDescent="0.2">
      <c r="A12" s="118">
        <v>42702</v>
      </c>
      <c r="B12" s="117" t="s">
        <v>194</v>
      </c>
      <c r="C12" s="117" t="s">
        <v>228</v>
      </c>
      <c r="D12" s="121"/>
      <c r="E12" s="112"/>
      <c r="F12" s="122"/>
      <c r="G12" s="112"/>
      <c r="H12" s="112"/>
      <c r="I12" s="112">
        <v>-2</v>
      </c>
      <c r="J12" s="112"/>
      <c r="K12" s="112"/>
      <c r="L12" s="112"/>
      <c r="M12" s="112"/>
      <c r="N12" s="112"/>
      <c r="O12" s="112"/>
      <c r="P12" s="120"/>
      <c r="Q12" s="51" t="s">
        <v>174</v>
      </c>
    </row>
    <row r="13" spans="1:17" x14ac:dyDescent="0.2">
      <c r="A13" s="118">
        <v>42710</v>
      </c>
      <c r="B13" s="117" t="s">
        <v>221</v>
      </c>
      <c r="C13" s="117" t="s">
        <v>229</v>
      </c>
      <c r="D13" s="121"/>
      <c r="E13" s="112"/>
      <c r="F13" s="122"/>
      <c r="G13" s="112"/>
      <c r="H13" s="112"/>
      <c r="I13" s="112">
        <v>-3</v>
      </c>
      <c r="J13" s="112"/>
      <c r="K13" s="112"/>
      <c r="L13" s="112"/>
      <c r="M13" s="112"/>
      <c r="N13" s="112"/>
      <c r="O13" s="112"/>
      <c r="P13" s="120"/>
    </row>
    <row r="14" spans="1:17" x14ac:dyDescent="0.2">
      <c r="A14" s="118">
        <v>42711</v>
      </c>
      <c r="B14" s="117" t="s">
        <v>221</v>
      </c>
      <c r="C14" s="117" t="s">
        <v>230</v>
      </c>
      <c r="D14" s="121"/>
      <c r="E14" s="112"/>
      <c r="F14" s="122"/>
      <c r="G14" s="112"/>
      <c r="H14" s="112"/>
      <c r="I14" s="125">
        <v>-1</v>
      </c>
      <c r="J14" s="122"/>
      <c r="K14" s="112"/>
      <c r="L14" s="112"/>
      <c r="M14" s="125"/>
      <c r="N14" s="112"/>
      <c r="O14" s="112"/>
      <c r="P14" s="120"/>
    </row>
    <row r="15" spans="1:17" x14ac:dyDescent="0.2">
      <c r="A15" s="118">
        <v>42716</v>
      </c>
      <c r="B15" s="117" t="s">
        <v>221</v>
      </c>
      <c r="C15" s="117" t="s">
        <v>231</v>
      </c>
      <c r="D15" s="121"/>
      <c r="E15" s="112"/>
      <c r="F15" s="122"/>
      <c r="G15" s="112"/>
      <c r="H15" s="112"/>
      <c r="I15" s="126">
        <v>-1</v>
      </c>
      <c r="J15" s="112"/>
      <c r="K15" s="112"/>
      <c r="L15" s="112"/>
      <c r="M15" s="112"/>
      <c r="N15" s="112"/>
      <c r="O15" s="112"/>
      <c r="P15" s="120"/>
    </row>
    <row r="16" spans="1:17" x14ac:dyDescent="0.2">
      <c r="A16" s="118">
        <v>42762</v>
      </c>
      <c r="B16" s="117" t="s">
        <v>221</v>
      </c>
      <c r="C16" s="117" t="s">
        <v>236</v>
      </c>
      <c r="D16" s="124"/>
      <c r="E16" s="112"/>
      <c r="F16" s="122"/>
      <c r="G16" s="112"/>
      <c r="H16" s="122"/>
      <c r="I16" s="112">
        <v>-1</v>
      </c>
      <c r="J16" s="112"/>
      <c r="K16" s="112"/>
      <c r="L16" s="112"/>
      <c r="M16" s="112"/>
      <c r="N16" s="112"/>
      <c r="O16" s="112"/>
      <c r="P16" s="120"/>
    </row>
    <row r="17" spans="1:16" x14ac:dyDescent="0.2">
      <c r="A17" s="118">
        <v>42780</v>
      </c>
      <c r="B17" s="112" t="s">
        <v>242</v>
      </c>
      <c r="C17" s="117" t="s">
        <v>243</v>
      </c>
      <c r="D17" s="127"/>
      <c r="E17" s="112"/>
      <c r="F17" s="122"/>
      <c r="G17" s="112"/>
      <c r="H17" s="122"/>
      <c r="I17" s="128"/>
      <c r="J17" s="112">
        <v>1</v>
      </c>
      <c r="K17" s="112"/>
      <c r="L17" s="112"/>
      <c r="M17" s="112"/>
      <c r="N17" s="112"/>
      <c r="O17" s="112"/>
      <c r="P17" s="120"/>
    </row>
    <row r="18" spans="1:16" x14ac:dyDescent="0.2">
      <c r="A18" s="118">
        <v>42790</v>
      </c>
      <c r="B18" s="117" t="s">
        <v>220</v>
      </c>
      <c r="C18" s="117" t="s">
        <v>252</v>
      </c>
      <c r="D18" s="121"/>
      <c r="E18" s="112"/>
      <c r="F18" s="129"/>
      <c r="G18" s="112"/>
      <c r="H18" s="122"/>
      <c r="I18" s="112"/>
      <c r="J18" s="128">
        <v>-1</v>
      </c>
      <c r="K18" s="112"/>
      <c r="L18" s="112"/>
      <c r="M18" s="112"/>
      <c r="N18" s="112"/>
      <c r="O18" s="112"/>
      <c r="P18" s="120"/>
    </row>
    <row r="19" spans="1:16" x14ac:dyDescent="0.2">
      <c r="A19" s="118">
        <v>42896</v>
      </c>
      <c r="B19" s="117" t="s">
        <v>221</v>
      </c>
      <c r="C19" s="117" t="s">
        <v>243</v>
      </c>
      <c r="D19" s="121"/>
      <c r="E19" s="112"/>
      <c r="F19" s="122"/>
      <c r="G19" s="112"/>
      <c r="H19" s="122"/>
      <c r="I19" s="128">
        <v>1</v>
      </c>
      <c r="J19" s="112"/>
      <c r="K19" s="112"/>
      <c r="L19" s="112"/>
      <c r="M19" s="112"/>
      <c r="N19" s="112"/>
      <c r="O19" s="112"/>
      <c r="P19" s="120"/>
    </row>
    <row r="20" spans="1:16" x14ac:dyDescent="0.2">
      <c r="A20" s="118">
        <v>42900</v>
      </c>
      <c r="B20" s="117" t="s">
        <v>220</v>
      </c>
      <c r="C20" s="117" t="s">
        <v>269</v>
      </c>
      <c r="D20" s="121"/>
      <c r="E20" s="112"/>
      <c r="F20" s="122"/>
      <c r="G20" s="112"/>
      <c r="H20" s="122"/>
      <c r="I20" s="112">
        <v>-1</v>
      </c>
      <c r="J20" s="112"/>
      <c r="K20" s="112"/>
      <c r="L20" s="112"/>
      <c r="M20" s="112"/>
      <c r="N20" s="112"/>
      <c r="O20" s="112"/>
      <c r="P20" s="120"/>
    </row>
    <row r="21" spans="1:16" x14ac:dyDescent="0.2">
      <c r="A21" s="118"/>
      <c r="B21" s="117"/>
      <c r="C21" s="117"/>
      <c r="D21" s="121"/>
      <c r="E21" s="112"/>
      <c r="F21" s="122"/>
      <c r="G21" s="112"/>
      <c r="H21" s="122"/>
      <c r="I21" s="112"/>
      <c r="J21" s="112"/>
      <c r="K21" s="112"/>
      <c r="L21" s="112"/>
      <c r="M21" s="112"/>
      <c r="N21" s="112"/>
      <c r="O21" s="112"/>
    </row>
    <row r="22" spans="1:16" x14ac:dyDescent="0.2">
      <c r="A22" s="118"/>
      <c r="B22" s="117"/>
      <c r="C22" s="117"/>
      <c r="D22" s="121"/>
      <c r="E22" s="112"/>
      <c r="F22" s="122"/>
      <c r="G22" s="112"/>
      <c r="H22" s="122"/>
      <c r="I22" s="112"/>
      <c r="J22" s="112"/>
      <c r="K22" s="112"/>
      <c r="L22" s="112"/>
      <c r="M22" s="112"/>
      <c r="N22" s="112"/>
      <c r="O22" s="112"/>
    </row>
    <row r="23" spans="1:16" x14ac:dyDescent="0.2">
      <c r="A23" s="118"/>
      <c r="B23" s="117"/>
      <c r="C23" s="117"/>
      <c r="D23" s="121"/>
      <c r="E23" s="112"/>
      <c r="F23" s="122"/>
      <c r="G23" s="112"/>
      <c r="H23" s="122"/>
      <c r="I23" s="112"/>
      <c r="J23" s="112"/>
      <c r="K23" s="112"/>
      <c r="L23" s="112"/>
      <c r="M23" s="112"/>
      <c r="N23" s="112"/>
      <c r="O23" s="112"/>
    </row>
    <row r="24" spans="1:16" ht="23.25" x14ac:dyDescent="0.25">
      <c r="A24" s="24" t="s">
        <v>218</v>
      </c>
      <c r="B24" s="25"/>
      <c r="C24" s="26" t="s">
        <v>6</v>
      </c>
      <c r="D24" s="27">
        <f>SUM(D5:D23)</f>
        <v>0</v>
      </c>
      <c r="E24" s="27">
        <f t="shared" ref="E24:O24" si="0">SUM(E5:E23)</f>
        <v>0</v>
      </c>
      <c r="F24" s="27">
        <f t="shared" si="0"/>
        <v>0</v>
      </c>
      <c r="G24" s="27">
        <f t="shared" si="0"/>
        <v>0</v>
      </c>
      <c r="H24" s="27">
        <f t="shared" si="0"/>
        <v>0</v>
      </c>
      <c r="I24" s="27">
        <f t="shared" si="0"/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f t="shared" si="0"/>
        <v>0</v>
      </c>
    </row>
    <row r="25" spans="1:16" ht="39.6" customHeight="1" x14ac:dyDescent="0.2">
      <c r="I25" s="176" t="s">
        <v>265</v>
      </c>
    </row>
    <row r="26" spans="1:16" x14ac:dyDescent="0.2">
      <c r="F26" s="39"/>
      <c r="G26" s="46"/>
      <c r="H26" s="39"/>
      <c r="I26" s="39"/>
      <c r="K26" s="39"/>
      <c r="L26" s="39"/>
      <c r="M26" s="39"/>
    </row>
    <row r="27" spans="1:16" ht="20.25" x14ac:dyDescent="0.3">
      <c r="D27" s="57"/>
      <c r="E27" s="57"/>
      <c r="F27" s="57"/>
      <c r="G27" s="57"/>
      <c r="H27" s="58"/>
      <c r="I27" s="57"/>
      <c r="J27" s="57"/>
      <c r="K27" s="59"/>
      <c r="L27" s="57"/>
      <c r="M27" s="60"/>
    </row>
    <row r="128" ht="14.25" customHeight="1" x14ac:dyDescent="0.2"/>
    <row r="130" spans="16:16" ht="14.25" customHeight="1" x14ac:dyDescent="0.2">
      <c r="P130" s="120"/>
    </row>
    <row r="131" spans="16:16" ht="13.5" customHeight="1" x14ac:dyDescent="0.2">
      <c r="P131" s="1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Q130"/>
  <sheetViews>
    <sheetView workbookViewId="0">
      <selection activeCell="O25" sqref="O25"/>
    </sheetView>
    <sheetView workbookViewId="1"/>
  </sheetViews>
  <sheetFormatPr defaultRowHeight="12.75" x14ac:dyDescent="0.2"/>
  <cols>
    <col min="1" max="1" width="13.5703125" customWidth="1"/>
    <col min="2" max="2" width="12.42578125" customWidth="1"/>
    <col min="3" max="3" width="30" customWidth="1"/>
    <col min="4" max="4" width="10.42578125" bestFit="1" customWidth="1"/>
    <col min="10" max="10" width="12.5703125" customWidth="1"/>
    <col min="11" max="11" width="10.42578125" customWidth="1"/>
    <col min="12" max="12" width="15.5703125" customWidth="1"/>
    <col min="13" max="13" width="13.42578125" customWidth="1"/>
    <col min="14" max="14" width="12.5703125" customWidth="1"/>
  </cols>
  <sheetData>
    <row r="1" spans="1:17" x14ac:dyDescent="0.2">
      <c r="A1" t="s">
        <v>0</v>
      </c>
    </row>
    <row r="2" spans="1:17" ht="30" x14ac:dyDescent="0.4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" t="s">
        <v>7</v>
      </c>
      <c r="K2" s="1" t="s">
        <v>232</v>
      </c>
      <c r="L2" s="1"/>
    </row>
    <row r="3" spans="1:17" ht="18" x14ac:dyDescent="0.25">
      <c r="D3" s="170"/>
      <c r="E3" s="170"/>
      <c r="F3" s="170"/>
      <c r="G3" s="170"/>
      <c r="H3" s="170"/>
      <c r="I3" s="170" t="s">
        <v>234</v>
      </c>
      <c r="J3" s="170"/>
      <c r="K3" s="170"/>
      <c r="L3" s="170"/>
      <c r="M3" s="170"/>
      <c r="N3" s="170" t="s">
        <v>241</v>
      </c>
      <c r="O3" s="170"/>
    </row>
    <row r="4" spans="1:17" s="56" customFormat="1" ht="31.5" x14ac:dyDescent="0.25">
      <c r="A4" s="49" t="s">
        <v>1</v>
      </c>
      <c r="B4" s="49" t="s">
        <v>2</v>
      </c>
      <c r="C4" s="49" t="s">
        <v>3</v>
      </c>
      <c r="D4" s="49" t="s">
        <v>4</v>
      </c>
      <c r="E4" s="54" t="s">
        <v>17</v>
      </c>
      <c r="F4" s="54" t="s">
        <v>125</v>
      </c>
      <c r="G4" s="54" t="s">
        <v>33</v>
      </c>
      <c r="H4" s="54" t="s">
        <v>36</v>
      </c>
      <c r="I4" s="54" t="s">
        <v>5</v>
      </c>
      <c r="J4" s="54" t="str">
        <f>'[1]H12-02'!J4</f>
        <v>2 kg</v>
      </c>
      <c r="K4" s="130" t="s">
        <v>154</v>
      </c>
      <c r="L4" s="54" t="s">
        <v>34</v>
      </c>
      <c r="M4" s="54" t="s">
        <v>30</v>
      </c>
      <c r="N4" s="54" t="s">
        <v>32</v>
      </c>
      <c r="O4" s="54" t="s">
        <v>207</v>
      </c>
    </row>
    <row r="5" spans="1:17" ht="15" x14ac:dyDescent="0.2">
      <c r="A5" s="118">
        <v>42752</v>
      </c>
      <c r="B5" s="117" t="s">
        <v>221</v>
      </c>
      <c r="C5" s="117" t="s">
        <v>233</v>
      </c>
      <c r="D5" s="119"/>
      <c r="E5" s="112"/>
      <c r="F5" s="112"/>
      <c r="G5" s="112"/>
      <c r="H5" s="112"/>
      <c r="I5" s="112">
        <v>18</v>
      </c>
      <c r="J5" s="112"/>
      <c r="K5" s="112"/>
      <c r="L5" s="112"/>
      <c r="M5" s="112"/>
      <c r="N5" s="112"/>
      <c r="O5" s="112"/>
      <c r="P5" s="120"/>
    </row>
    <row r="6" spans="1:17" x14ac:dyDescent="0.2">
      <c r="A6" s="118">
        <v>42766</v>
      </c>
      <c r="B6" s="117" t="s">
        <v>221</v>
      </c>
      <c r="C6" s="117" t="s">
        <v>235</v>
      </c>
      <c r="D6" s="121"/>
      <c r="E6" s="112"/>
      <c r="F6" s="112"/>
      <c r="G6" s="112"/>
      <c r="H6" s="112"/>
      <c r="I6" s="128">
        <v>-1</v>
      </c>
      <c r="J6" s="112"/>
      <c r="K6" s="112"/>
      <c r="L6" s="122"/>
      <c r="M6" s="112"/>
      <c r="N6" s="112"/>
      <c r="O6" s="112"/>
      <c r="P6" s="120"/>
    </row>
    <row r="7" spans="1:17" x14ac:dyDescent="0.2">
      <c r="A7" s="118">
        <v>42768</v>
      </c>
      <c r="B7" s="117" t="s">
        <v>221</v>
      </c>
      <c r="C7" s="117" t="s">
        <v>237</v>
      </c>
      <c r="D7" s="121"/>
      <c r="E7" s="112"/>
      <c r="F7" s="123"/>
      <c r="G7" s="112"/>
      <c r="H7" s="112"/>
      <c r="I7" s="123">
        <v>-1</v>
      </c>
      <c r="J7" s="112"/>
      <c r="K7" s="112"/>
      <c r="L7" s="112"/>
      <c r="M7" s="112"/>
      <c r="N7" s="112"/>
      <c r="O7" s="112"/>
      <c r="P7" s="120"/>
    </row>
    <row r="8" spans="1:17" x14ac:dyDescent="0.2">
      <c r="A8" s="118">
        <v>42774</v>
      </c>
      <c r="B8" s="117" t="s">
        <v>221</v>
      </c>
      <c r="C8" s="117" t="s">
        <v>238</v>
      </c>
      <c r="D8" s="124"/>
      <c r="E8" s="112"/>
      <c r="F8" s="122"/>
      <c r="G8" s="112"/>
      <c r="H8" s="112"/>
      <c r="I8" s="122">
        <v>-1</v>
      </c>
      <c r="J8" s="112"/>
      <c r="K8" s="112"/>
      <c r="L8" s="112"/>
      <c r="M8" s="112"/>
      <c r="N8" s="112"/>
      <c r="O8" s="112"/>
      <c r="P8" s="120"/>
    </row>
    <row r="9" spans="1:17" x14ac:dyDescent="0.2">
      <c r="A9" s="118">
        <v>42776</v>
      </c>
      <c r="B9" s="117" t="s">
        <v>221</v>
      </c>
      <c r="C9" s="117" t="s">
        <v>239</v>
      </c>
      <c r="D9" s="121"/>
      <c r="E9" s="112"/>
      <c r="F9" s="122"/>
      <c r="G9" s="112"/>
      <c r="H9" s="112"/>
      <c r="I9" s="125">
        <v>-1</v>
      </c>
      <c r="J9" s="122"/>
      <c r="K9" s="112"/>
      <c r="L9" s="112"/>
      <c r="M9" s="112"/>
      <c r="N9" s="112"/>
      <c r="O9" s="112"/>
      <c r="P9" s="120"/>
    </row>
    <row r="10" spans="1:17" x14ac:dyDescent="0.2">
      <c r="A10" s="118">
        <v>42779</v>
      </c>
      <c r="B10" s="117" t="s">
        <v>220</v>
      </c>
      <c r="C10" s="117" t="s">
        <v>240</v>
      </c>
      <c r="D10" s="121"/>
      <c r="E10" s="112"/>
      <c r="F10" s="122"/>
      <c r="G10" s="112"/>
      <c r="H10" s="112"/>
      <c r="I10" s="112"/>
      <c r="J10" s="112"/>
      <c r="K10" s="112"/>
      <c r="L10" s="112"/>
      <c r="M10" s="112"/>
      <c r="N10" s="112">
        <v>48</v>
      </c>
      <c r="O10" s="112"/>
      <c r="P10" s="120"/>
    </row>
    <row r="11" spans="1:17" x14ac:dyDescent="0.2">
      <c r="A11" s="118">
        <v>42780</v>
      </c>
      <c r="B11" s="117" t="s">
        <v>221</v>
      </c>
      <c r="C11" s="117" t="s">
        <v>245</v>
      </c>
      <c r="D11" s="121"/>
      <c r="E11" s="112"/>
      <c r="F11" s="122"/>
      <c r="G11" s="112"/>
      <c r="H11" s="112"/>
      <c r="I11" s="112">
        <v>-2</v>
      </c>
      <c r="J11" s="112"/>
      <c r="K11" s="112"/>
      <c r="L11" s="112"/>
      <c r="M11" s="112"/>
      <c r="N11" s="112"/>
      <c r="O11" s="112"/>
      <c r="P11" s="120"/>
      <c r="Q11" s="51"/>
    </row>
    <row r="12" spans="1:17" x14ac:dyDescent="0.2">
      <c r="A12" s="118">
        <v>42781</v>
      </c>
      <c r="B12" s="117" t="s">
        <v>221</v>
      </c>
      <c r="C12" s="117" t="s">
        <v>246</v>
      </c>
      <c r="D12" s="121"/>
      <c r="E12" s="112"/>
      <c r="F12" s="122"/>
      <c r="G12" s="112"/>
      <c r="H12" s="112"/>
      <c r="I12" s="112"/>
      <c r="J12" s="112"/>
      <c r="K12" s="112"/>
      <c r="L12" s="112"/>
      <c r="M12" s="112"/>
      <c r="N12" s="112">
        <v>-24</v>
      </c>
      <c r="O12" s="112"/>
      <c r="P12" s="120"/>
    </row>
    <row r="13" spans="1:17" x14ac:dyDescent="0.2">
      <c r="A13" s="118">
        <v>42781</v>
      </c>
      <c r="B13" s="117" t="s">
        <v>221</v>
      </c>
      <c r="C13" s="117" t="s">
        <v>247</v>
      </c>
      <c r="D13" s="121"/>
      <c r="E13" s="112"/>
      <c r="F13" s="122"/>
      <c r="G13" s="112"/>
      <c r="H13" s="112"/>
      <c r="I13" s="125">
        <v>-2</v>
      </c>
      <c r="J13" s="122"/>
      <c r="K13" s="112"/>
      <c r="L13" s="112"/>
      <c r="M13" s="125"/>
      <c r="N13" s="112"/>
      <c r="O13" s="112"/>
      <c r="P13" s="120"/>
    </row>
    <row r="14" spans="1:17" x14ac:dyDescent="0.2">
      <c r="A14" s="118">
        <v>42782</v>
      </c>
      <c r="B14" s="117" t="s">
        <v>221</v>
      </c>
      <c r="C14" s="117" t="s">
        <v>248</v>
      </c>
      <c r="D14" s="121"/>
      <c r="E14" s="112"/>
      <c r="F14" s="122"/>
      <c r="G14" s="112"/>
      <c r="H14" s="112"/>
      <c r="I14" s="126"/>
      <c r="J14" s="112"/>
      <c r="K14" s="112"/>
      <c r="L14" s="112"/>
      <c r="M14" s="112"/>
      <c r="N14" s="112">
        <v>-24</v>
      </c>
      <c r="O14" s="112"/>
      <c r="P14" s="120"/>
    </row>
    <row r="15" spans="1:17" x14ac:dyDescent="0.2">
      <c r="A15" s="118">
        <v>42420</v>
      </c>
      <c r="B15" s="117" t="s">
        <v>220</v>
      </c>
      <c r="C15" s="117" t="s">
        <v>249</v>
      </c>
      <c r="D15" s="124"/>
      <c r="E15" s="112"/>
      <c r="F15" s="122"/>
      <c r="G15" s="112"/>
      <c r="H15" s="122"/>
      <c r="I15" s="112">
        <v>-1</v>
      </c>
      <c r="J15" s="112"/>
      <c r="K15" s="112"/>
      <c r="L15" s="112"/>
      <c r="M15" s="112"/>
      <c r="N15" s="112"/>
      <c r="O15" s="112"/>
      <c r="P15" s="120"/>
    </row>
    <row r="16" spans="1:17" x14ac:dyDescent="0.2">
      <c r="A16" s="118">
        <v>42789</v>
      </c>
      <c r="B16" s="117" t="s">
        <v>221</v>
      </c>
      <c r="C16" s="117" t="s">
        <v>251</v>
      </c>
      <c r="D16" s="127"/>
      <c r="E16" s="112"/>
      <c r="F16" s="122"/>
      <c r="G16" s="112"/>
      <c r="H16" s="122"/>
      <c r="I16" s="128">
        <v>-2</v>
      </c>
      <c r="J16" s="112"/>
      <c r="K16" s="112"/>
      <c r="L16" s="112"/>
      <c r="M16" s="112"/>
      <c r="N16" s="112"/>
      <c r="O16" s="112"/>
      <c r="P16" s="120"/>
    </row>
    <row r="17" spans="1:16" x14ac:dyDescent="0.2">
      <c r="A17" s="118">
        <v>42796</v>
      </c>
      <c r="B17" s="117" t="s">
        <v>253</v>
      </c>
      <c r="C17" s="117" t="s">
        <v>254</v>
      </c>
      <c r="D17" s="121"/>
      <c r="E17" s="112"/>
      <c r="F17" s="129"/>
      <c r="G17" s="112"/>
      <c r="H17" s="122"/>
      <c r="I17" s="112">
        <v>-1</v>
      </c>
      <c r="J17" s="128"/>
      <c r="K17" s="112"/>
      <c r="L17" s="112"/>
      <c r="M17" s="112"/>
      <c r="N17" s="112"/>
      <c r="O17" s="112"/>
      <c r="P17" s="120"/>
    </row>
    <row r="18" spans="1:16" x14ac:dyDescent="0.2">
      <c r="A18" s="118">
        <v>42803</v>
      </c>
      <c r="B18" s="117" t="s">
        <v>221</v>
      </c>
      <c r="C18" s="117" t="s">
        <v>255</v>
      </c>
      <c r="D18" s="121"/>
      <c r="E18" s="112"/>
      <c r="F18" s="122"/>
      <c r="G18" s="112"/>
      <c r="H18" s="122"/>
      <c r="I18" s="128">
        <v>-1</v>
      </c>
      <c r="J18" s="112"/>
      <c r="K18" s="112"/>
      <c r="L18" s="112"/>
      <c r="M18" s="112"/>
      <c r="N18" s="112"/>
      <c r="O18" s="112"/>
      <c r="P18" s="120"/>
    </row>
    <row r="19" spans="1:16" x14ac:dyDescent="0.2">
      <c r="A19" s="118">
        <v>42803</v>
      </c>
      <c r="B19" s="117" t="s">
        <v>220</v>
      </c>
      <c r="C19" s="117" t="s">
        <v>256</v>
      </c>
      <c r="D19" s="121"/>
      <c r="E19" s="112"/>
      <c r="F19" s="122"/>
      <c r="G19" s="112"/>
      <c r="H19" s="122"/>
      <c r="I19" s="112">
        <v>-3</v>
      </c>
      <c r="J19" s="112"/>
      <c r="K19" s="112"/>
      <c r="L19" s="112"/>
      <c r="M19" s="112"/>
      <c r="N19" s="112"/>
      <c r="O19" s="112"/>
      <c r="P19" s="120"/>
    </row>
    <row r="20" spans="1:16" x14ac:dyDescent="0.2">
      <c r="A20" s="118">
        <v>42823</v>
      </c>
      <c r="B20" s="117" t="s">
        <v>221</v>
      </c>
      <c r="C20" s="117" t="s">
        <v>257</v>
      </c>
      <c r="D20" s="121"/>
      <c r="E20" s="112"/>
      <c r="F20" s="122"/>
      <c r="G20" s="112"/>
      <c r="H20" s="122"/>
      <c r="I20" s="112">
        <v>-2</v>
      </c>
      <c r="J20" s="112"/>
      <c r="K20" s="112"/>
      <c r="L20" s="112"/>
      <c r="M20" s="112"/>
      <c r="N20" s="112"/>
      <c r="O20" s="112"/>
    </row>
    <row r="21" spans="1:16" x14ac:dyDescent="0.2">
      <c r="A21" s="118"/>
      <c r="B21" s="117"/>
      <c r="C21" s="117"/>
      <c r="D21" s="121"/>
      <c r="E21" s="112"/>
      <c r="F21" s="122"/>
      <c r="G21" s="112"/>
      <c r="H21" s="122"/>
      <c r="I21" s="112"/>
      <c r="J21" s="112"/>
      <c r="K21" s="112"/>
      <c r="L21" s="112"/>
      <c r="M21" s="112"/>
      <c r="N21" s="112"/>
      <c r="O21" s="112"/>
    </row>
    <row r="22" spans="1:16" x14ac:dyDescent="0.2">
      <c r="A22" s="118"/>
      <c r="B22" s="117"/>
      <c r="C22" s="117"/>
      <c r="D22" s="121"/>
      <c r="E22" s="112"/>
      <c r="F22" s="122"/>
      <c r="G22" s="112"/>
      <c r="H22" s="122"/>
      <c r="I22" s="112"/>
      <c r="J22" s="112"/>
      <c r="K22" s="112"/>
      <c r="L22" s="112"/>
      <c r="M22" s="112"/>
      <c r="N22" s="112"/>
      <c r="O22" s="112"/>
    </row>
    <row r="23" spans="1:16" ht="23.25" x14ac:dyDescent="0.25">
      <c r="A23" s="24" t="s">
        <v>218</v>
      </c>
      <c r="B23" s="25"/>
      <c r="C23" s="26" t="s">
        <v>6</v>
      </c>
      <c r="D23" s="27">
        <f>SUM(D5:D22)</f>
        <v>0</v>
      </c>
      <c r="E23" s="27">
        <f t="shared" ref="E23:O23" si="0">SUM(E5:E22)</f>
        <v>0</v>
      </c>
      <c r="F23" s="27">
        <f t="shared" si="0"/>
        <v>0</v>
      </c>
      <c r="G23" s="27">
        <f t="shared" si="0"/>
        <v>0</v>
      </c>
      <c r="H23" s="27">
        <f t="shared" si="0"/>
        <v>0</v>
      </c>
      <c r="I23" s="27">
        <f t="shared" si="0"/>
        <v>0</v>
      </c>
      <c r="J23" s="27">
        <f t="shared" si="0"/>
        <v>0</v>
      </c>
      <c r="K23" s="27">
        <f t="shared" si="0"/>
        <v>0</v>
      </c>
      <c r="L23" s="27">
        <f t="shared" si="0"/>
        <v>0</v>
      </c>
      <c r="M23" s="27">
        <f t="shared" si="0"/>
        <v>0</v>
      </c>
      <c r="N23" s="27">
        <f t="shared" si="0"/>
        <v>0</v>
      </c>
      <c r="O23" s="27">
        <f t="shared" si="0"/>
        <v>0</v>
      </c>
    </row>
    <row r="24" spans="1:16" x14ac:dyDescent="0.2">
      <c r="I24" s="51" t="s">
        <v>250</v>
      </c>
    </row>
    <row r="25" spans="1:16" x14ac:dyDescent="0.2">
      <c r="F25" s="39"/>
      <c r="G25" s="46"/>
      <c r="H25" s="39"/>
      <c r="I25" s="39"/>
      <c r="K25" s="39"/>
      <c r="L25" s="39"/>
      <c r="M25" s="39"/>
    </row>
    <row r="26" spans="1:16" ht="20.25" x14ac:dyDescent="0.3">
      <c r="D26" s="57"/>
      <c r="E26" s="57"/>
      <c r="F26" s="57"/>
      <c r="G26" s="57"/>
      <c r="H26" s="58"/>
      <c r="I26" s="57"/>
      <c r="J26" s="57"/>
      <c r="K26" s="59"/>
      <c r="L26" s="57"/>
      <c r="M26" s="60"/>
    </row>
    <row r="127" ht="14.25" customHeight="1" x14ac:dyDescent="0.2"/>
    <row r="129" spans="16:16" ht="14.25" customHeight="1" x14ac:dyDescent="0.2">
      <c r="P129" s="120"/>
    </row>
    <row r="130" spans="16:16" ht="13.5" customHeight="1" x14ac:dyDescent="0.2">
      <c r="P130" s="1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Inventory Master</vt:lpstr>
      <vt:lpstr>1</vt:lpstr>
      <vt:lpstr>G13-47</vt:lpstr>
      <vt:lpstr>J15-71</vt:lpstr>
      <vt:lpstr>D15-96</vt:lpstr>
      <vt:lpstr>G15-79</vt:lpstr>
      <vt:lpstr>H15-66</vt:lpstr>
      <vt:lpstr>200831-A00174</vt:lpstr>
      <vt:lpstr>201031-A00213</vt:lpstr>
      <vt:lpstr>Sheet1</vt:lpstr>
      <vt:lpstr>200131-A00023</vt:lpstr>
      <vt:lpstr>210331-A00366</vt:lpstr>
      <vt:lpstr>201130-A00232</vt:lpstr>
      <vt:lpstr>210228-A00321</vt:lpstr>
      <vt:lpstr>2101310-AB170101</vt:lpstr>
      <vt:lpstr>211031-A00549</vt:lpstr>
      <vt:lpstr>211231-A00594</vt:lpstr>
      <vt:lpstr>220331-A00663</vt:lpstr>
      <vt:lpstr>Sheet2</vt:lpstr>
      <vt:lpstr>'Inventory Master'!Print_Area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2015-01-24T15:04:22Z</cp:lastPrinted>
  <dcterms:created xsi:type="dcterms:W3CDTF">2008-02-18T14:13:43Z</dcterms:created>
  <dcterms:modified xsi:type="dcterms:W3CDTF">2018-08-17T12:40:03Z</dcterms:modified>
</cp:coreProperties>
</file>