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sers\Ramiro\Documents\Facultad\3ro\2do Cuatri\Teoria de la Informacion\Repositorio\TP2\Resultados\"/>
    </mc:Choice>
  </mc:AlternateContent>
  <xr:revisionPtr revIDLastSave="0" documentId="13_ncr:1_{2D577C74-A3D0-443C-98EB-04E75B58E068}" xr6:coauthVersionLast="47" xr6:coauthVersionMax="47" xr10:uidLastSave="{00000000-0000-0000-0000-000000000000}"/>
  <bookViews>
    <workbookView xWindow="10245" yWindow="360" windowWidth="16380" windowHeight="15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27" i="1"/>
  <c r="I26" i="1"/>
  <c r="I25" i="1"/>
  <c r="I24" i="1"/>
  <c r="I23" i="1"/>
  <c r="E26" i="1"/>
  <c r="D26" i="1"/>
  <c r="C26" i="1"/>
  <c r="B26" i="1"/>
  <c r="B25" i="1"/>
  <c r="B24" i="1"/>
  <c r="B20" i="1"/>
  <c r="B17" i="1"/>
  <c r="B23" i="1"/>
  <c r="G8" i="1"/>
  <c r="F7" i="1"/>
  <c r="G6" i="1"/>
  <c r="G7" i="1"/>
  <c r="G5" i="1"/>
  <c r="E6" i="1"/>
  <c r="B4" i="1"/>
  <c r="F5" i="1"/>
  <c r="E8" i="1"/>
  <c r="B19" i="1" l="1"/>
  <c r="E25" i="1" s="1"/>
  <c r="B18" i="1"/>
  <c r="D23" i="1"/>
  <c r="C25" i="1" l="1"/>
  <c r="D25" i="1"/>
  <c r="D24" i="1"/>
  <c r="E24" i="1"/>
  <c r="C23" i="1"/>
  <c r="E23" i="1"/>
  <c r="C24" i="1"/>
  <c r="I31" i="1" l="1"/>
</calcChain>
</file>

<file path=xl/sharedStrings.xml><?xml version="1.0" encoding="utf-8"?>
<sst xmlns="http://schemas.openxmlformats.org/spreadsheetml/2006/main" count="41" uniqueCount="29">
  <si>
    <t>Simbolo</t>
  </si>
  <si>
    <t>S1</t>
  </si>
  <si>
    <t>S2</t>
  </si>
  <si>
    <t>S3</t>
  </si>
  <si>
    <t>S4</t>
  </si>
  <si>
    <t>P(i)</t>
  </si>
  <si>
    <t>Matriz del canal</t>
  </si>
  <si>
    <t>B1</t>
  </si>
  <si>
    <t>B2</t>
  </si>
  <si>
    <t>B3</t>
  </si>
  <si>
    <t>(a)</t>
  </si>
  <si>
    <t>(b)</t>
  </si>
  <si>
    <t>P(B1)</t>
  </si>
  <si>
    <t>P(B2)</t>
  </si>
  <si>
    <t>P(B3)</t>
  </si>
  <si>
    <t>CALCULOS</t>
  </si>
  <si>
    <t>Matriz P(a/b)</t>
  </si>
  <si>
    <t>H(A,b1)</t>
  </si>
  <si>
    <t>H(A,b2)</t>
  </si>
  <si>
    <t>H(A,b3)</t>
  </si>
  <si>
    <t>H(A/B)</t>
  </si>
  <si>
    <t>H(A)</t>
  </si>
  <si>
    <t>I(A,B)</t>
  </si>
  <si>
    <t>INFORMACION MUTUA</t>
  </si>
  <si>
    <t>EQUIVOCACION</t>
  </si>
  <si>
    <t>B4</t>
  </si>
  <si>
    <t>P(B4)</t>
  </si>
  <si>
    <t>H(A,b4)</t>
  </si>
  <si>
    <t>Canal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</si>
</sst>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115" zoomScaleNormal="115" workbookViewId="0">
      <selection activeCell="I6" sqref="I6"/>
    </sheetView>
  </sheetViews>
  <sheetFormatPr baseColWidth="10" defaultColWidth="9.140625" defaultRowHeight="15" x14ac:dyDescent="0.25"/>
  <cols>
    <col min="2" max="2" width="12" bestFit="1" customWidth="1"/>
    <col min="5" max="5" width="9.42578125" bestFit="1" customWidth="1"/>
    <col min="6" max="6" width="12" bestFit="1" customWidth="1"/>
    <col min="8" max="9" width="11.85546875" bestFit="1" customWidth="1"/>
  </cols>
  <sheetData>
    <row r="1" spans="1:13" x14ac:dyDescent="0.25">
      <c r="A1" s="9" t="s">
        <v>28</v>
      </c>
      <c r="B1" s="9"/>
    </row>
    <row r="3" spans="1:13" x14ac:dyDescent="0.25">
      <c r="A3" s="1" t="s">
        <v>0</v>
      </c>
      <c r="B3" s="1" t="s">
        <v>5</v>
      </c>
      <c r="D3" s="7" t="s">
        <v>6</v>
      </c>
      <c r="E3" s="7"/>
      <c r="F3" s="7"/>
      <c r="G3" s="7"/>
    </row>
    <row r="4" spans="1:13" x14ac:dyDescent="0.25">
      <c r="A4" s="2" t="s">
        <v>1</v>
      </c>
      <c r="B4" s="3">
        <f>6/20</f>
        <v>0.3</v>
      </c>
      <c r="E4" t="s">
        <v>7</v>
      </c>
      <c r="F4" t="s">
        <v>8</v>
      </c>
      <c r="G4" t="s">
        <v>9</v>
      </c>
      <c r="H4" t="s">
        <v>25</v>
      </c>
    </row>
    <row r="5" spans="1:13" x14ac:dyDescent="0.25">
      <c r="A5" s="2" t="s">
        <v>2</v>
      </c>
      <c r="B5" s="3">
        <v>0.3</v>
      </c>
      <c r="D5" t="s">
        <v>1</v>
      </c>
      <c r="E5">
        <v>0.2</v>
      </c>
      <c r="F5">
        <f>B11</f>
        <v>0.3</v>
      </c>
      <c r="G5">
        <f>0.2</f>
        <v>0.2</v>
      </c>
      <c r="H5">
        <v>0.3</v>
      </c>
    </row>
    <row r="6" spans="1:13" x14ac:dyDescent="0.25">
      <c r="A6" s="2" t="s">
        <v>3</v>
      </c>
      <c r="B6" s="3">
        <v>0.2</v>
      </c>
      <c r="D6" t="s">
        <v>2</v>
      </c>
      <c r="E6">
        <f>0.3</f>
        <v>0.3</v>
      </c>
      <c r="F6">
        <v>0.3</v>
      </c>
      <c r="G6">
        <f>0.2</f>
        <v>0.2</v>
      </c>
      <c r="H6">
        <v>0.2</v>
      </c>
    </row>
    <row r="7" spans="1:13" x14ac:dyDescent="0.25">
      <c r="A7" s="2" t="s">
        <v>4</v>
      </c>
      <c r="B7" s="3">
        <v>0.2</v>
      </c>
      <c r="D7" t="s">
        <v>3</v>
      </c>
      <c r="E7">
        <v>0.3</v>
      </c>
      <c r="F7">
        <f>0.2</f>
        <v>0.2</v>
      </c>
      <c r="G7">
        <f>0.2</f>
        <v>0.2</v>
      </c>
      <c r="H7">
        <v>0.3</v>
      </c>
    </row>
    <row r="8" spans="1:13" x14ac:dyDescent="0.25">
      <c r="A8" s="2"/>
      <c r="B8" s="3"/>
      <c r="D8" t="s">
        <v>4</v>
      </c>
      <c r="E8">
        <f>B11</f>
        <v>0.3</v>
      </c>
      <c r="F8">
        <v>0.3</v>
      </c>
      <c r="G8">
        <f>0.3</f>
        <v>0.3</v>
      </c>
      <c r="H8">
        <v>0.1</v>
      </c>
    </row>
    <row r="11" spans="1:13" x14ac:dyDescent="0.25">
      <c r="A11" s="2" t="s">
        <v>10</v>
      </c>
      <c r="B11">
        <v>0.3</v>
      </c>
    </row>
    <row r="12" spans="1:13" x14ac:dyDescent="0.25">
      <c r="A12" s="2" t="s">
        <v>11</v>
      </c>
      <c r="B12">
        <v>0.12</v>
      </c>
    </row>
    <row r="15" spans="1:13" x14ac:dyDescent="0.25">
      <c r="A15" s="8" t="s">
        <v>15</v>
      </c>
      <c r="B15" s="8"/>
      <c r="C15" s="8"/>
      <c r="D15" s="8"/>
      <c r="E15" s="8"/>
      <c r="F15" s="8"/>
      <c r="G15" s="8"/>
      <c r="H15" s="8"/>
      <c r="I15" s="8"/>
      <c r="J15" s="8"/>
      <c r="M15" s="4"/>
    </row>
    <row r="17" spans="1:9" x14ac:dyDescent="0.25">
      <c r="A17" t="s">
        <v>12</v>
      </c>
      <c r="B17">
        <f>B4*E5+B5*E6+B6*E7+B7*E8+B8*E9</f>
        <v>0.27</v>
      </c>
    </row>
    <row r="18" spans="1:9" x14ac:dyDescent="0.25">
      <c r="A18" t="s">
        <v>13</v>
      </c>
      <c r="B18">
        <f>B4*F5+B5*F6+B6*F7+B7*F8+B8*F9</f>
        <v>0.28000000000000003</v>
      </c>
      <c r="G18" s="4"/>
    </row>
    <row r="19" spans="1:9" x14ac:dyDescent="0.25">
      <c r="A19" t="s">
        <v>14</v>
      </c>
      <c r="B19">
        <f>B4*G5+B5*G6+B6*G7+B7*G8+B8*G9</f>
        <v>0.22</v>
      </c>
    </row>
    <row r="20" spans="1:9" x14ac:dyDescent="0.25">
      <c r="A20" t="s">
        <v>26</v>
      </c>
      <c r="B20">
        <f>B4*H5+B5*H6+B6*H7+B7*H8</f>
        <v>0.22999999999999998</v>
      </c>
    </row>
    <row r="21" spans="1:9" x14ac:dyDescent="0.25">
      <c r="B21" s="10" t="s">
        <v>16</v>
      </c>
      <c r="C21" s="10"/>
      <c r="D21" s="10"/>
      <c r="E21" s="10"/>
      <c r="F21" s="10"/>
    </row>
    <row r="22" spans="1:9" x14ac:dyDescent="0.25">
      <c r="B22" t="s">
        <v>1</v>
      </c>
      <c r="C22" t="s">
        <v>2</v>
      </c>
      <c r="D22" t="s">
        <v>3</v>
      </c>
      <c r="E22" t="s">
        <v>4</v>
      </c>
    </row>
    <row r="23" spans="1:9" x14ac:dyDescent="0.25">
      <c r="A23" t="s">
        <v>7</v>
      </c>
      <c r="B23">
        <f>E5*B4/B17</f>
        <v>0.22222222222222221</v>
      </c>
      <c r="C23">
        <f>E6*B5/B17</f>
        <v>0.33333333333333331</v>
      </c>
      <c r="D23">
        <f>E7*B6/B17</f>
        <v>0.22222222222222221</v>
      </c>
      <c r="E23">
        <f>E8*B7/B17</f>
        <v>0.22222222222222221</v>
      </c>
      <c r="H23" t="s">
        <v>17</v>
      </c>
      <c r="I23">
        <f>B23*LOG(1/B23,2) +C23*LOG(1/C23,2) + D23*LOG(1/D23,2) + E23*LOG(1/E23,2)</f>
        <v>1.974937501201927</v>
      </c>
    </row>
    <row r="24" spans="1:9" x14ac:dyDescent="0.25">
      <c r="A24" t="s">
        <v>8</v>
      </c>
      <c r="B24">
        <f>F5*B4/$B$18</f>
        <v>0.3214285714285714</v>
      </c>
      <c r="C24">
        <f>F6*B5/$B$18</f>
        <v>0.3214285714285714</v>
      </c>
      <c r="D24">
        <f>B6*F7/$B$18</f>
        <v>0.14285714285714288</v>
      </c>
      <c r="E24">
        <f>B7*F8/$B$18</f>
        <v>0.21428571428571425</v>
      </c>
      <c r="H24" t="s">
        <v>18</v>
      </c>
      <c r="I24">
        <f>B24*LOG(1/B24,2) +C24*LOG(1/C24,2) + D24*LOG(1/D24,2) + E24*LOG(1/E24,2)</f>
        <v>1.9299111709758701</v>
      </c>
    </row>
    <row r="25" spans="1:9" x14ac:dyDescent="0.25">
      <c r="A25" t="s">
        <v>9</v>
      </c>
      <c r="B25">
        <f>G5*B4/$B$19</f>
        <v>0.27272727272727271</v>
      </c>
      <c r="C25">
        <f>G6*B5/$B$19</f>
        <v>0.27272727272727271</v>
      </c>
      <c r="D25">
        <f>G7*B6/$B$19</f>
        <v>0.18181818181818185</v>
      </c>
      <c r="E25">
        <f>G8*B7/$B$19</f>
        <v>0.27272727272727271</v>
      </c>
      <c r="H25" t="s">
        <v>19</v>
      </c>
      <c r="I25">
        <f>B25*LOG(1/B25,2) +C25*LOG(1/C25,2) + D25*LOG(1/D25,2) + E25*LOG(1/E25,2)</f>
        <v>1.9808259362290785</v>
      </c>
    </row>
    <row r="26" spans="1:9" x14ac:dyDescent="0.25">
      <c r="A26" t="s">
        <v>25</v>
      </c>
      <c r="B26">
        <f>H5*B4/B20</f>
        <v>0.39130434782608697</v>
      </c>
      <c r="C26">
        <f>H6*B5/B20</f>
        <v>0.2608695652173913</v>
      </c>
      <c r="D26">
        <f>H7*B6/B20</f>
        <v>0.2608695652173913</v>
      </c>
      <c r="E26">
        <f>H8*B7/B20</f>
        <v>8.695652173913046E-2</v>
      </c>
      <c r="H26" t="s">
        <v>27</v>
      </c>
      <c r="I26">
        <f>B26*LOG(1/B26,2) +C26*LOG(1/C26,2) + D26*LOG(1/D26,2) + E26*LOG(1/E26,2)</f>
        <v>1.8475239116381137</v>
      </c>
    </row>
    <row r="27" spans="1:9" x14ac:dyDescent="0.25">
      <c r="F27" s="11" t="s">
        <v>24</v>
      </c>
      <c r="G27" s="11"/>
      <c r="H27" s="6" t="s">
        <v>20</v>
      </c>
      <c r="I27" s="6">
        <f>B17*I23+B18*I24+B19*I25+B20*I26</f>
        <v>1.9343204588449274</v>
      </c>
    </row>
    <row r="29" spans="1:9" x14ac:dyDescent="0.25">
      <c r="H29" s="5" t="s">
        <v>21</v>
      </c>
      <c r="I29" s="5">
        <f>B4*LOG(1/B4,2)+B5*LOG(1/B5,2)+B6*LOG(1/B6,2)+B7*LOG(1/B7,2)</f>
        <v>1.9709505944546686</v>
      </c>
    </row>
    <row r="30" spans="1:9" x14ac:dyDescent="0.25">
      <c r="I30" s="4"/>
    </row>
    <row r="31" spans="1:9" x14ac:dyDescent="0.25">
      <c r="F31" s="11" t="s">
        <v>23</v>
      </c>
      <c r="G31" s="11"/>
      <c r="H31" s="6" t="s">
        <v>22</v>
      </c>
      <c r="I31" s="6">
        <f>I29-I27</f>
        <v>3.6630135609741155E-2</v>
      </c>
    </row>
  </sheetData>
  <mergeCells count="6">
    <mergeCell ref="D3:G3"/>
    <mergeCell ref="A15:J15"/>
    <mergeCell ref="A1:B1"/>
    <mergeCell ref="B21:F21"/>
    <mergeCell ref="F31:G31"/>
    <mergeCell ref="F27:G2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2015-06-05T18:19:34Z</dcterms:created>
  <dcterms:modified xsi:type="dcterms:W3CDTF">2021-11-19T20:04:51Z</dcterms:modified>
</cp:coreProperties>
</file>