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eam" sheetId="1" state="visible" r:id="rId1"/>
    <sheet xmlns:r="http://schemas.openxmlformats.org/officeDocument/2006/relationships" name="Equipment" sheetId="2" state="visible" r:id="rId2"/>
    <sheet xmlns:r="http://schemas.openxmlformats.org/officeDocument/2006/relationships" name="Office" sheetId="3" state="visible" r:id="rId3"/>
    <sheet xmlns:r="http://schemas.openxmlformats.org/officeDocument/2006/relationships" name="Car Testing" sheetId="4" state="visible" r:id="rId4"/>
    <sheet xmlns:r="http://schemas.openxmlformats.org/officeDocument/2006/relationships" name="Marketing" sheetId="5" state="visible" r:id="rId5"/>
    <sheet xmlns:r="http://schemas.openxmlformats.org/officeDocument/2006/relationships" name="Legal &amp; Admin" sheetId="6" state="visible" r:id="rId6"/>
    <sheet xmlns:r="http://schemas.openxmlformats.org/officeDocument/2006/relationships" name="Buffer" sheetId="7" state="visible" r:id="rId7"/>
    <sheet xmlns:r="http://schemas.openxmlformats.org/officeDocument/2006/relationships" name="Final Summar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2E86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164" fontId="0" fillId="0" borderId="1" pivotButton="0" quotePrefix="0" xfId="0"/>
    <xf numFmtId="0" fontId="0" fillId="0" borderId="1" applyAlignment="1" pivotButton="0" quotePrefix="0" xfId="0">
      <alignment wrapText="1"/>
    </xf>
    <xf numFmtId="0" fontId="2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Role</t>
        </is>
      </c>
      <c r="B1" s="1" t="inlineStr">
        <is>
          <t>Quantity</t>
        </is>
      </c>
      <c r="C1" s="1" t="inlineStr">
        <is>
          <t>Monthly (USD)</t>
        </is>
      </c>
      <c r="D1" s="1" t="inlineStr">
        <is>
          <t>Duration</t>
        </is>
      </c>
      <c r="E1" s="1" t="inlineStr">
        <is>
          <t>Total (USD)</t>
        </is>
      </c>
      <c r="F1" s="1" t="inlineStr">
        <is>
          <t>Notes</t>
        </is>
      </c>
    </row>
    <row r="2">
      <c r="A2" s="2" t="inlineStr">
        <is>
          <t>Backend Developer</t>
        </is>
      </c>
      <c r="B2" s="2" t="n">
        <v>1</v>
      </c>
      <c r="C2" s="2" t="n">
        <v>1000</v>
      </c>
      <c r="D2" s="2" t="n">
        <v>8</v>
      </c>
      <c r="E2" s="3">
        <f>B2*C2*D2</f>
        <v/>
      </c>
      <c r="F2" s="4" t="inlineStr">
        <is>
          <t>Core API work</t>
        </is>
      </c>
    </row>
    <row r="3">
      <c r="A3" s="2" t="inlineStr">
        <is>
          <t>Mobile Developer</t>
        </is>
      </c>
      <c r="B3" s="2" t="n">
        <v>1</v>
      </c>
      <c r="C3" s="2" t="n">
        <v>1000</v>
      </c>
      <c r="D3" s="2" t="n">
        <v>8</v>
      </c>
      <c r="E3" s="3">
        <f>B3*C3*D3</f>
        <v/>
      </c>
      <c r="F3" s="4" t="inlineStr">
        <is>
          <t>Flutter developer</t>
        </is>
      </c>
    </row>
    <row r="4">
      <c r="A4" s="2" t="inlineStr">
        <is>
          <t>Frontend Web Developer</t>
        </is>
      </c>
      <c r="B4" s="2" t="n">
        <v>1</v>
      </c>
      <c r="C4" s="2" t="n">
        <v>800</v>
      </c>
      <c r="D4" s="2" t="n">
        <v>6</v>
      </c>
      <c r="E4" s="3">
        <f>B4*C4*D4</f>
        <v/>
      </c>
      <c r="F4" s="4" t="inlineStr">
        <is>
          <t>Web interface</t>
        </is>
      </c>
    </row>
    <row r="5">
      <c r="A5" s="2" t="inlineStr">
        <is>
          <t>Desktop App Developer</t>
        </is>
      </c>
      <c r="B5" s="2" t="n">
        <v>1</v>
      </c>
      <c r="C5" s="2" t="n">
        <v>800</v>
      </c>
      <c r="D5" s="2" t="n">
        <v>6</v>
      </c>
      <c r="E5" s="3">
        <f>B5*C5*D5</f>
        <v/>
      </c>
      <c r="F5" s="4" t="inlineStr">
        <is>
          <t>Electron app</t>
        </is>
      </c>
    </row>
    <row r="6">
      <c r="A6" s="2" t="inlineStr">
        <is>
          <t>UI/UX Designer</t>
        </is>
      </c>
      <c r="B6" s="2" t="n">
        <v>1</v>
      </c>
      <c r="C6" s="2" t="n">
        <v>600</v>
      </c>
      <c r="D6" s="2" t="n">
        <v>3</v>
      </c>
      <c r="E6" s="3">
        <f>B6*C6*D6</f>
        <v/>
      </c>
      <c r="F6" s="4" t="inlineStr">
        <is>
          <t>Unified design system</t>
        </is>
      </c>
    </row>
    <row r="7">
      <c r="A7" s="2" t="inlineStr">
        <is>
          <t>QA Tester</t>
        </is>
      </c>
      <c r="B7" s="2" t="n">
        <v>1</v>
      </c>
      <c r="C7" s="2" t="n">
        <v>600</v>
      </c>
      <c r="D7" s="2" t="n">
        <v>4</v>
      </c>
      <c r="E7" s="3">
        <f>B7*C7*D7</f>
        <v/>
      </c>
      <c r="F7" s="4" t="inlineStr">
        <is>
          <t>Manual testing</t>
        </is>
      </c>
    </row>
    <row r="8">
      <c r="A8" s="2" t="inlineStr">
        <is>
          <t>DevOps Engineer</t>
        </is>
      </c>
      <c r="B8" s="2" t="n">
        <v>1</v>
      </c>
      <c r="C8" s="2" t="n">
        <v>400</v>
      </c>
      <c r="D8" s="2" t="n">
        <v>4</v>
      </c>
      <c r="E8" s="3">
        <f>B8*C8*D8</f>
        <v/>
      </c>
      <c r="F8" s="4" t="inlineStr">
        <is>
          <t>CI/CD, hosting</t>
        </is>
      </c>
    </row>
    <row r="9">
      <c r="A9" s="2" t="inlineStr">
        <is>
          <t>Business Analyst</t>
        </is>
      </c>
      <c r="B9" s="2" t="n">
        <v>1</v>
      </c>
      <c r="C9" s="2" t="n">
        <v>600</v>
      </c>
      <c r="D9" s="2" t="n">
        <v>3</v>
      </c>
      <c r="E9" s="3">
        <f>B9*C9*D9</f>
        <v/>
      </c>
      <c r="F9" s="4" t="inlineStr">
        <is>
          <t>Requirement gathering</t>
        </is>
      </c>
    </row>
    <row r="10">
      <c r="A10" s="2" t="inlineStr">
        <is>
          <t>Project Assistant</t>
        </is>
      </c>
      <c r="B10" s="2" t="n">
        <v>1</v>
      </c>
      <c r="C10" s="2" t="n">
        <v>400</v>
      </c>
      <c r="D10" s="2" t="n">
        <v>12</v>
      </c>
      <c r="E10" s="3">
        <f>B10*C10*D10</f>
        <v/>
      </c>
      <c r="F10" s="4" t="inlineStr">
        <is>
          <t>Office and admin help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Quantity</t>
        </is>
      </c>
      <c r="C1" s="1" t="inlineStr">
        <is>
          <t>Unit Cost (USD)</t>
        </is>
      </c>
      <c r="D1" s="1" t="inlineStr">
        <is>
          <t>Total (USD)</t>
        </is>
      </c>
      <c r="E1" s="1" t="inlineStr">
        <is>
          <t>Notes</t>
        </is>
      </c>
    </row>
    <row r="2">
      <c r="A2" s="2" t="inlineStr">
        <is>
          <t>Laptops</t>
        </is>
      </c>
      <c r="B2" s="2" t="n">
        <v>3</v>
      </c>
      <c r="C2" s="2" t="n">
        <v>800</v>
      </c>
      <c r="D2" s="3">
        <f>B2*C2</f>
        <v/>
      </c>
      <c r="E2" s="4" t="inlineStr">
        <is>
          <t>Developer devices</t>
        </is>
      </c>
    </row>
    <row r="3">
      <c r="A3" s="2" t="inlineStr">
        <is>
          <t>Smartphones</t>
        </is>
      </c>
      <c r="B3" s="2" t="n">
        <v>2</v>
      </c>
      <c r="C3" s="2" t="n">
        <v>300</v>
      </c>
      <c r="D3" s="3">
        <f>B3*C3</f>
        <v/>
      </c>
      <c r="E3" s="4" t="inlineStr">
        <is>
          <t>App testing</t>
        </is>
      </c>
    </row>
    <row r="4">
      <c r="A4" s="2" t="inlineStr">
        <is>
          <t>Software Licenses</t>
        </is>
      </c>
      <c r="B4" s="2" t="n">
        <v>1</v>
      </c>
      <c r="C4" s="2" t="n">
        <v>2000</v>
      </c>
      <c r="D4" s="3">
        <f>B4*C4</f>
        <v/>
      </c>
      <c r="E4" s="4" t="inlineStr">
        <is>
          <t>Hosting, GitHub, design tools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Quantity</t>
        </is>
      </c>
      <c r="C1" s="1" t="inlineStr">
        <is>
          <t>Monthly Cost (USD)</t>
        </is>
      </c>
      <c r="D1" s="1" t="inlineStr">
        <is>
          <t>Duration</t>
        </is>
      </c>
      <c r="E1" s="1" t="inlineStr">
        <is>
          <t>Total (USD)</t>
        </is>
      </c>
      <c r="F1" s="1" t="inlineStr">
        <is>
          <t>Notes</t>
        </is>
      </c>
    </row>
    <row r="2">
      <c r="A2" s="2" t="inlineStr">
        <is>
          <t>Office Rent</t>
        </is>
      </c>
      <c r="B2" s="2" t="n">
        <v>1</v>
      </c>
      <c r="C2" s="2" t="n">
        <v>600</v>
      </c>
      <c r="D2" s="2" t="n">
        <v>12</v>
      </c>
      <c r="E2" s="3">
        <f>B2*C2*D2</f>
        <v/>
      </c>
      <c r="F2" s="4" t="inlineStr">
        <is>
          <t>Office in Kabul</t>
        </is>
      </c>
    </row>
    <row r="3">
      <c r="A3" s="2" t="inlineStr">
        <is>
          <t>High-speed Internet</t>
        </is>
      </c>
      <c r="B3" s="2" t="n">
        <v>1</v>
      </c>
      <c r="C3" s="2" t="n">
        <v>100</v>
      </c>
      <c r="D3" s="2" t="n">
        <v>12</v>
      </c>
      <c r="E3" s="3">
        <f>B3*C3*D3</f>
        <v/>
      </c>
      <c r="F3" s="4" t="inlineStr">
        <is>
          <t>Fiber connection</t>
        </is>
      </c>
    </row>
    <row r="4">
      <c r="A4" s="2" t="inlineStr">
        <is>
          <t>Office Setup</t>
        </is>
      </c>
      <c r="B4" s="2" t="n">
        <v>1</v>
      </c>
      <c r="C4" s="2" t="n">
        <v>1200</v>
      </c>
      <c r="D4" s="2" t="n">
        <v>1</v>
      </c>
      <c r="E4" s="3">
        <f>B4*C4*D4</f>
        <v/>
      </c>
      <c r="F4" s="4" t="inlineStr">
        <is>
          <t>Desks, chairs, UPS</t>
        </is>
      </c>
    </row>
    <row r="5">
      <c r="A5" s="2" t="inlineStr">
        <is>
          <t>Snacks &amp; Cleaning</t>
        </is>
      </c>
      <c r="B5" s="2" t="n">
        <v>1</v>
      </c>
      <c r="C5" s="2" t="n">
        <v>100</v>
      </c>
      <c r="D5" s="2" t="n">
        <v>12</v>
      </c>
      <c r="E5" s="3">
        <f>B5*C5*D5</f>
        <v/>
      </c>
      <c r="F5" s="4" t="inlineStr">
        <is>
          <t>Tea, snacks, hygiene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Quantity</t>
        </is>
      </c>
      <c r="C1" s="1" t="inlineStr">
        <is>
          <t>Unit Cost (USD)</t>
        </is>
      </c>
      <c r="D1" s="1" t="inlineStr">
        <is>
          <t>Total (USD)</t>
        </is>
      </c>
      <c r="E1" s="1" t="inlineStr">
        <is>
          <t>Notes</t>
        </is>
      </c>
    </row>
    <row r="2">
      <c r="A2" s="2" t="inlineStr">
        <is>
          <t>Rented Cars</t>
        </is>
      </c>
      <c r="B2" s="2" t="n">
        <v>2</v>
      </c>
      <c r="C2" s="2" t="n">
        <v>500</v>
      </c>
      <c r="D2" s="3">
        <f>B2*C2</f>
        <v/>
      </c>
      <c r="E2" s="4" t="inlineStr">
        <is>
          <t>Test runs</t>
        </is>
      </c>
    </row>
    <row r="3">
      <c r="A3" s="2" t="inlineStr">
        <is>
          <t>Test Drivers</t>
        </is>
      </c>
      <c r="B3" s="2" t="n">
        <v>2</v>
      </c>
      <c r="C3" s="2" t="n">
        <v>250</v>
      </c>
      <c r="D3" s="3">
        <f>B3*C3</f>
        <v/>
      </c>
      <c r="E3" s="4" t="inlineStr">
        <is>
          <t>Driver simulation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Quantity</t>
        </is>
      </c>
      <c r="C1" s="1" t="inlineStr">
        <is>
          <t>Unit Cost (USD)</t>
        </is>
      </c>
      <c r="D1" s="1" t="inlineStr">
        <is>
          <t>Total (USD)</t>
        </is>
      </c>
      <c r="E1" s="1" t="inlineStr">
        <is>
          <t>Notes</t>
        </is>
      </c>
    </row>
    <row r="2">
      <c r="A2" s="2" t="inlineStr">
        <is>
          <t>Social Media Ads</t>
        </is>
      </c>
      <c r="B2" s="2" t="n">
        <v>1</v>
      </c>
      <c r="C2" s="2" t="n">
        <v>4000</v>
      </c>
      <c r="D2" s="3">
        <f>B2*C2</f>
        <v/>
      </c>
      <c r="E2" s="4" t="inlineStr">
        <is>
          <t>Facebook, Instagram</t>
        </is>
      </c>
    </row>
    <row r="3">
      <c r="A3" s="2" t="inlineStr">
        <is>
          <t>Flyers/Printing</t>
        </is>
      </c>
      <c r="B3" s="2" t="n">
        <v>1</v>
      </c>
      <c r="C3" s="2" t="n">
        <v>1000</v>
      </c>
      <c r="D3" s="3">
        <f>B3*C3</f>
        <v/>
      </c>
      <c r="E3" s="4" t="inlineStr">
        <is>
          <t>Local promo</t>
        </is>
      </c>
    </row>
    <row r="4">
      <c r="A4" s="2" t="inlineStr">
        <is>
          <t>Launch Event</t>
        </is>
      </c>
      <c r="B4" s="2" t="n">
        <v>1</v>
      </c>
      <c r="C4" s="2" t="n">
        <v>2000</v>
      </c>
      <c r="D4" s="3">
        <f>B4*C4</f>
        <v/>
      </c>
      <c r="E4" s="4" t="inlineStr">
        <is>
          <t>Free rides or event</t>
        </is>
      </c>
    </row>
    <row r="5">
      <c r="A5" s="2" t="inlineStr">
        <is>
          <t>Branding &amp; Logo</t>
        </is>
      </c>
      <c r="B5" s="2" t="n">
        <v>1</v>
      </c>
      <c r="C5" s="2" t="n">
        <v>1000</v>
      </c>
      <c r="D5" s="3">
        <f>B5*C5</f>
        <v/>
      </c>
      <c r="E5" s="4" t="inlineStr">
        <is>
          <t>Brand identity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Quantity</t>
        </is>
      </c>
      <c r="C1" s="1" t="inlineStr">
        <is>
          <t>Cost (USD)</t>
        </is>
      </c>
      <c r="D1" s="1" t="inlineStr">
        <is>
          <t>Total (USD)</t>
        </is>
      </c>
      <c r="E1" s="1" t="inlineStr">
        <is>
          <t>Notes</t>
        </is>
      </c>
    </row>
    <row r="2">
      <c r="A2" s="2" t="inlineStr">
        <is>
          <t>Company Registration</t>
        </is>
      </c>
      <c r="B2" s="2" t="n">
        <v>1</v>
      </c>
      <c r="C2" s="2" t="n">
        <v>1000</v>
      </c>
      <c r="D2" s="3">
        <f>B2*C2</f>
        <v/>
      </c>
      <c r="E2" s="4" t="inlineStr">
        <is>
          <t>Legal entity setup</t>
        </is>
      </c>
    </row>
    <row r="3">
      <c r="A3" s="2" t="inlineStr">
        <is>
          <t>Domain &amp; Hosting</t>
        </is>
      </c>
      <c r="B3" s="2" t="n">
        <v>1</v>
      </c>
      <c r="C3" s="2" t="n">
        <v>500</v>
      </c>
      <c r="D3" s="3">
        <f>B3*C3</f>
        <v/>
      </c>
      <c r="E3" s="4" t="inlineStr">
        <is>
          <t>Secure hosting</t>
        </is>
      </c>
    </row>
    <row r="4">
      <c r="A4" s="2" t="inlineStr">
        <is>
          <t>Payment Gateway</t>
        </is>
      </c>
      <c r="B4" s="2" t="n">
        <v>1</v>
      </c>
      <c r="C4" s="2" t="n">
        <v>500</v>
      </c>
      <c r="D4" s="3">
        <f>B4*C4</f>
        <v/>
      </c>
      <c r="E4" s="4" t="inlineStr">
        <is>
          <t>Online payments</t>
        </is>
      </c>
    </row>
    <row r="5">
      <c r="A5" s="2" t="inlineStr">
        <is>
          <t>Miscellaneous</t>
        </is>
      </c>
      <c r="B5" s="2" t="n">
        <v>1</v>
      </c>
      <c r="C5" s="2" t="n">
        <v>1000</v>
      </c>
      <c r="D5" s="3">
        <f>B5*C5</f>
        <v/>
      </c>
      <c r="E5" s="4" t="inlineStr">
        <is>
          <t>Unexpected costs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Purpose</t>
        </is>
      </c>
      <c r="B1" s="1" t="inlineStr">
        <is>
          <t>Amount (USD)</t>
        </is>
      </c>
    </row>
    <row r="2">
      <c r="A2" s="2" t="inlineStr">
        <is>
          <t>Emergency reserve</t>
        </is>
      </c>
      <c r="B2" s="4" t="n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5.7109375" customWidth="1" min="1" max="1"/>
    <col width="15.7109375" customWidth="1" min="2" max="2"/>
  </cols>
  <sheetData>
    <row r="1">
      <c r="A1" s="1" t="inlineStr">
        <is>
          <t>Category</t>
        </is>
      </c>
      <c r="B1" s="1" t="inlineStr">
        <is>
          <t>Total (USD)</t>
        </is>
      </c>
    </row>
    <row r="2">
      <c r="A2" s="5" t="inlineStr">
        <is>
          <t>Team &amp; Salaries</t>
        </is>
      </c>
      <c r="B2" s="3">
        <f>SUM(Team!E2:E10)</f>
        <v/>
      </c>
    </row>
    <row r="3">
      <c r="A3" s="5" t="inlineStr">
        <is>
          <t>Equipment &amp; Devices</t>
        </is>
      </c>
      <c r="B3" s="3">
        <f>SUM(Equipment!D2:D4)</f>
        <v/>
      </c>
    </row>
    <row r="4">
      <c r="A4" s="5" t="inlineStr">
        <is>
          <t>Office &amp; Utilities</t>
        </is>
      </c>
      <c r="B4" s="3">
        <f>SUM(Office!E2:E5)</f>
        <v/>
      </c>
    </row>
    <row r="5">
      <c r="A5" s="5" t="inlineStr">
        <is>
          <t>Car Testing</t>
        </is>
      </c>
      <c r="B5" s="3">
        <f>SUM('Car Testing'!D2:D3)</f>
        <v/>
      </c>
    </row>
    <row r="6">
      <c r="A6" s="5" t="inlineStr">
        <is>
          <t>Marketing</t>
        </is>
      </c>
      <c r="B6" s="3">
        <f>SUM(Marketing!D2:D5)</f>
        <v/>
      </c>
    </row>
    <row r="7">
      <c r="A7" s="5" t="inlineStr">
        <is>
          <t>Legal &amp; Admin</t>
        </is>
      </c>
      <c r="B7" s="3">
        <f>SUM('Legal &amp; Admin'!D2:D5)</f>
        <v/>
      </c>
    </row>
    <row r="8">
      <c r="A8" s="5" t="inlineStr">
        <is>
          <t>Emergency Buffer</t>
        </is>
      </c>
      <c r="B8" s="3">
        <f>Buffer!B2</f>
        <v/>
      </c>
    </row>
    <row r="9">
      <c r="A9" s="5" t="inlineStr">
        <is>
          <t>PM Profit</t>
        </is>
      </c>
      <c r="B9" s="3">
        <f>130700</f>
        <v/>
      </c>
    </row>
    <row r="10">
      <c r="A10" s="5" t="inlineStr">
        <is>
          <t>Total</t>
        </is>
      </c>
      <c r="B10" s="3">
        <f>SUM(B2:B9)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2025-04-24T11:14:27Z</dcterms:created>
  <dcterms:modified xmlns:dcterms="http://purl.org/dc/terms/" xmlns:xsi="http://www.w3.org/2001/XMLSchema-instance" xsi:type="dcterms:W3CDTF">2025-04-24T11:14:27Z</dcterms:modified>
</cp:coreProperties>
</file>