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miz_Rahmanov\Desktop\"/>
    </mc:Choice>
  </mc:AlternateContent>
  <bookViews>
    <workbookView xWindow="0" yWindow="0" windowWidth="28800" windowHeight="11700"/>
  </bookViews>
  <sheets>
    <sheet name="Quarterly_nowcast_su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F103" i="1" l="1"/>
  <c r="B99" i="1"/>
  <c r="F99" i="1" s="1"/>
  <c r="F100" i="1"/>
  <c r="C99" i="1"/>
  <c r="D99" i="1"/>
  <c r="E99" i="1"/>
  <c r="H99" i="1"/>
  <c r="I99" i="1"/>
  <c r="J99" i="1"/>
  <c r="K99" i="1"/>
  <c r="L99" i="1"/>
  <c r="M99" i="1"/>
  <c r="N99" i="1"/>
  <c r="O99" i="1"/>
  <c r="P99" i="1"/>
  <c r="Q99" i="1"/>
  <c r="R99" i="1"/>
  <c r="S99" i="1"/>
  <c r="C100" i="1"/>
  <c r="D100" i="1"/>
  <c r="E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B100" i="1"/>
  <c r="S96" i="1" l="1"/>
  <c r="R96" i="1"/>
  <c r="L96" i="1"/>
  <c r="K96" i="1"/>
  <c r="J96" i="1"/>
  <c r="I96" i="1"/>
  <c r="H96" i="1"/>
  <c r="G96" i="1"/>
  <c r="F96" i="1"/>
  <c r="E96" i="1"/>
  <c r="D96" i="1"/>
  <c r="C96" i="1"/>
  <c r="B96" i="1"/>
  <c r="L95" i="1"/>
  <c r="K94" i="1"/>
  <c r="B94" i="1"/>
  <c r="S91" i="1"/>
  <c r="L91" i="1"/>
  <c r="K91" i="1"/>
  <c r="J91" i="1"/>
  <c r="I91" i="1"/>
  <c r="H91" i="1"/>
  <c r="G91" i="1"/>
  <c r="G95" i="1" s="1"/>
  <c r="F91" i="1"/>
  <c r="F95" i="1" s="1"/>
  <c r="E91" i="1"/>
  <c r="E95" i="1" s="1"/>
  <c r="D91" i="1"/>
  <c r="D95" i="1" s="1"/>
  <c r="C91" i="1"/>
  <c r="C95" i="1" s="1"/>
  <c r="B91" i="1"/>
  <c r="L90" i="1"/>
  <c r="K90" i="1"/>
  <c r="K95" i="1" s="1"/>
  <c r="J90" i="1"/>
  <c r="J95" i="1" s="1"/>
  <c r="I90" i="1"/>
  <c r="H90" i="1"/>
  <c r="G90" i="1"/>
  <c r="F90" i="1"/>
  <c r="E90" i="1"/>
  <c r="D90" i="1"/>
  <c r="C90" i="1"/>
  <c r="B90" i="1"/>
  <c r="B95" i="1" s="1"/>
  <c r="L89" i="1"/>
  <c r="L94" i="1" s="1"/>
  <c r="K89" i="1"/>
  <c r="J89" i="1"/>
  <c r="J94" i="1" s="1"/>
  <c r="I89" i="1"/>
  <c r="I94" i="1" s="1"/>
  <c r="H89" i="1"/>
  <c r="H94" i="1" s="1"/>
  <c r="G89" i="1"/>
  <c r="F89" i="1"/>
  <c r="E89" i="1"/>
  <c r="D89" i="1"/>
  <c r="C89" i="1"/>
  <c r="B89" i="1"/>
  <c r="L88" i="1"/>
  <c r="K88" i="1"/>
  <c r="J88" i="1"/>
  <c r="I88" i="1"/>
  <c r="H88" i="1"/>
  <c r="G88" i="1"/>
  <c r="F88" i="1"/>
  <c r="E88" i="1"/>
  <c r="E94" i="1" s="1"/>
  <c r="D88" i="1"/>
  <c r="C88" i="1"/>
  <c r="C94" i="1" s="1"/>
  <c r="B88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P90" i="1" s="1"/>
  <c r="Q78" i="1"/>
  <c r="Q90" i="1" s="1"/>
  <c r="R78" i="1"/>
  <c r="R90" i="1" s="1"/>
  <c r="S78" i="1"/>
  <c r="S90" i="1" s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P91" i="1" s="1"/>
  <c r="P95" i="1" s="1"/>
  <c r="Q82" i="1"/>
  <c r="R82" i="1"/>
  <c r="S82" i="1"/>
  <c r="P83" i="1"/>
  <c r="Q83" i="1"/>
  <c r="Q91" i="1" s="1"/>
  <c r="R83" i="1"/>
  <c r="S83" i="1"/>
  <c r="P84" i="1"/>
  <c r="Q84" i="1"/>
  <c r="R84" i="1"/>
  <c r="R91" i="1" s="1"/>
  <c r="R95" i="1" s="1"/>
  <c r="S84" i="1"/>
  <c r="P85" i="1"/>
  <c r="Q85" i="1"/>
  <c r="R85" i="1"/>
  <c r="S85" i="1"/>
  <c r="P86" i="1"/>
  <c r="P96" i="1" s="1"/>
  <c r="Q86" i="1"/>
  <c r="Q96" i="1" s="1"/>
  <c r="R86" i="1"/>
  <c r="S86" i="1"/>
  <c r="Q10" i="1"/>
  <c r="R10" i="1"/>
  <c r="S10" i="1"/>
  <c r="P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90" i="1" s="1"/>
  <c r="O79" i="1"/>
  <c r="O80" i="1"/>
  <c r="O81" i="1"/>
  <c r="O82" i="1"/>
  <c r="O91" i="1" s="1"/>
  <c r="O95" i="1" s="1"/>
  <c r="O83" i="1"/>
  <c r="O84" i="1"/>
  <c r="O85" i="1"/>
  <c r="O86" i="1"/>
  <c r="O96" i="1" s="1"/>
  <c r="O10" i="1"/>
  <c r="Q95" i="1" l="1"/>
  <c r="H95" i="1"/>
  <c r="I95" i="1"/>
  <c r="D94" i="1"/>
  <c r="S95" i="1"/>
  <c r="F94" i="1"/>
  <c r="G94" i="1"/>
</calcChain>
</file>

<file path=xl/sharedStrings.xml><?xml version="1.0" encoding="utf-8"?>
<sst xmlns="http://schemas.openxmlformats.org/spreadsheetml/2006/main" count="262" uniqueCount="138">
  <si>
    <t>mnenomics</t>
  </si>
  <si>
    <t>rgdp_su</t>
  </si>
  <si>
    <t>rgdp_noil_su</t>
  </si>
  <si>
    <t>gdp_nom_su</t>
  </si>
  <si>
    <t>gdp_nom_noil_su</t>
  </si>
  <si>
    <t>gdp_def_su</t>
  </si>
  <si>
    <t>gdp_noil_def_su</t>
  </si>
  <si>
    <t>cons_su</t>
  </si>
  <si>
    <t>inv_su</t>
  </si>
  <si>
    <t>gov_su</t>
  </si>
  <si>
    <t>ex_su</t>
  </si>
  <si>
    <t>im_su</t>
  </si>
  <si>
    <t>of_su</t>
  </si>
  <si>
    <t>fut_su</t>
  </si>
  <si>
    <t>Description:</t>
  </si>
  <si>
    <t>Real Gross Domestic Product</t>
  </si>
  <si>
    <t>Real Non-Oil Gross Domestic Product</t>
  </si>
  <si>
    <t>Nominal Gross Domestic Product</t>
  </si>
  <si>
    <t>Nominal Non-Oil Gross Domestic Product</t>
  </si>
  <si>
    <t>Gross Domestic Product Deflator</t>
  </si>
  <si>
    <t>Non-oil Gross Domestic Product Deflator</t>
  </si>
  <si>
    <t>Consumption</t>
  </si>
  <si>
    <t>Investment</t>
  </si>
  <si>
    <t>Government Spending</t>
  </si>
  <si>
    <t>Export</t>
  </si>
  <si>
    <t>Import</t>
  </si>
  <si>
    <t>Oil Fund's Assets</t>
  </si>
  <si>
    <t>Oil Fund's Transfers</t>
  </si>
  <si>
    <t>Units:</t>
  </si>
  <si>
    <t>Million AZN</t>
  </si>
  <si>
    <t>%</t>
  </si>
  <si>
    <t>Million USD</t>
  </si>
  <si>
    <t>S.Adjusted</t>
  </si>
  <si>
    <t>Not Adjusted</t>
  </si>
  <si>
    <t>Frequency:</t>
  </si>
  <si>
    <t>Quarterly</t>
  </si>
  <si>
    <t>Release Dates</t>
  </si>
  <si>
    <t>1st week of the following quarter</t>
  </si>
  <si>
    <t>After 2nd weeks of the following month</t>
  </si>
  <si>
    <t>Last modified:</t>
  </si>
  <si>
    <t>November 22nd/2021</t>
  </si>
  <si>
    <t>Responsible</t>
  </si>
  <si>
    <t>Nazrin Ramazanova</t>
  </si>
  <si>
    <t>Link/source</t>
  </si>
  <si>
    <t>https://www.stat.gov.az/source/system_nat_accounts/</t>
  </si>
  <si>
    <t>https://oilfund.az/en/report-and-statistics/recent-figures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</si>
  <si>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</si>
  <si>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</si>
  <si>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</si>
  <si>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</si>
  <si>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</si>
  <si>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</si>
  <si>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</si>
  <si>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</si>
  <si>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</si>
  <si>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</si>
  <si>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</si>
  <si>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</si>
  <si>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</si>
  <si>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</si>
  <si>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</si>
  <si>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</si>
  <si>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</si>
  <si>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</si>
  <si>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</si>
  <si>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</si>
  <si>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</si>
  <si>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</si>
  <si>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</si>
  <si>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</si>
  <si>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</si>
  <si>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</si>
  <si>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</si>
  <si>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</si>
  <si>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</si>
  <si>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</si>
  <si>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</si>
  <si>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</si>
  <si>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</si>
  <si>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</si>
  <si>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</si>
  <si>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</si>
  <si>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</si>
  <si>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</si>
  <si>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</si>
  <si>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</si>
  <si>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</si>
  <si>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</si>
  <si>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</si>
  <si>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</si>
  <si>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</si>
  <si>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</si>
  <si>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</si>
  <si>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</si>
  <si>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</si>
  <si>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</si>
  <si>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</si>
  <si>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</si>
  <si>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</si>
  <si>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</si>
  <si>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</si>
  <si>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</si>
  <si>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</si>
  <si>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</si>
  <si>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</si>
  <si>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</si>
  <si>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</si>
  <si>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</si>
  <si>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</si>
  <si>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</si>
  <si>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</si>
  <si>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</si>
  <si>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</si>
  <si>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</si>
  <si>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</si>
  <si>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</si>
  <si>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</si>
  <si>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</si>
  <si>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</si>
  <si>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</si>
  <si>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</si>
  <si>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</si>
  <si>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</si>
  <si>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rcons_su</t>
  </si>
  <si>
    <t>rinv_su</t>
  </si>
  <si>
    <t>rgov_su</t>
  </si>
  <si>
    <t>rex_su</t>
  </si>
  <si>
    <t>rim_su</t>
  </si>
  <si>
    <t>2020Q1-2</t>
  </si>
  <si>
    <t>2021Q1-2</t>
  </si>
  <si>
    <t>2021 Q1-Q3</t>
  </si>
  <si>
    <t>2020 Q1-Q3</t>
  </si>
  <si>
    <t>UDM</t>
  </si>
  <si>
    <t>Consum</t>
  </si>
  <si>
    <t>Invest</t>
  </si>
  <si>
    <t xml:space="preserve">Gov </t>
  </si>
  <si>
    <t>Idxal</t>
  </si>
  <si>
    <t>ixrac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</si>
</sst>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tabSelected="1" topLeftCell="A82" zoomScale="110" zoomScaleNormal="110" workbookViewId="0">
      <selection activeCell="O95" sqref="O95:S95"/>
    </sheetView>
  </sheetViews>
  <sheetFormatPr defaultRowHeight="15" x14ac:dyDescent="0.25"/>
  <cols>
    <col min="1" max="1" width="23.42578125" customWidth="1"/>
    <col min="7" max="7" width="17.28515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123</v>
      </c>
      <c r="P1" t="s">
        <v>124</v>
      </c>
      <c r="Q1" t="s">
        <v>125</v>
      </c>
      <c r="R1" t="s">
        <v>126</v>
      </c>
      <c r="S1" t="s">
        <v>127</v>
      </c>
    </row>
    <row r="2" spans="1:19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21</v>
      </c>
      <c r="P2" t="s">
        <v>22</v>
      </c>
      <c r="Q2" t="s">
        <v>23</v>
      </c>
      <c r="R2" t="s">
        <v>24</v>
      </c>
      <c r="S2" t="s">
        <v>25</v>
      </c>
    </row>
    <row r="3" spans="1:19" x14ac:dyDescent="0.25">
      <c r="A3" t="s">
        <v>28</v>
      </c>
      <c r="B3" t="s">
        <v>29</v>
      </c>
      <c r="C3" t="s">
        <v>29</v>
      </c>
      <c r="D3" t="s">
        <v>29</v>
      </c>
      <c r="E3" t="s">
        <v>29</v>
      </c>
      <c r="F3" t="s">
        <v>30</v>
      </c>
      <c r="G3" t="s">
        <v>30</v>
      </c>
      <c r="H3" t="s">
        <v>29</v>
      </c>
      <c r="I3" t="s">
        <v>29</v>
      </c>
      <c r="J3" t="s">
        <v>29</v>
      </c>
      <c r="K3" t="s">
        <v>29</v>
      </c>
      <c r="L3" t="s">
        <v>29</v>
      </c>
      <c r="M3" t="s">
        <v>31</v>
      </c>
      <c r="N3" t="s">
        <v>31</v>
      </c>
      <c r="O3" t="s">
        <v>29</v>
      </c>
      <c r="P3" t="s">
        <v>29</v>
      </c>
      <c r="Q3" t="s">
        <v>29</v>
      </c>
      <c r="R3" t="s">
        <v>29</v>
      </c>
      <c r="S3" t="s">
        <v>29</v>
      </c>
    </row>
    <row r="4" spans="1:19" x14ac:dyDescent="0.25">
      <c r="A4" t="s">
        <v>32</v>
      </c>
      <c r="B4" t="s">
        <v>33</v>
      </c>
      <c r="C4" t="s">
        <v>33</v>
      </c>
      <c r="D4" t="s">
        <v>33</v>
      </c>
      <c r="E4" t="s">
        <v>33</v>
      </c>
      <c r="F4" t="s">
        <v>33</v>
      </c>
      <c r="G4" t="s">
        <v>33</v>
      </c>
      <c r="H4" t="s">
        <v>33</v>
      </c>
      <c r="I4" t="s">
        <v>33</v>
      </c>
      <c r="J4" t="s">
        <v>33</v>
      </c>
      <c r="K4" t="s">
        <v>33</v>
      </c>
      <c r="L4" t="s">
        <v>33</v>
      </c>
      <c r="M4" t="s">
        <v>33</v>
      </c>
      <c r="N4" t="s">
        <v>33</v>
      </c>
      <c r="O4" t="s">
        <v>33</v>
      </c>
      <c r="P4" t="s">
        <v>33</v>
      </c>
      <c r="Q4" t="s">
        <v>33</v>
      </c>
      <c r="R4" t="s">
        <v>33</v>
      </c>
      <c r="S4" t="s">
        <v>33</v>
      </c>
    </row>
    <row r="5" spans="1:19" x14ac:dyDescent="0.25">
      <c r="A5" t="s">
        <v>34</v>
      </c>
      <c r="B5" t="s">
        <v>35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35</v>
      </c>
      <c r="Q5" t="s">
        <v>35</v>
      </c>
      <c r="R5" t="s">
        <v>35</v>
      </c>
      <c r="S5" t="s">
        <v>35</v>
      </c>
    </row>
    <row r="6" spans="1:19" x14ac:dyDescent="0.25">
      <c r="A6" t="s">
        <v>36</v>
      </c>
      <c r="B6" t="s">
        <v>37</v>
      </c>
      <c r="C6" t="s">
        <v>37</v>
      </c>
      <c r="D6" t="s">
        <v>37</v>
      </c>
      <c r="E6" t="s">
        <v>37</v>
      </c>
      <c r="F6" t="s">
        <v>37</v>
      </c>
      <c r="G6" t="s">
        <v>37</v>
      </c>
      <c r="H6" t="s">
        <v>37</v>
      </c>
      <c r="I6" t="s">
        <v>37</v>
      </c>
      <c r="J6" t="s">
        <v>37</v>
      </c>
      <c r="K6" t="s">
        <v>37</v>
      </c>
      <c r="L6" t="s">
        <v>37</v>
      </c>
      <c r="M6" t="s">
        <v>38</v>
      </c>
      <c r="N6" t="s">
        <v>38</v>
      </c>
      <c r="O6" t="s">
        <v>37</v>
      </c>
      <c r="P6" t="s">
        <v>37</v>
      </c>
      <c r="Q6" t="s">
        <v>37</v>
      </c>
      <c r="R6" t="s">
        <v>37</v>
      </c>
      <c r="S6" t="s">
        <v>37</v>
      </c>
    </row>
    <row r="7" spans="1:19" x14ac:dyDescent="0.25">
      <c r="A7" t="s">
        <v>39</v>
      </c>
      <c r="B7" t="s">
        <v>40</v>
      </c>
      <c r="C7" t="s">
        <v>40</v>
      </c>
      <c r="D7" t="s">
        <v>40</v>
      </c>
      <c r="E7" t="s">
        <v>40</v>
      </c>
      <c r="F7" t="s">
        <v>40</v>
      </c>
      <c r="G7" t="s">
        <v>40</v>
      </c>
      <c r="H7" t="s">
        <v>40</v>
      </c>
      <c r="I7" t="s">
        <v>40</v>
      </c>
      <c r="J7" t="s">
        <v>40</v>
      </c>
      <c r="K7" t="s">
        <v>40</v>
      </c>
      <c r="L7" t="s">
        <v>40</v>
      </c>
      <c r="M7" t="s">
        <v>40</v>
      </c>
      <c r="N7" t="s">
        <v>40</v>
      </c>
      <c r="O7" t="s">
        <v>40</v>
      </c>
      <c r="P7" t="s">
        <v>40</v>
      </c>
      <c r="Q7" t="s">
        <v>40</v>
      </c>
      <c r="R7" t="s">
        <v>40</v>
      </c>
      <c r="S7" t="s">
        <v>40</v>
      </c>
    </row>
    <row r="8" spans="1:19" x14ac:dyDescent="0.25">
      <c r="A8" t="s">
        <v>41</v>
      </c>
      <c r="B8" t="s">
        <v>42</v>
      </c>
    </row>
    <row r="9" spans="1:19" x14ac:dyDescent="0.25">
      <c r="A9" t="s">
        <v>43</v>
      </c>
      <c r="B9" t="s">
        <v>44</v>
      </c>
      <c r="C9" t="s">
        <v>44</v>
      </c>
      <c r="D9" t="s">
        <v>44</v>
      </c>
      <c r="E9" t="s">
        <v>44</v>
      </c>
      <c r="F9" t="s">
        <v>44</v>
      </c>
      <c r="G9" t="s">
        <v>44</v>
      </c>
      <c r="H9" t="s">
        <v>44</v>
      </c>
      <c r="I9" t="s">
        <v>44</v>
      </c>
      <c r="J9" t="s">
        <v>44</v>
      </c>
      <c r="K9" t="s">
        <v>44</v>
      </c>
      <c r="L9" t="s">
        <v>44</v>
      </c>
      <c r="M9" t="s">
        <v>45</v>
      </c>
      <c r="N9" t="s">
        <v>45</v>
      </c>
      <c r="O9" t="s">
        <v>44</v>
      </c>
      <c r="P9" t="s">
        <v>44</v>
      </c>
      <c r="Q9" t="s">
        <v>44</v>
      </c>
      <c r="R9" t="s">
        <v>44</v>
      </c>
      <c r="S9" t="s">
        <v>44</v>
      </c>
    </row>
    <row r="10" spans="1:19" x14ac:dyDescent="0.25">
      <c r="A10" t="s">
        <v>46</v>
      </c>
      <c r="B10">
        <v>1752</v>
      </c>
      <c r="C10">
        <v>993.4</v>
      </c>
      <c r="D10">
        <v>1453.6</v>
      </c>
      <c r="E10">
        <v>882.9</v>
      </c>
      <c r="F10">
        <v>83</v>
      </c>
      <c r="G10">
        <v>88.9</v>
      </c>
      <c r="H10">
        <v>832.4</v>
      </c>
      <c r="I10">
        <v>644.4</v>
      </c>
      <c r="J10">
        <v>190.9</v>
      </c>
      <c r="K10">
        <v>763.7</v>
      </c>
      <c r="L10">
        <v>950.3</v>
      </c>
      <c r="M10">
        <v>727</v>
      </c>
      <c r="N10">
        <v>20</v>
      </c>
      <c r="O10">
        <f>H10*100/$F10</f>
        <v>1002.8915662650602</v>
      </c>
      <c r="P10">
        <f>I10*100/$F10</f>
        <v>776.38554216867465</v>
      </c>
      <c r="Q10">
        <f t="shared" ref="Q10:S10" si="0">J10*100/$F10</f>
        <v>230</v>
      </c>
      <c r="R10">
        <f t="shared" si="0"/>
        <v>920.1204819277109</v>
      </c>
      <c r="S10">
        <f t="shared" si="0"/>
        <v>1144.9397590361446</v>
      </c>
    </row>
    <row r="11" spans="1:19" x14ac:dyDescent="0.25">
      <c r="A11" t="s">
        <v>47</v>
      </c>
      <c r="B11">
        <v>2066.6</v>
      </c>
      <c r="C11">
        <v>1232.0999999999999</v>
      </c>
      <c r="D11">
        <v>1741.7</v>
      </c>
      <c r="E11">
        <v>1116</v>
      </c>
      <c r="F11">
        <v>84.3</v>
      </c>
      <c r="G11">
        <v>90.6</v>
      </c>
      <c r="H11">
        <v>918.3</v>
      </c>
      <c r="I11">
        <v>763.7</v>
      </c>
      <c r="J11">
        <v>198.1</v>
      </c>
      <c r="K11">
        <v>765.6</v>
      </c>
      <c r="L11">
        <v>867.7</v>
      </c>
      <c r="M11">
        <v>780</v>
      </c>
      <c r="N11">
        <v>8</v>
      </c>
      <c r="O11">
        <f t="shared" ref="O11:O74" si="1">H11*100/$F11</f>
        <v>1089.3238434163702</v>
      </c>
      <c r="P11">
        <f t="shared" ref="P11:P74" si="2">I11*100/$F11</f>
        <v>905.93119810201665</v>
      </c>
      <c r="Q11">
        <f t="shared" ref="Q11:Q74" si="3">J11*100/$F11</f>
        <v>234.99406880189798</v>
      </c>
      <c r="R11">
        <f t="shared" ref="R11:R74" si="4">K11*100/$F11</f>
        <v>908.18505338078296</v>
      </c>
      <c r="S11">
        <f t="shared" ref="S11:S74" si="5">L11*100/$F11</f>
        <v>1029.3001186239621</v>
      </c>
    </row>
    <row r="12" spans="1:19" x14ac:dyDescent="0.25">
      <c r="A12" t="s">
        <v>48</v>
      </c>
      <c r="B12">
        <v>2625.2</v>
      </c>
      <c r="C12">
        <v>1520.1</v>
      </c>
      <c r="D12">
        <v>2030.1</v>
      </c>
      <c r="E12">
        <v>1370.9</v>
      </c>
      <c r="F12">
        <v>77.3</v>
      </c>
      <c r="G12">
        <v>90.2</v>
      </c>
      <c r="H12">
        <v>1182</v>
      </c>
      <c r="I12">
        <v>1101.0999999999999</v>
      </c>
      <c r="J12">
        <v>215.5</v>
      </c>
      <c r="K12">
        <v>642</v>
      </c>
      <c r="L12">
        <v>1120</v>
      </c>
      <c r="M12">
        <v>805.6</v>
      </c>
      <c r="N12">
        <v>40</v>
      </c>
      <c r="O12">
        <f t="shared" si="1"/>
        <v>1529.1073738680466</v>
      </c>
      <c r="P12">
        <f t="shared" si="2"/>
        <v>1424.4501940491589</v>
      </c>
      <c r="Q12">
        <f t="shared" si="3"/>
        <v>278.78395860284604</v>
      </c>
      <c r="R12">
        <f t="shared" si="4"/>
        <v>830.5304010349289</v>
      </c>
      <c r="S12">
        <f t="shared" si="5"/>
        <v>1448.9003880983182</v>
      </c>
    </row>
    <row r="13" spans="1:19" x14ac:dyDescent="0.25">
      <c r="A13" t="s">
        <v>49</v>
      </c>
      <c r="B13">
        <v>2513.6</v>
      </c>
      <c r="C13">
        <v>1388.8</v>
      </c>
      <c r="D13">
        <v>1921.1</v>
      </c>
      <c r="E13">
        <v>1258.9000000000001</v>
      </c>
      <c r="F13">
        <v>76.400000000000006</v>
      </c>
      <c r="G13">
        <v>90.7</v>
      </c>
      <c r="H13">
        <v>1352.5</v>
      </c>
      <c r="I13">
        <v>1270</v>
      </c>
      <c r="J13">
        <v>280.89999999999998</v>
      </c>
      <c r="K13">
        <v>830.7</v>
      </c>
      <c r="L13">
        <v>1746.2</v>
      </c>
      <c r="M13">
        <v>815</v>
      </c>
      <c r="N13">
        <v>32</v>
      </c>
      <c r="O13">
        <f t="shared" si="1"/>
        <v>1770.2879581151831</v>
      </c>
      <c r="P13">
        <f t="shared" si="2"/>
        <v>1662.303664921466</v>
      </c>
      <c r="Q13">
        <f t="shared" si="3"/>
        <v>367.67015706806274</v>
      </c>
      <c r="R13">
        <f t="shared" si="4"/>
        <v>1087.303664921466</v>
      </c>
      <c r="S13">
        <f t="shared" si="5"/>
        <v>2285.6020942408377</v>
      </c>
    </row>
    <row r="14" spans="1:19" x14ac:dyDescent="0.25">
      <c r="A14" t="s">
        <v>50</v>
      </c>
      <c r="B14">
        <v>1914.5</v>
      </c>
      <c r="C14">
        <v>1134.7</v>
      </c>
      <c r="D14">
        <v>1682.3</v>
      </c>
      <c r="E14">
        <v>1028.5999999999999</v>
      </c>
      <c r="F14">
        <v>87.9</v>
      </c>
      <c r="G14">
        <v>90.7</v>
      </c>
      <c r="H14">
        <v>1066.9000000000001</v>
      </c>
      <c r="I14">
        <v>1048.0999999999999</v>
      </c>
      <c r="J14">
        <v>231.9</v>
      </c>
      <c r="K14">
        <v>827.1</v>
      </c>
      <c r="L14">
        <v>1449.2</v>
      </c>
      <c r="M14">
        <v>803.3</v>
      </c>
      <c r="N14">
        <v>27</v>
      </c>
      <c r="O14">
        <f t="shared" si="1"/>
        <v>1213.7656427758818</v>
      </c>
      <c r="P14">
        <f t="shared" si="2"/>
        <v>1192.3777019340157</v>
      </c>
      <c r="Q14">
        <f t="shared" si="3"/>
        <v>263.82252559726959</v>
      </c>
      <c r="R14">
        <f t="shared" si="4"/>
        <v>940.95563139931733</v>
      </c>
      <c r="S14">
        <f t="shared" si="5"/>
        <v>1648.6916951080773</v>
      </c>
    </row>
    <row r="15" spans="1:19" x14ac:dyDescent="0.25">
      <c r="A15" t="s">
        <v>51</v>
      </c>
      <c r="B15">
        <v>2271.6</v>
      </c>
      <c r="C15">
        <v>1408</v>
      </c>
      <c r="D15">
        <v>2093.4</v>
      </c>
      <c r="E15">
        <v>1360.6</v>
      </c>
      <c r="F15">
        <v>92.2</v>
      </c>
      <c r="G15">
        <v>96.6</v>
      </c>
      <c r="H15">
        <v>1146.5999999999999</v>
      </c>
      <c r="I15">
        <v>1081.2</v>
      </c>
      <c r="J15">
        <v>253</v>
      </c>
      <c r="K15">
        <v>1129.5999999999999</v>
      </c>
      <c r="L15">
        <v>1468.1</v>
      </c>
      <c r="M15">
        <v>838.5</v>
      </c>
      <c r="N15">
        <v>33</v>
      </c>
      <c r="O15">
        <f t="shared" si="1"/>
        <v>1243.6008676789586</v>
      </c>
      <c r="P15">
        <f t="shared" si="2"/>
        <v>1172.6681127982647</v>
      </c>
      <c r="Q15">
        <f t="shared" si="3"/>
        <v>274.40347071583511</v>
      </c>
      <c r="R15">
        <f t="shared" si="4"/>
        <v>1225.1626898047721</v>
      </c>
      <c r="S15">
        <f t="shared" si="5"/>
        <v>1592.2993492407809</v>
      </c>
    </row>
    <row r="16" spans="1:19" x14ac:dyDescent="0.25">
      <c r="A16" t="s">
        <v>52</v>
      </c>
      <c r="B16">
        <v>2887.1</v>
      </c>
      <c r="C16">
        <v>1735.1</v>
      </c>
      <c r="D16">
        <v>2352.3000000000002</v>
      </c>
      <c r="E16">
        <v>1574.4</v>
      </c>
      <c r="F16">
        <v>81.5</v>
      </c>
      <c r="G16">
        <v>90.7</v>
      </c>
      <c r="H16">
        <v>1231.3</v>
      </c>
      <c r="I16">
        <v>1312.2</v>
      </c>
      <c r="J16">
        <v>269.39999999999998</v>
      </c>
      <c r="K16">
        <v>1196.2</v>
      </c>
      <c r="L16">
        <v>1589.8</v>
      </c>
      <c r="M16">
        <v>857.7</v>
      </c>
      <c r="N16">
        <v>38</v>
      </c>
      <c r="O16">
        <f t="shared" si="1"/>
        <v>1510.79754601227</v>
      </c>
      <c r="P16">
        <f t="shared" si="2"/>
        <v>1610.0613496932515</v>
      </c>
      <c r="Q16">
        <f t="shared" si="3"/>
        <v>330.55214723926377</v>
      </c>
      <c r="R16">
        <f t="shared" si="4"/>
        <v>1467.7300613496932</v>
      </c>
      <c r="S16">
        <f t="shared" si="5"/>
        <v>1950.6748466257668</v>
      </c>
    </row>
    <row r="17" spans="1:19" x14ac:dyDescent="0.25">
      <c r="A17" t="s">
        <v>53</v>
      </c>
      <c r="B17">
        <v>2713.1</v>
      </c>
      <c r="C17">
        <v>1528.6</v>
      </c>
      <c r="D17">
        <v>2402.1999999999998</v>
      </c>
      <c r="E17">
        <v>1474.4</v>
      </c>
      <c r="F17">
        <v>88.5</v>
      </c>
      <c r="G17">
        <v>96.5</v>
      </c>
      <c r="H17">
        <v>1316.1</v>
      </c>
      <c r="I17">
        <v>1481.3</v>
      </c>
      <c r="J17">
        <v>346.1</v>
      </c>
      <c r="K17">
        <v>1008.9</v>
      </c>
      <c r="L17">
        <v>1695.9</v>
      </c>
      <c r="M17">
        <v>970.5</v>
      </c>
      <c r="N17">
        <v>32</v>
      </c>
      <c r="O17">
        <f t="shared" si="1"/>
        <v>1487.1186440677966</v>
      </c>
      <c r="P17">
        <f t="shared" si="2"/>
        <v>1673.7853107344633</v>
      </c>
      <c r="Q17">
        <f t="shared" si="3"/>
        <v>391.0734463276836</v>
      </c>
      <c r="R17">
        <f t="shared" si="4"/>
        <v>1140</v>
      </c>
      <c r="S17">
        <f t="shared" si="5"/>
        <v>1916.2711864406779</v>
      </c>
    </row>
    <row r="18" spans="1:19" x14ac:dyDescent="0.25">
      <c r="A18" t="s">
        <v>54</v>
      </c>
      <c r="B18">
        <v>2361.3000000000002</v>
      </c>
      <c r="C18">
        <v>1215.5999999999999</v>
      </c>
      <c r="D18">
        <v>2371.1999999999998</v>
      </c>
      <c r="E18">
        <v>1225.5</v>
      </c>
      <c r="F18">
        <v>100.4</v>
      </c>
      <c r="G18">
        <v>100.8</v>
      </c>
      <c r="H18">
        <v>1207.5</v>
      </c>
      <c r="I18">
        <v>1212</v>
      </c>
      <c r="J18">
        <v>274.8</v>
      </c>
      <c r="K18">
        <v>1406.2</v>
      </c>
      <c r="L18">
        <v>1625.2</v>
      </c>
      <c r="M18">
        <v>994</v>
      </c>
      <c r="N18">
        <v>38</v>
      </c>
      <c r="O18">
        <f t="shared" si="1"/>
        <v>1202.6892430278883</v>
      </c>
      <c r="P18">
        <f t="shared" si="2"/>
        <v>1207.1713147410358</v>
      </c>
      <c r="Q18">
        <f t="shared" si="3"/>
        <v>273.70517928286853</v>
      </c>
      <c r="R18">
        <f t="shared" si="4"/>
        <v>1400.597609561753</v>
      </c>
      <c r="S18">
        <f t="shared" si="5"/>
        <v>1618.7250996015935</v>
      </c>
    </row>
    <row r="19" spans="1:19" x14ac:dyDescent="0.25">
      <c r="A19" t="s">
        <v>55</v>
      </c>
      <c r="B19">
        <v>2845.4</v>
      </c>
      <c r="C19">
        <v>1519.4</v>
      </c>
      <c r="D19">
        <v>2846.4</v>
      </c>
      <c r="E19">
        <v>1520.4</v>
      </c>
      <c r="F19">
        <v>100</v>
      </c>
      <c r="G19">
        <v>100.1</v>
      </c>
      <c r="H19">
        <v>1289.8</v>
      </c>
      <c r="I19">
        <v>1213</v>
      </c>
      <c r="J19">
        <v>285.2</v>
      </c>
      <c r="K19">
        <v>1848.1</v>
      </c>
      <c r="L19">
        <v>1659.8</v>
      </c>
      <c r="M19">
        <v>1121.3</v>
      </c>
      <c r="N19">
        <v>38</v>
      </c>
      <c r="O19">
        <f t="shared" si="1"/>
        <v>1289.8</v>
      </c>
      <c r="P19">
        <f t="shared" si="2"/>
        <v>1213</v>
      </c>
      <c r="Q19">
        <f t="shared" si="3"/>
        <v>285.2</v>
      </c>
      <c r="R19">
        <f t="shared" si="4"/>
        <v>1848.1</v>
      </c>
      <c r="S19">
        <f t="shared" si="5"/>
        <v>1659.8</v>
      </c>
    </row>
    <row r="20" spans="1:19" x14ac:dyDescent="0.25">
      <c r="A20" t="s">
        <v>56</v>
      </c>
      <c r="B20">
        <v>3723</v>
      </c>
      <c r="C20">
        <v>1879.3</v>
      </c>
      <c r="D20">
        <v>3707.6</v>
      </c>
      <c r="E20">
        <v>1863.9</v>
      </c>
      <c r="F20">
        <v>99.6</v>
      </c>
      <c r="G20">
        <v>99.2</v>
      </c>
      <c r="H20">
        <v>1388.2</v>
      </c>
      <c r="I20">
        <v>1397.1</v>
      </c>
      <c r="J20">
        <v>334.6</v>
      </c>
      <c r="K20">
        <v>2343.5</v>
      </c>
      <c r="L20">
        <v>1667.1</v>
      </c>
      <c r="M20">
        <v>1273</v>
      </c>
      <c r="N20">
        <v>16</v>
      </c>
      <c r="O20">
        <f t="shared" si="1"/>
        <v>1393.7751004016066</v>
      </c>
      <c r="P20">
        <f t="shared" si="2"/>
        <v>1402.7108433734941</v>
      </c>
      <c r="Q20">
        <f t="shared" si="3"/>
        <v>335.94377510040164</v>
      </c>
      <c r="R20">
        <f t="shared" si="4"/>
        <v>2352.9116465863453</v>
      </c>
      <c r="S20">
        <f t="shared" si="5"/>
        <v>1673.7951807228917</v>
      </c>
    </row>
    <row r="21" spans="1:19" x14ac:dyDescent="0.25">
      <c r="A21" t="s">
        <v>57</v>
      </c>
      <c r="B21">
        <v>3593</v>
      </c>
      <c r="C21">
        <v>1678</v>
      </c>
      <c r="D21">
        <v>3597.3</v>
      </c>
      <c r="E21">
        <v>1682.3</v>
      </c>
      <c r="F21">
        <v>100.1</v>
      </c>
      <c r="G21">
        <v>100.3</v>
      </c>
      <c r="H21">
        <v>1389.1</v>
      </c>
      <c r="I21">
        <v>1350.8</v>
      </c>
      <c r="J21">
        <v>410.5</v>
      </c>
      <c r="K21">
        <v>2284</v>
      </c>
      <c r="L21">
        <v>1672.4</v>
      </c>
      <c r="M21">
        <v>1394</v>
      </c>
      <c r="N21">
        <v>59</v>
      </c>
      <c r="O21">
        <f t="shared" si="1"/>
        <v>1387.7122877122879</v>
      </c>
      <c r="P21">
        <f t="shared" si="2"/>
        <v>1349.4505494505495</v>
      </c>
      <c r="Q21">
        <f t="shared" si="3"/>
        <v>410.08991008991012</v>
      </c>
      <c r="R21">
        <f t="shared" si="4"/>
        <v>2281.718281718282</v>
      </c>
      <c r="S21">
        <f t="shared" si="5"/>
        <v>1670.7292707292709</v>
      </c>
    </row>
    <row r="22" spans="1:19" x14ac:dyDescent="0.25">
      <c r="A22" t="s">
        <v>58</v>
      </c>
      <c r="B22">
        <v>3315.5</v>
      </c>
      <c r="C22">
        <v>1408.3</v>
      </c>
      <c r="D22">
        <v>3468.2</v>
      </c>
      <c r="E22">
        <v>1614.2</v>
      </c>
      <c r="F22">
        <v>104.6</v>
      </c>
      <c r="G22">
        <v>114.6</v>
      </c>
      <c r="H22">
        <v>1167</v>
      </c>
      <c r="I22">
        <v>1145.2</v>
      </c>
      <c r="J22">
        <v>330.8</v>
      </c>
      <c r="K22">
        <v>2506.1999999999998</v>
      </c>
      <c r="L22">
        <v>1522.4</v>
      </c>
      <c r="M22">
        <v>1464</v>
      </c>
      <c r="N22">
        <v>125</v>
      </c>
      <c r="O22">
        <f t="shared" si="1"/>
        <v>1115.678776290631</v>
      </c>
      <c r="P22">
        <f t="shared" si="2"/>
        <v>1094.8374760994263</v>
      </c>
      <c r="Q22">
        <f t="shared" si="3"/>
        <v>316.25239005736137</v>
      </c>
      <c r="R22">
        <f t="shared" si="4"/>
        <v>2395.984703632887</v>
      </c>
      <c r="S22">
        <f t="shared" si="5"/>
        <v>1455.4493307839389</v>
      </c>
    </row>
    <row r="23" spans="1:19" x14ac:dyDescent="0.25">
      <c r="A23" t="s">
        <v>59</v>
      </c>
      <c r="B23">
        <v>3831.8</v>
      </c>
      <c r="C23">
        <v>1713.9</v>
      </c>
      <c r="D23">
        <v>4132.8</v>
      </c>
      <c r="E23">
        <v>2000.6</v>
      </c>
      <c r="F23">
        <v>107.9</v>
      </c>
      <c r="G23">
        <v>116.7</v>
      </c>
      <c r="H23">
        <v>1510.5</v>
      </c>
      <c r="I23">
        <v>1314.2</v>
      </c>
      <c r="J23">
        <v>368.1</v>
      </c>
      <c r="K23">
        <v>2898.1</v>
      </c>
      <c r="L23">
        <v>1760.5</v>
      </c>
      <c r="M23">
        <v>1579</v>
      </c>
      <c r="N23">
        <v>101</v>
      </c>
      <c r="O23">
        <f t="shared" si="1"/>
        <v>1399.9073215940684</v>
      </c>
      <c r="P23">
        <f t="shared" si="2"/>
        <v>1217.979610750695</v>
      </c>
      <c r="Q23">
        <f t="shared" si="3"/>
        <v>341.14921223354958</v>
      </c>
      <c r="R23">
        <f t="shared" si="4"/>
        <v>2685.9128822984244</v>
      </c>
      <c r="S23">
        <f t="shared" si="5"/>
        <v>1631.6033364226134</v>
      </c>
    </row>
    <row r="24" spans="1:19" x14ac:dyDescent="0.25">
      <c r="A24" t="s">
        <v>60</v>
      </c>
      <c r="B24">
        <v>4984.3</v>
      </c>
      <c r="C24">
        <v>2077.6999999999998</v>
      </c>
      <c r="D24">
        <v>5790.1</v>
      </c>
      <c r="E24">
        <v>2267.3000000000002</v>
      </c>
      <c r="F24">
        <v>116.2</v>
      </c>
      <c r="G24">
        <v>109.1</v>
      </c>
      <c r="H24">
        <v>2244.1</v>
      </c>
      <c r="I24">
        <v>1537.1</v>
      </c>
      <c r="J24">
        <v>395.3</v>
      </c>
      <c r="K24">
        <v>3557.3</v>
      </c>
      <c r="L24">
        <v>1971.7</v>
      </c>
      <c r="M24">
        <v>1569</v>
      </c>
      <c r="N24">
        <v>229</v>
      </c>
      <c r="O24">
        <f t="shared" si="1"/>
        <v>1931.2392426850258</v>
      </c>
      <c r="P24">
        <f t="shared" si="2"/>
        <v>1322.8055077452668</v>
      </c>
      <c r="Q24">
        <f t="shared" si="3"/>
        <v>340.18932874354562</v>
      </c>
      <c r="R24">
        <f t="shared" si="4"/>
        <v>3061.3597246127365</v>
      </c>
      <c r="S24">
        <f t="shared" si="5"/>
        <v>1696.8158347676419</v>
      </c>
    </row>
    <row r="25" spans="1:19" x14ac:dyDescent="0.25">
      <c r="A25" t="s">
        <v>61</v>
      </c>
      <c r="B25">
        <v>4707.2</v>
      </c>
      <c r="C25">
        <v>1817.9</v>
      </c>
      <c r="D25">
        <v>5355.1</v>
      </c>
      <c r="E25">
        <v>2305.6999999999998</v>
      </c>
      <c r="F25">
        <v>113.8</v>
      </c>
      <c r="G25">
        <v>126.8</v>
      </c>
      <c r="H25">
        <v>2033.8</v>
      </c>
      <c r="I25">
        <v>1571.3</v>
      </c>
      <c r="J25">
        <v>506.7</v>
      </c>
      <c r="K25">
        <v>3505.4</v>
      </c>
      <c r="L25">
        <v>2011.1</v>
      </c>
      <c r="M25">
        <v>1454.5</v>
      </c>
      <c r="N25">
        <v>130</v>
      </c>
      <c r="O25">
        <f t="shared" si="1"/>
        <v>1787.170474516696</v>
      </c>
      <c r="P25">
        <f t="shared" si="2"/>
        <v>1380.7557117750439</v>
      </c>
      <c r="Q25">
        <f t="shared" si="3"/>
        <v>445.25483304042183</v>
      </c>
      <c r="R25">
        <f t="shared" si="4"/>
        <v>3080.3163444639717</v>
      </c>
      <c r="S25">
        <f t="shared" si="5"/>
        <v>1767.2231985940246</v>
      </c>
    </row>
    <row r="26" spans="1:19" x14ac:dyDescent="0.25">
      <c r="A26" t="s">
        <v>62</v>
      </c>
      <c r="B26">
        <v>4252.2</v>
      </c>
      <c r="C26">
        <v>1548.2</v>
      </c>
      <c r="D26">
        <v>5801.5</v>
      </c>
      <c r="E26">
        <v>2131.3000000000002</v>
      </c>
      <c r="F26">
        <v>136.4</v>
      </c>
      <c r="G26">
        <v>137.69999999999999</v>
      </c>
      <c r="H26">
        <v>2218.3000000000002</v>
      </c>
      <c r="I26">
        <v>1243.4000000000001</v>
      </c>
      <c r="J26">
        <v>438.7</v>
      </c>
      <c r="K26">
        <v>3732.2</v>
      </c>
      <c r="L26">
        <v>1670.6</v>
      </c>
      <c r="M26">
        <v>1720.3</v>
      </c>
      <c r="N26">
        <v>112.5</v>
      </c>
      <c r="O26">
        <f t="shared" si="1"/>
        <v>1626.3196480938418</v>
      </c>
      <c r="P26">
        <f t="shared" si="2"/>
        <v>911.58357771261001</v>
      </c>
      <c r="Q26">
        <f t="shared" si="3"/>
        <v>321.62756598240469</v>
      </c>
      <c r="R26">
        <f t="shared" si="4"/>
        <v>2736.2170087976538</v>
      </c>
      <c r="S26">
        <f t="shared" si="5"/>
        <v>1224.7800586510264</v>
      </c>
    </row>
    <row r="27" spans="1:19" x14ac:dyDescent="0.25">
      <c r="A27" t="s">
        <v>63</v>
      </c>
      <c r="B27">
        <v>4771.3999999999996</v>
      </c>
      <c r="C27">
        <v>1907</v>
      </c>
      <c r="D27">
        <v>6795</v>
      </c>
      <c r="E27">
        <v>2710.8</v>
      </c>
      <c r="F27">
        <v>142.4</v>
      </c>
      <c r="G27">
        <v>142.19999999999999</v>
      </c>
      <c r="H27">
        <v>2336.8000000000002</v>
      </c>
      <c r="I27">
        <v>1415.7</v>
      </c>
      <c r="J27">
        <v>615.5</v>
      </c>
      <c r="K27">
        <v>4608.7</v>
      </c>
      <c r="L27">
        <v>1885.4</v>
      </c>
      <c r="M27">
        <v>1924.2</v>
      </c>
      <c r="N27">
        <v>112</v>
      </c>
      <c r="O27">
        <f t="shared" si="1"/>
        <v>1641.0112359550562</v>
      </c>
      <c r="P27">
        <f t="shared" si="2"/>
        <v>994.17134831460669</v>
      </c>
      <c r="Q27">
        <f t="shared" si="3"/>
        <v>432.2331460674157</v>
      </c>
      <c r="R27">
        <f t="shared" si="4"/>
        <v>3236.446629213483</v>
      </c>
      <c r="S27">
        <f t="shared" si="5"/>
        <v>1324.0168539325841</v>
      </c>
    </row>
    <row r="28" spans="1:19" x14ac:dyDescent="0.25">
      <c r="A28" t="s">
        <v>64</v>
      </c>
      <c r="B28">
        <v>6222.3</v>
      </c>
      <c r="C28">
        <v>2307</v>
      </c>
      <c r="D28">
        <v>7590.2</v>
      </c>
      <c r="E28">
        <v>3222.8</v>
      </c>
      <c r="F28">
        <v>122</v>
      </c>
      <c r="G28">
        <v>139.69999999999999</v>
      </c>
      <c r="H28">
        <v>2432.1999999999998</v>
      </c>
      <c r="I28">
        <v>1630.6</v>
      </c>
      <c r="J28">
        <v>774.5</v>
      </c>
      <c r="K28">
        <v>5198.2</v>
      </c>
      <c r="L28">
        <v>2149.1</v>
      </c>
      <c r="M28">
        <v>2166.5</v>
      </c>
      <c r="N28">
        <v>244</v>
      </c>
      <c r="O28">
        <f t="shared" si="1"/>
        <v>1993.6065573770488</v>
      </c>
      <c r="P28">
        <f t="shared" si="2"/>
        <v>1336.5573770491803</v>
      </c>
      <c r="Q28">
        <f t="shared" si="3"/>
        <v>634.8360655737705</v>
      </c>
      <c r="R28">
        <f t="shared" si="4"/>
        <v>4260.8196721311479</v>
      </c>
      <c r="S28">
        <f t="shared" si="5"/>
        <v>1761.5573770491803</v>
      </c>
    </row>
    <row r="29" spans="1:19" x14ac:dyDescent="0.25">
      <c r="A29" t="s">
        <v>65</v>
      </c>
      <c r="B29">
        <v>5880.6</v>
      </c>
      <c r="C29">
        <v>2047.7</v>
      </c>
      <c r="D29">
        <v>8173.8</v>
      </c>
      <c r="E29">
        <v>3206.2</v>
      </c>
      <c r="F29">
        <v>139</v>
      </c>
      <c r="G29">
        <v>156.6</v>
      </c>
      <c r="H29">
        <v>2485.5</v>
      </c>
      <c r="I29">
        <v>1779.3</v>
      </c>
      <c r="J29">
        <v>911</v>
      </c>
      <c r="K29">
        <v>5782.6</v>
      </c>
      <c r="L29">
        <v>2381.3000000000002</v>
      </c>
      <c r="M29">
        <v>2475.4</v>
      </c>
      <c r="N29">
        <v>116</v>
      </c>
      <c r="O29">
        <f t="shared" si="1"/>
        <v>1788.1294964028777</v>
      </c>
      <c r="P29">
        <f t="shared" si="2"/>
        <v>1280.0719424460431</v>
      </c>
      <c r="Q29">
        <f t="shared" si="3"/>
        <v>655.39568345323744</v>
      </c>
      <c r="R29">
        <f t="shared" si="4"/>
        <v>4160.1438848920861</v>
      </c>
      <c r="S29">
        <f t="shared" si="5"/>
        <v>1713.1654676258995</v>
      </c>
    </row>
    <row r="30" spans="1:19" x14ac:dyDescent="0.25">
      <c r="A30" t="s">
        <v>66</v>
      </c>
      <c r="B30">
        <v>4630</v>
      </c>
      <c r="C30">
        <v>1758.3</v>
      </c>
      <c r="D30">
        <v>9035.2999999999993</v>
      </c>
      <c r="E30">
        <v>3374.1</v>
      </c>
      <c r="F30">
        <v>195.2</v>
      </c>
      <c r="G30">
        <v>191.9</v>
      </c>
      <c r="H30">
        <v>3128.2</v>
      </c>
      <c r="I30">
        <v>1582.8</v>
      </c>
      <c r="J30">
        <v>599.4</v>
      </c>
      <c r="K30">
        <v>5965.2</v>
      </c>
      <c r="L30">
        <v>1933.7</v>
      </c>
      <c r="M30">
        <v>3335.8</v>
      </c>
      <c r="N30">
        <v>390</v>
      </c>
      <c r="O30">
        <f t="shared" si="1"/>
        <v>1602.5614754098362</v>
      </c>
      <c r="P30">
        <f t="shared" si="2"/>
        <v>810.86065573770497</v>
      </c>
      <c r="Q30">
        <f t="shared" si="3"/>
        <v>307.06967213114757</v>
      </c>
      <c r="R30">
        <f t="shared" si="4"/>
        <v>3055.9426229508199</v>
      </c>
      <c r="S30">
        <f t="shared" si="5"/>
        <v>990.62500000000011</v>
      </c>
    </row>
    <row r="31" spans="1:19" x14ac:dyDescent="0.25">
      <c r="A31" t="s">
        <v>67</v>
      </c>
      <c r="B31">
        <v>5251.6</v>
      </c>
      <c r="C31">
        <v>2201.9</v>
      </c>
      <c r="D31">
        <v>10356.799999999999</v>
      </c>
      <c r="E31">
        <v>4058.6</v>
      </c>
      <c r="F31">
        <v>197.2</v>
      </c>
      <c r="G31">
        <v>184.3</v>
      </c>
      <c r="H31">
        <v>3368.1</v>
      </c>
      <c r="I31">
        <v>1731.2</v>
      </c>
      <c r="J31">
        <v>749.6</v>
      </c>
      <c r="K31">
        <v>6956.1</v>
      </c>
      <c r="L31">
        <v>2229.6</v>
      </c>
      <c r="M31">
        <v>6762.1</v>
      </c>
      <c r="N31">
        <v>880</v>
      </c>
      <c r="O31">
        <f t="shared" si="1"/>
        <v>1707.9614604462477</v>
      </c>
      <c r="P31">
        <f t="shared" si="2"/>
        <v>877.89046653144021</v>
      </c>
      <c r="Q31">
        <f t="shared" si="3"/>
        <v>380.12170385395541</v>
      </c>
      <c r="R31">
        <f t="shared" si="4"/>
        <v>3527.4340770791077</v>
      </c>
      <c r="S31">
        <f t="shared" si="5"/>
        <v>1130.6288032454361</v>
      </c>
    </row>
    <row r="32" spans="1:19" x14ac:dyDescent="0.25">
      <c r="A32" t="s">
        <v>68</v>
      </c>
      <c r="B32">
        <v>6918.9</v>
      </c>
      <c r="C32">
        <v>2684.5</v>
      </c>
      <c r="D32">
        <v>11011.2</v>
      </c>
      <c r="E32">
        <v>4599.1000000000004</v>
      </c>
      <c r="F32">
        <v>159.19999999999999</v>
      </c>
      <c r="G32">
        <v>171.3</v>
      </c>
      <c r="H32">
        <v>3385.4</v>
      </c>
      <c r="I32">
        <v>1981.3</v>
      </c>
      <c r="J32">
        <v>965.8</v>
      </c>
      <c r="K32">
        <v>7429.2</v>
      </c>
      <c r="L32">
        <v>2549.9</v>
      </c>
      <c r="M32">
        <v>10382.200000000001</v>
      </c>
      <c r="N32">
        <v>920</v>
      </c>
      <c r="O32">
        <f t="shared" si="1"/>
        <v>2126.5075376884424</v>
      </c>
      <c r="P32">
        <f t="shared" si="2"/>
        <v>1244.535175879397</v>
      </c>
      <c r="Q32">
        <f t="shared" si="3"/>
        <v>606.65829145728651</v>
      </c>
      <c r="R32">
        <f t="shared" si="4"/>
        <v>4666.5829145728649</v>
      </c>
      <c r="S32">
        <f t="shared" si="5"/>
        <v>1601.6959798994976</v>
      </c>
    </row>
    <row r="33" spans="1:19" x14ac:dyDescent="0.25">
      <c r="A33" t="s">
        <v>69</v>
      </c>
      <c r="B33">
        <v>6563.6</v>
      </c>
      <c r="C33">
        <v>2406.6999999999998</v>
      </c>
      <c r="D33">
        <v>9733.9</v>
      </c>
      <c r="E33">
        <v>4252.3</v>
      </c>
      <c r="F33">
        <v>148.30000000000001</v>
      </c>
      <c r="G33">
        <v>176.7</v>
      </c>
      <c r="H33">
        <v>3538.4</v>
      </c>
      <c r="I33">
        <v>2161.6999999999998</v>
      </c>
      <c r="J33">
        <v>1094.9000000000001</v>
      </c>
      <c r="K33">
        <v>6050.2</v>
      </c>
      <c r="L33">
        <v>2705.7</v>
      </c>
      <c r="M33">
        <v>11219.2</v>
      </c>
      <c r="N33">
        <v>1610</v>
      </c>
      <c r="O33">
        <f t="shared" si="1"/>
        <v>2385.9743762643288</v>
      </c>
      <c r="P33">
        <f t="shared" si="2"/>
        <v>1457.6534052596087</v>
      </c>
      <c r="Q33">
        <f t="shared" si="3"/>
        <v>738.30074173971684</v>
      </c>
      <c r="R33">
        <f t="shared" si="4"/>
        <v>4079.7033041132836</v>
      </c>
      <c r="S33">
        <f t="shared" si="5"/>
        <v>1824.4774106540794</v>
      </c>
    </row>
    <row r="34" spans="1:19" x14ac:dyDescent="0.25">
      <c r="A34" t="s">
        <v>70</v>
      </c>
      <c r="B34">
        <v>4906.3</v>
      </c>
      <c r="C34">
        <v>1774.6</v>
      </c>
      <c r="D34">
        <v>6964.8</v>
      </c>
      <c r="E34">
        <v>3742.9</v>
      </c>
      <c r="F34">
        <v>142</v>
      </c>
      <c r="G34">
        <v>210.9</v>
      </c>
      <c r="H34">
        <v>3383.4</v>
      </c>
      <c r="I34">
        <v>1449.1</v>
      </c>
      <c r="J34">
        <v>722</v>
      </c>
      <c r="K34">
        <v>3259</v>
      </c>
      <c r="L34">
        <v>1706.9</v>
      </c>
      <c r="M34">
        <v>10863.9</v>
      </c>
      <c r="N34">
        <v>1330</v>
      </c>
      <c r="O34">
        <f t="shared" si="1"/>
        <v>2382.676056338028</v>
      </c>
      <c r="P34">
        <f t="shared" si="2"/>
        <v>1020.4929577464789</v>
      </c>
      <c r="Q34">
        <f t="shared" si="3"/>
        <v>508.45070422535213</v>
      </c>
      <c r="R34">
        <f t="shared" si="4"/>
        <v>2295.0704225352115</v>
      </c>
      <c r="S34">
        <f t="shared" si="5"/>
        <v>1202.0422535211267</v>
      </c>
    </row>
    <row r="35" spans="1:19" x14ac:dyDescent="0.25">
      <c r="A35" t="s">
        <v>71</v>
      </c>
      <c r="B35">
        <v>5576.6</v>
      </c>
      <c r="C35">
        <v>2221.4</v>
      </c>
      <c r="D35">
        <v>8431.6</v>
      </c>
      <c r="E35">
        <v>4246.3999999999996</v>
      </c>
      <c r="F35">
        <v>151.19999999999999</v>
      </c>
      <c r="G35">
        <v>191.2</v>
      </c>
      <c r="H35">
        <v>3646.3</v>
      </c>
      <c r="I35">
        <v>1515.6</v>
      </c>
      <c r="J35">
        <v>908.3</v>
      </c>
      <c r="K35">
        <v>4406.6000000000004</v>
      </c>
      <c r="L35">
        <v>1775.1</v>
      </c>
      <c r="M35">
        <v>11886.4</v>
      </c>
      <c r="N35">
        <v>1200</v>
      </c>
      <c r="O35">
        <f t="shared" si="1"/>
        <v>2411.5740740740744</v>
      </c>
      <c r="P35">
        <f t="shared" si="2"/>
        <v>1002.3809523809524</v>
      </c>
      <c r="Q35">
        <f t="shared" si="3"/>
        <v>600.72751322751333</v>
      </c>
      <c r="R35">
        <f t="shared" si="4"/>
        <v>2914.4179894179902</v>
      </c>
      <c r="S35">
        <f t="shared" si="5"/>
        <v>1174.0079365079366</v>
      </c>
    </row>
    <row r="36" spans="1:19" x14ac:dyDescent="0.25">
      <c r="A36" t="s">
        <v>72</v>
      </c>
      <c r="B36">
        <v>7418.7</v>
      </c>
      <c r="C36">
        <v>2732.1</v>
      </c>
      <c r="D36">
        <v>9922.2999999999993</v>
      </c>
      <c r="E36">
        <v>4942.3999999999996</v>
      </c>
      <c r="F36">
        <v>133.80000000000001</v>
      </c>
      <c r="G36">
        <v>180.9</v>
      </c>
      <c r="H36">
        <v>4041.8</v>
      </c>
      <c r="I36">
        <v>1648.5</v>
      </c>
      <c r="J36">
        <v>1103.3</v>
      </c>
      <c r="K36">
        <v>5177.8999999999996</v>
      </c>
      <c r="L36">
        <v>2431</v>
      </c>
      <c r="M36">
        <v>13337.5</v>
      </c>
      <c r="N36">
        <v>1155</v>
      </c>
      <c r="O36">
        <f t="shared" si="1"/>
        <v>3020.7772795216738</v>
      </c>
      <c r="P36">
        <f t="shared" si="2"/>
        <v>1232.0627802690583</v>
      </c>
      <c r="Q36">
        <f t="shared" si="3"/>
        <v>824.58893871449914</v>
      </c>
      <c r="R36">
        <f t="shared" si="4"/>
        <v>3869.8804185351264</v>
      </c>
      <c r="S36">
        <f t="shared" si="5"/>
        <v>1816.8908819133032</v>
      </c>
    </row>
    <row r="37" spans="1:19" x14ac:dyDescent="0.25">
      <c r="A37" t="s">
        <v>73</v>
      </c>
      <c r="B37">
        <v>7651.6</v>
      </c>
      <c r="C37">
        <v>2466</v>
      </c>
      <c r="D37">
        <v>10282.799999999999</v>
      </c>
      <c r="E37">
        <v>4769.3999999999996</v>
      </c>
      <c r="F37">
        <v>134.4</v>
      </c>
      <c r="G37">
        <v>193.4</v>
      </c>
      <c r="H37">
        <v>4150.5</v>
      </c>
      <c r="I37">
        <v>2086.8000000000002</v>
      </c>
      <c r="J37">
        <v>1226.5</v>
      </c>
      <c r="K37">
        <v>5539.6</v>
      </c>
      <c r="L37">
        <v>2313.9</v>
      </c>
      <c r="M37">
        <v>14900.4</v>
      </c>
      <c r="N37">
        <v>1230</v>
      </c>
      <c r="O37">
        <f t="shared" si="1"/>
        <v>3088.1696428571427</v>
      </c>
      <c r="P37">
        <f t="shared" si="2"/>
        <v>1552.6785714285716</v>
      </c>
      <c r="Q37">
        <f t="shared" si="3"/>
        <v>912.5744047619047</v>
      </c>
      <c r="R37">
        <f t="shared" si="4"/>
        <v>4121.7261904761899</v>
      </c>
      <c r="S37">
        <f t="shared" si="5"/>
        <v>1721.6517857142856</v>
      </c>
    </row>
    <row r="38" spans="1:19" x14ac:dyDescent="0.25">
      <c r="A38" t="s">
        <v>74</v>
      </c>
      <c r="B38">
        <v>5148.7</v>
      </c>
      <c r="C38">
        <v>1932.5</v>
      </c>
      <c r="D38">
        <v>9629.5</v>
      </c>
      <c r="E38">
        <v>4013.3</v>
      </c>
      <c r="F38">
        <v>187</v>
      </c>
      <c r="G38">
        <v>207.7</v>
      </c>
      <c r="H38">
        <v>4032.1</v>
      </c>
      <c r="I38">
        <v>1717</v>
      </c>
      <c r="J38">
        <v>877.2</v>
      </c>
      <c r="K38">
        <v>4464.8</v>
      </c>
      <c r="L38">
        <v>1929.5</v>
      </c>
      <c r="M38">
        <v>16243.3</v>
      </c>
      <c r="N38">
        <v>1225</v>
      </c>
      <c r="O38">
        <f t="shared" si="1"/>
        <v>2156.2032085561495</v>
      </c>
      <c r="P38">
        <f t="shared" si="2"/>
        <v>918.18181818181813</v>
      </c>
      <c r="Q38">
        <f t="shared" si="3"/>
        <v>469.09090909090907</v>
      </c>
      <c r="R38">
        <f t="shared" si="4"/>
        <v>2387.5935828877004</v>
      </c>
      <c r="S38">
        <f t="shared" si="5"/>
        <v>1031.8181818181818</v>
      </c>
    </row>
    <row r="39" spans="1:19" x14ac:dyDescent="0.25">
      <c r="A39" t="s">
        <v>75</v>
      </c>
      <c r="B39">
        <v>5817.4</v>
      </c>
      <c r="C39">
        <v>2411.8000000000002</v>
      </c>
      <c r="D39">
        <v>10771.8</v>
      </c>
      <c r="E39">
        <v>4775.5</v>
      </c>
      <c r="F39">
        <v>185.2</v>
      </c>
      <c r="G39">
        <v>198</v>
      </c>
      <c r="H39">
        <v>4054.8</v>
      </c>
      <c r="I39">
        <v>2170.3000000000002</v>
      </c>
      <c r="J39">
        <v>1107.5999999999999</v>
      </c>
      <c r="K39">
        <v>5373</v>
      </c>
      <c r="L39">
        <v>1716.7</v>
      </c>
      <c r="M39">
        <v>18122.3</v>
      </c>
      <c r="N39">
        <v>1230</v>
      </c>
      <c r="O39">
        <f t="shared" si="1"/>
        <v>2189.4168466522679</v>
      </c>
      <c r="P39">
        <f t="shared" si="2"/>
        <v>1171.868250539957</v>
      </c>
      <c r="Q39">
        <f t="shared" si="3"/>
        <v>598.05615550755931</v>
      </c>
      <c r="R39">
        <f t="shared" si="4"/>
        <v>2901.1879049676027</v>
      </c>
      <c r="S39">
        <f t="shared" si="5"/>
        <v>926.94384449244069</v>
      </c>
    </row>
    <row r="40" spans="1:19" x14ac:dyDescent="0.25">
      <c r="A40" t="s">
        <v>76</v>
      </c>
      <c r="B40">
        <v>7716.5</v>
      </c>
      <c r="C40">
        <v>2952.6</v>
      </c>
      <c r="D40">
        <v>10672.2</v>
      </c>
      <c r="E40">
        <v>5558.1</v>
      </c>
      <c r="F40">
        <v>138.30000000000001</v>
      </c>
      <c r="G40">
        <v>188.2</v>
      </c>
      <c r="H40">
        <v>3945.3</v>
      </c>
      <c r="I40">
        <v>2083.6</v>
      </c>
      <c r="J40">
        <v>1261</v>
      </c>
      <c r="K40">
        <v>6511.6</v>
      </c>
      <c r="L40">
        <v>2580.8000000000002</v>
      </c>
      <c r="M40">
        <v>21720.799999999999</v>
      </c>
      <c r="N40">
        <v>1170</v>
      </c>
      <c r="O40">
        <f t="shared" si="1"/>
        <v>2852.7114967462035</v>
      </c>
      <c r="P40">
        <f t="shared" si="2"/>
        <v>1506.5798987707881</v>
      </c>
      <c r="Q40">
        <f t="shared" si="3"/>
        <v>911.78597252349959</v>
      </c>
      <c r="R40">
        <f t="shared" si="4"/>
        <v>4708.3152566883582</v>
      </c>
      <c r="S40">
        <f t="shared" si="5"/>
        <v>1866.0882140274766</v>
      </c>
    </row>
    <row r="41" spans="1:19" x14ac:dyDescent="0.25">
      <c r="A41" t="s">
        <v>77</v>
      </c>
      <c r="B41">
        <v>8094.3</v>
      </c>
      <c r="C41">
        <v>2806.5</v>
      </c>
      <c r="D41">
        <v>11391.5</v>
      </c>
      <c r="E41">
        <v>5755.8</v>
      </c>
      <c r="F41">
        <v>140.69999999999999</v>
      </c>
      <c r="G41">
        <v>205.1</v>
      </c>
      <c r="H41">
        <v>4683.1000000000004</v>
      </c>
      <c r="I41">
        <v>1743.6</v>
      </c>
      <c r="J41">
        <v>1375</v>
      </c>
      <c r="K41">
        <v>6711.1</v>
      </c>
      <c r="L41">
        <v>2555.3000000000002</v>
      </c>
      <c r="M41">
        <v>22766.799999999999</v>
      </c>
      <c r="N41">
        <v>2290</v>
      </c>
      <c r="O41">
        <f t="shared" si="1"/>
        <v>3328.4292821606259</v>
      </c>
      <c r="P41">
        <f t="shared" si="2"/>
        <v>1239.2324093816633</v>
      </c>
      <c r="Q41">
        <f t="shared" si="3"/>
        <v>977.25657427149974</v>
      </c>
      <c r="R41">
        <f t="shared" si="4"/>
        <v>4769.7938877043362</v>
      </c>
      <c r="S41">
        <f t="shared" si="5"/>
        <v>1816.1336176261552</v>
      </c>
    </row>
    <row r="42" spans="1:19" x14ac:dyDescent="0.25">
      <c r="A42" t="s">
        <v>78</v>
      </c>
      <c r="B42">
        <v>5019.1000000000004</v>
      </c>
      <c r="C42">
        <v>2047.8</v>
      </c>
      <c r="D42">
        <v>10751.8</v>
      </c>
      <c r="E42">
        <v>4910.7</v>
      </c>
      <c r="F42">
        <v>214.2</v>
      </c>
      <c r="G42">
        <v>239.8</v>
      </c>
      <c r="H42">
        <v>4176.8</v>
      </c>
      <c r="I42">
        <v>2087</v>
      </c>
      <c r="J42">
        <v>912.5</v>
      </c>
      <c r="K42">
        <v>5421.6</v>
      </c>
      <c r="L42">
        <v>2368.8000000000002</v>
      </c>
      <c r="M42">
        <v>25796.9</v>
      </c>
      <c r="N42">
        <v>1330</v>
      </c>
      <c r="O42">
        <f t="shared" si="1"/>
        <v>1949.9533146591971</v>
      </c>
      <c r="P42">
        <f t="shared" si="2"/>
        <v>974.3230625583567</v>
      </c>
      <c r="Q42">
        <f t="shared" si="3"/>
        <v>426.00373482726428</v>
      </c>
      <c r="R42">
        <f t="shared" si="4"/>
        <v>2531.09243697479</v>
      </c>
      <c r="S42">
        <f t="shared" si="5"/>
        <v>1105.8823529411766</v>
      </c>
    </row>
    <row r="43" spans="1:19" x14ac:dyDescent="0.25">
      <c r="A43" t="s">
        <v>79</v>
      </c>
      <c r="B43">
        <v>5845.1</v>
      </c>
      <c r="C43">
        <v>2654.8</v>
      </c>
      <c r="D43">
        <v>12326.1</v>
      </c>
      <c r="E43">
        <v>5707.7</v>
      </c>
      <c r="F43">
        <v>210.9</v>
      </c>
      <c r="G43">
        <v>215</v>
      </c>
      <c r="H43">
        <v>4791.8999999999996</v>
      </c>
      <c r="I43">
        <v>2539.8000000000002</v>
      </c>
      <c r="J43">
        <v>1109.7</v>
      </c>
      <c r="K43">
        <v>6666.2</v>
      </c>
      <c r="L43">
        <v>2752.4</v>
      </c>
      <c r="M43">
        <v>30357.5</v>
      </c>
      <c r="N43">
        <v>1131</v>
      </c>
      <c r="O43">
        <f t="shared" si="1"/>
        <v>2272.1194879089612</v>
      </c>
      <c r="P43">
        <f t="shared" si="2"/>
        <v>1204.2674253200571</v>
      </c>
      <c r="Q43">
        <f t="shared" si="3"/>
        <v>526.17354196301562</v>
      </c>
      <c r="R43">
        <f t="shared" si="4"/>
        <v>3160.8345187292557</v>
      </c>
      <c r="S43">
        <f t="shared" si="5"/>
        <v>1305.0734945471788</v>
      </c>
    </row>
    <row r="44" spans="1:19" x14ac:dyDescent="0.25">
      <c r="A44" t="s">
        <v>80</v>
      </c>
      <c r="B44">
        <v>7696.7</v>
      </c>
      <c r="C44">
        <v>3281.5</v>
      </c>
      <c r="D44">
        <v>12721.1</v>
      </c>
      <c r="E44">
        <v>6583.3</v>
      </c>
      <c r="F44">
        <v>165.3</v>
      </c>
      <c r="G44">
        <v>200.6</v>
      </c>
      <c r="H44">
        <v>5341.2</v>
      </c>
      <c r="I44">
        <v>2624.1</v>
      </c>
      <c r="J44">
        <v>1403.6</v>
      </c>
      <c r="K44">
        <v>7596.6</v>
      </c>
      <c r="L44">
        <v>3655.8</v>
      </c>
      <c r="M44">
        <v>32242.5</v>
      </c>
      <c r="N44">
        <v>1560</v>
      </c>
      <c r="O44">
        <f t="shared" si="1"/>
        <v>3231.2159709618873</v>
      </c>
      <c r="P44">
        <f t="shared" si="2"/>
        <v>1587.4773139745917</v>
      </c>
      <c r="Q44">
        <f t="shared" si="3"/>
        <v>849.12280701754378</v>
      </c>
      <c r="R44">
        <f t="shared" si="4"/>
        <v>4595.6442831215963</v>
      </c>
      <c r="S44">
        <f t="shared" si="5"/>
        <v>2211.6152450090744</v>
      </c>
    </row>
    <row r="45" spans="1:19" x14ac:dyDescent="0.25">
      <c r="A45" t="s">
        <v>81</v>
      </c>
      <c r="B45">
        <v>7794.8</v>
      </c>
      <c r="C45">
        <v>3125.2</v>
      </c>
      <c r="D45">
        <v>16283</v>
      </c>
      <c r="E45">
        <v>6844.2</v>
      </c>
      <c r="F45">
        <v>208.9</v>
      </c>
      <c r="G45">
        <v>219</v>
      </c>
      <c r="H45">
        <v>5095.1000000000004</v>
      </c>
      <c r="I45">
        <v>3258</v>
      </c>
      <c r="J45">
        <v>1848.9</v>
      </c>
      <c r="K45">
        <v>9703.9</v>
      </c>
      <c r="L45">
        <v>3764.9</v>
      </c>
      <c r="M45">
        <v>29800</v>
      </c>
      <c r="N45">
        <v>4979</v>
      </c>
      <c r="O45">
        <f t="shared" si="1"/>
        <v>2439.0138822403064</v>
      </c>
      <c r="P45">
        <f t="shared" si="2"/>
        <v>1559.597893729057</v>
      </c>
      <c r="Q45">
        <f t="shared" si="3"/>
        <v>885.06462422211587</v>
      </c>
      <c r="R45">
        <f t="shared" si="4"/>
        <v>4645.2369554810912</v>
      </c>
      <c r="S45">
        <f t="shared" si="5"/>
        <v>1802.2498803255146</v>
      </c>
    </row>
    <row r="46" spans="1:19" x14ac:dyDescent="0.25">
      <c r="A46" t="s">
        <v>82</v>
      </c>
      <c r="B46">
        <v>5115.3</v>
      </c>
      <c r="C46">
        <v>2302.4</v>
      </c>
      <c r="D46">
        <v>12964.6</v>
      </c>
      <c r="E46">
        <v>5410.9</v>
      </c>
      <c r="F46">
        <v>253.5</v>
      </c>
      <c r="G46">
        <v>235</v>
      </c>
      <c r="H46">
        <v>5072.5</v>
      </c>
      <c r="I46">
        <v>2739</v>
      </c>
      <c r="J46">
        <v>1206</v>
      </c>
      <c r="K46">
        <v>5492.2</v>
      </c>
      <c r="L46">
        <v>2162.9</v>
      </c>
      <c r="M46">
        <v>32359.4</v>
      </c>
      <c r="N46">
        <v>1840</v>
      </c>
      <c r="O46">
        <f t="shared" si="1"/>
        <v>2000.9861932938857</v>
      </c>
      <c r="P46">
        <f t="shared" si="2"/>
        <v>1080.4733727810651</v>
      </c>
      <c r="Q46">
        <f t="shared" si="3"/>
        <v>475.73964497041419</v>
      </c>
      <c r="R46">
        <f t="shared" si="4"/>
        <v>2166.5483234714002</v>
      </c>
      <c r="S46">
        <f t="shared" si="5"/>
        <v>853.21499013806704</v>
      </c>
    </row>
    <row r="47" spans="1:19" x14ac:dyDescent="0.25">
      <c r="A47" t="s">
        <v>83</v>
      </c>
      <c r="B47">
        <v>5848</v>
      </c>
      <c r="C47">
        <v>2805.5</v>
      </c>
      <c r="D47">
        <v>13090.3</v>
      </c>
      <c r="E47">
        <v>6621.6</v>
      </c>
      <c r="F47">
        <v>223.8</v>
      </c>
      <c r="G47">
        <v>236</v>
      </c>
      <c r="H47">
        <v>5162.3999999999996</v>
      </c>
      <c r="I47">
        <v>2904.9</v>
      </c>
      <c r="J47">
        <v>1248.9000000000001</v>
      </c>
      <c r="K47">
        <v>6488</v>
      </c>
      <c r="L47">
        <v>3200.1</v>
      </c>
      <c r="M47">
        <v>32666</v>
      </c>
      <c r="N47">
        <v>2753</v>
      </c>
      <c r="O47">
        <f t="shared" si="1"/>
        <v>2306.7024128686321</v>
      </c>
      <c r="P47">
        <f t="shared" si="2"/>
        <v>1297.9892761394101</v>
      </c>
      <c r="Q47">
        <f t="shared" si="3"/>
        <v>558.04289544235928</v>
      </c>
      <c r="R47">
        <f t="shared" si="4"/>
        <v>2899.0169794459339</v>
      </c>
      <c r="S47">
        <f t="shared" si="5"/>
        <v>1429.8927613941019</v>
      </c>
    </row>
    <row r="48" spans="1:19" x14ac:dyDescent="0.25">
      <c r="A48" t="s">
        <v>84</v>
      </c>
      <c r="B48">
        <v>7838.1</v>
      </c>
      <c r="C48">
        <v>3641.3</v>
      </c>
      <c r="D48">
        <v>14235.1</v>
      </c>
      <c r="E48">
        <v>7582.6</v>
      </c>
      <c r="F48">
        <v>181.6</v>
      </c>
      <c r="G48">
        <v>208.2</v>
      </c>
      <c r="H48">
        <v>5717.6</v>
      </c>
      <c r="I48">
        <v>3263.6</v>
      </c>
      <c r="J48">
        <v>1515.1</v>
      </c>
      <c r="K48">
        <v>7895.2</v>
      </c>
      <c r="L48">
        <v>3707.8</v>
      </c>
      <c r="M48">
        <v>33192.400000000001</v>
      </c>
      <c r="N48">
        <v>2446</v>
      </c>
      <c r="O48">
        <f t="shared" si="1"/>
        <v>3148.4581497797358</v>
      </c>
      <c r="P48">
        <f t="shared" si="2"/>
        <v>1797.136563876652</v>
      </c>
      <c r="Q48">
        <f t="shared" si="3"/>
        <v>834.30616740088112</v>
      </c>
      <c r="R48">
        <f t="shared" si="4"/>
        <v>4347.5770925110137</v>
      </c>
      <c r="S48">
        <f t="shared" si="5"/>
        <v>2041.740088105727</v>
      </c>
    </row>
    <row r="49" spans="1:19" x14ac:dyDescent="0.25">
      <c r="A49" t="s">
        <v>85</v>
      </c>
      <c r="B49">
        <v>8134.9</v>
      </c>
      <c r="C49">
        <v>3526</v>
      </c>
      <c r="D49">
        <v>14453.7</v>
      </c>
      <c r="E49">
        <v>8130.5</v>
      </c>
      <c r="F49">
        <v>177.7</v>
      </c>
      <c r="G49">
        <v>230.6</v>
      </c>
      <c r="H49">
        <v>5655.4</v>
      </c>
      <c r="I49">
        <v>3385.3</v>
      </c>
      <c r="J49">
        <v>1792.3</v>
      </c>
      <c r="K49">
        <v>9124.9</v>
      </c>
      <c r="L49">
        <v>4773</v>
      </c>
      <c r="M49">
        <v>34129.4</v>
      </c>
      <c r="N49">
        <v>2867</v>
      </c>
      <c r="O49">
        <f t="shared" si="1"/>
        <v>3182.5548677546431</v>
      </c>
      <c r="P49">
        <f t="shared" si="2"/>
        <v>1905.0647158131683</v>
      </c>
      <c r="Q49">
        <f t="shared" si="3"/>
        <v>1008.6100168823862</v>
      </c>
      <c r="R49">
        <f t="shared" si="4"/>
        <v>5135.0028137310073</v>
      </c>
      <c r="S49">
        <f t="shared" si="5"/>
        <v>2685.9876195835682</v>
      </c>
    </row>
    <row r="50" spans="1:19" x14ac:dyDescent="0.25">
      <c r="A50" t="s">
        <v>86</v>
      </c>
      <c r="B50">
        <v>5233.1000000000004</v>
      </c>
      <c r="C50">
        <v>2386.9</v>
      </c>
      <c r="D50">
        <v>12917.5</v>
      </c>
      <c r="E50">
        <v>6256.8</v>
      </c>
      <c r="F50">
        <v>246.8</v>
      </c>
      <c r="G50">
        <v>262.10000000000002</v>
      </c>
      <c r="H50">
        <v>5325.4</v>
      </c>
      <c r="I50">
        <v>2882.2</v>
      </c>
      <c r="J50">
        <v>1340.8</v>
      </c>
      <c r="K50">
        <v>5620.1</v>
      </c>
      <c r="L50">
        <v>2853.4</v>
      </c>
      <c r="M50">
        <v>34325.699999999997</v>
      </c>
      <c r="N50">
        <v>2840</v>
      </c>
      <c r="O50">
        <f t="shared" si="1"/>
        <v>2157.7795786061588</v>
      </c>
      <c r="P50">
        <f t="shared" si="2"/>
        <v>1167.8282009724473</v>
      </c>
      <c r="Q50">
        <f t="shared" si="3"/>
        <v>543.27390599675846</v>
      </c>
      <c r="R50">
        <f t="shared" si="4"/>
        <v>2277.188006482982</v>
      </c>
      <c r="S50">
        <f t="shared" si="5"/>
        <v>1156.1588330632089</v>
      </c>
    </row>
    <row r="51" spans="1:19" x14ac:dyDescent="0.25">
      <c r="A51" t="s">
        <v>87</v>
      </c>
      <c r="B51">
        <v>6292</v>
      </c>
      <c r="C51">
        <v>3198.1</v>
      </c>
      <c r="D51">
        <v>13919.2</v>
      </c>
      <c r="E51">
        <v>7422.8</v>
      </c>
      <c r="F51">
        <v>221.2</v>
      </c>
      <c r="G51">
        <v>232.1</v>
      </c>
      <c r="H51">
        <v>5727.3</v>
      </c>
      <c r="I51">
        <v>3211.1</v>
      </c>
      <c r="J51">
        <v>1274.5</v>
      </c>
      <c r="K51">
        <v>7025.8</v>
      </c>
      <c r="L51">
        <v>3370.3</v>
      </c>
      <c r="M51">
        <v>34678.400000000001</v>
      </c>
      <c r="N51">
        <v>2694</v>
      </c>
      <c r="O51">
        <f t="shared" si="1"/>
        <v>2589.1952983725137</v>
      </c>
      <c r="P51">
        <f t="shared" si="2"/>
        <v>1451.6726943942135</v>
      </c>
      <c r="Q51">
        <f t="shared" si="3"/>
        <v>576.17540687160943</v>
      </c>
      <c r="R51">
        <f t="shared" si="4"/>
        <v>3176.2206148282098</v>
      </c>
      <c r="S51">
        <f t="shared" si="5"/>
        <v>1523.6437613019891</v>
      </c>
    </row>
    <row r="52" spans="1:19" x14ac:dyDescent="0.25">
      <c r="A52" t="s">
        <v>88</v>
      </c>
      <c r="B52">
        <v>8316.1</v>
      </c>
      <c r="C52">
        <v>4051.8</v>
      </c>
      <c r="D52">
        <v>15466</v>
      </c>
      <c r="E52">
        <v>8661.9</v>
      </c>
      <c r="F52">
        <v>186</v>
      </c>
      <c r="G52">
        <v>213.8</v>
      </c>
      <c r="H52">
        <v>6497.5</v>
      </c>
      <c r="I52">
        <v>4104.2</v>
      </c>
      <c r="J52">
        <v>1656.9</v>
      </c>
      <c r="K52">
        <v>7485.9</v>
      </c>
      <c r="L52">
        <v>4321.2</v>
      </c>
      <c r="M52">
        <v>35809.199999999997</v>
      </c>
      <c r="N52">
        <v>2805</v>
      </c>
      <c r="O52">
        <f t="shared" si="1"/>
        <v>3493.2795698924733</v>
      </c>
      <c r="P52">
        <f t="shared" si="2"/>
        <v>2206.5591397849462</v>
      </c>
      <c r="Q52">
        <f t="shared" si="3"/>
        <v>890.80645161290317</v>
      </c>
      <c r="R52">
        <f t="shared" si="4"/>
        <v>4024.6774193548385</v>
      </c>
      <c r="S52">
        <f t="shared" si="5"/>
        <v>2323.2258064516127</v>
      </c>
    </row>
    <row r="53" spans="1:19" x14ac:dyDescent="0.25">
      <c r="A53" t="s">
        <v>89</v>
      </c>
      <c r="B53">
        <v>8669.1</v>
      </c>
      <c r="C53">
        <v>3976.1</v>
      </c>
      <c r="D53">
        <v>15879.3</v>
      </c>
      <c r="E53">
        <v>9172.2999999999993</v>
      </c>
      <c r="F53">
        <v>183.2</v>
      </c>
      <c r="G53">
        <v>230.7</v>
      </c>
      <c r="H53">
        <v>6829.8</v>
      </c>
      <c r="I53">
        <v>4809.8999999999996</v>
      </c>
      <c r="J53">
        <v>1710.8</v>
      </c>
      <c r="K53">
        <v>8037.5</v>
      </c>
      <c r="L53">
        <v>4733.7</v>
      </c>
      <c r="M53">
        <v>35877.5</v>
      </c>
      <c r="N53">
        <v>3010</v>
      </c>
      <c r="O53">
        <f t="shared" si="1"/>
        <v>3728.0567685589522</v>
      </c>
      <c r="P53">
        <f t="shared" si="2"/>
        <v>2625.4912663755458</v>
      </c>
      <c r="Q53">
        <f t="shared" si="3"/>
        <v>933.84279475982544</v>
      </c>
      <c r="R53">
        <f t="shared" si="4"/>
        <v>4387.2816593886464</v>
      </c>
      <c r="S53">
        <f t="shared" si="5"/>
        <v>2583.8973799126638</v>
      </c>
    </row>
    <row r="54" spans="1:19" x14ac:dyDescent="0.25">
      <c r="A54" t="s">
        <v>90</v>
      </c>
      <c r="B54">
        <v>5334.3</v>
      </c>
      <c r="C54">
        <v>2580.3000000000002</v>
      </c>
      <c r="D54">
        <v>13117.1</v>
      </c>
      <c r="E54">
        <v>6876.1</v>
      </c>
      <c r="F54">
        <v>245.9</v>
      </c>
      <c r="G54">
        <v>266.5</v>
      </c>
      <c r="H54">
        <v>5638</v>
      </c>
      <c r="I54">
        <v>3263</v>
      </c>
      <c r="J54">
        <v>1394.3</v>
      </c>
      <c r="K54">
        <v>5292.7</v>
      </c>
      <c r="L54">
        <v>2841.6</v>
      </c>
      <c r="M54">
        <v>36618.400000000001</v>
      </c>
      <c r="N54">
        <v>2343</v>
      </c>
      <c r="O54">
        <f t="shared" si="1"/>
        <v>2292.8019520130133</v>
      </c>
      <c r="P54">
        <f t="shared" si="2"/>
        <v>1326.9621797478649</v>
      </c>
      <c r="Q54">
        <f t="shared" si="3"/>
        <v>567.01911346075644</v>
      </c>
      <c r="R54">
        <f t="shared" si="4"/>
        <v>2152.3790158601055</v>
      </c>
      <c r="S54">
        <f t="shared" si="5"/>
        <v>1155.5917039446929</v>
      </c>
    </row>
    <row r="55" spans="1:19" x14ac:dyDescent="0.25">
      <c r="A55" t="s">
        <v>91</v>
      </c>
      <c r="B55">
        <v>6454.1</v>
      </c>
      <c r="C55">
        <v>3436</v>
      </c>
      <c r="D55">
        <v>15292.1</v>
      </c>
      <c r="E55">
        <v>8217.9</v>
      </c>
      <c r="F55">
        <v>236.9</v>
      </c>
      <c r="G55">
        <v>239.2</v>
      </c>
      <c r="H55">
        <v>6993.2</v>
      </c>
      <c r="I55">
        <v>3434</v>
      </c>
      <c r="J55">
        <v>1551.7</v>
      </c>
      <c r="K55">
        <v>6781.5</v>
      </c>
      <c r="L55">
        <v>3627.1</v>
      </c>
      <c r="M55">
        <v>37622.400000000001</v>
      </c>
      <c r="N55">
        <v>2541</v>
      </c>
      <c r="O55">
        <f t="shared" si="1"/>
        <v>2951.9628535246939</v>
      </c>
      <c r="P55">
        <f t="shared" si="2"/>
        <v>1449.5567750105529</v>
      </c>
      <c r="Q55">
        <f t="shared" si="3"/>
        <v>655.00211059518779</v>
      </c>
      <c r="R55">
        <f t="shared" si="4"/>
        <v>2862.6002532714224</v>
      </c>
      <c r="S55">
        <f t="shared" si="5"/>
        <v>1531.0679611650485</v>
      </c>
    </row>
    <row r="56" spans="1:19" x14ac:dyDescent="0.25">
      <c r="A56" t="s">
        <v>92</v>
      </c>
      <c r="B56">
        <v>8536.9</v>
      </c>
      <c r="C56">
        <v>4321.8</v>
      </c>
      <c r="D56">
        <v>15870.9</v>
      </c>
      <c r="E56">
        <v>9444.2000000000007</v>
      </c>
      <c r="F56">
        <v>185.9</v>
      </c>
      <c r="G56">
        <v>218.5</v>
      </c>
      <c r="H56">
        <v>7039.8</v>
      </c>
      <c r="I56">
        <v>4548.2</v>
      </c>
      <c r="J56">
        <v>1744</v>
      </c>
      <c r="K56">
        <v>7215.7</v>
      </c>
      <c r="L56">
        <v>4317.3999999999996</v>
      </c>
      <c r="M56">
        <v>37305.300000000003</v>
      </c>
      <c r="N56">
        <v>2516</v>
      </c>
      <c r="O56">
        <f t="shared" si="1"/>
        <v>3786.8746637977406</v>
      </c>
      <c r="P56">
        <f t="shared" si="2"/>
        <v>2446.5841850457236</v>
      </c>
      <c r="Q56">
        <f t="shared" si="3"/>
        <v>938.13878429263036</v>
      </c>
      <c r="R56">
        <f t="shared" si="4"/>
        <v>3881.4954276492736</v>
      </c>
      <c r="S56">
        <f t="shared" si="5"/>
        <v>2322.4314147391065</v>
      </c>
    </row>
    <row r="57" spans="1:19" x14ac:dyDescent="0.25">
      <c r="A57" t="s">
        <v>93</v>
      </c>
      <c r="B57">
        <v>8982.6</v>
      </c>
      <c r="C57">
        <v>4333.3999999999996</v>
      </c>
      <c r="D57">
        <v>14734</v>
      </c>
      <c r="E57">
        <v>9840.6</v>
      </c>
      <c r="F57">
        <v>164</v>
      </c>
      <c r="G57">
        <v>227.1</v>
      </c>
      <c r="H57">
        <v>7143.6</v>
      </c>
      <c r="I57">
        <v>4942.6000000000004</v>
      </c>
      <c r="J57">
        <v>1734.2</v>
      </c>
      <c r="K57">
        <v>6247.6</v>
      </c>
      <c r="L57">
        <v>4681.3</v>
      </c>
      <c r="M57">
        <v>37104.1</v>
      </c>
      <c r="N57">
        <v>1937</v>
      </c>
      <c r="O57">
        <f t="shared" si="1"/>
        <v>4355.8536585365855</v>
      </c>
      <c r="P57">
        <f t="shared" si="2"/>
        <v>3013.7804878048782</v>
      </c>
      <c r="Q57">
        <f t="shared" si="3"/>
        <v>1057.439024390244</v>
      </c>
      <c r="R57">
        <f t="shared" si="4"/>
        <v>3809.5121951219512</v>
      </c>
      <c r="S57">
        <f t="shared" si="5"/>
        <v>2854.4512195121952</v>
      </c>
    </row>
    <row r="58" spans="1:19" x14ac:dyDescent="0.25">
      <c r="A58" t="s">
        <v>94</v>
      </c>
      <c r="B58">
        <v>5500.5</v>
      </c>
      <c r="C58">
        <v>2608.5</v>
      </c>
      <c r="D58">
        <v>11538.7</v>
      </c>
      <c r="E58">
        <v>7219</v>
      </c>
      <c r="F58">
        <v>209.8</v>
      </c>
      <c r="G58">
        <v>276.8</v>
      </c>
      <c r="H58">
        <v>5759.5</v>
      </c>
      <c r="I58">
        <v>2880.1</v>
      </c>
      <c r="J58">
        <v>1398</v>
      </c>
      <c r="K58">
        <v>4758.8999999999996</v>
      </c>
      <c r="L58">
        <v>3108.1</v>
      </c>
      <c r="M58">
        <v>34930.5</v>
      </c>
      <c r="N58">
        <v>1942</v>
      </c>
      <c r="O58">
        <f t="shared" si="1"/>
        <v>2745.2335557673973</v>
      </c>
      <c r="P58">
        <f t="shared" si="2"/>
        <v>1372.7836034318398</v>
      </c>
      <c r="Q58">
        <f t="shared" si="3"/>
        <v>666.34890371782649</v>
      </c>
      <c r="R58">
        <f t="shared" si="4"/>
        <v>2268.3031458531932</v>
      </c>
      <c r="S58">
        <f t="shared" si="5"/>
        <v>1481.4585319351763</v>
      </c>
    </row>
    <row r="59" spans="1:19" x14ac:dyDescent="0.25">
      <c r="A59" t="s">
        <v>95</v>
      </c>
      <c r="B59">
        <v>6509.4</v>
      </c>
      <c r="C59">
        <v>3505.1</v>
      </c>
      <c r="D59">
        <v>14192.2</v>
      </c>
      <c r="E59">
        <v>9030.5</v>
      </c>
      <c r="F59">
        <v>218</v>
      </c>
      <c r="G59">
        <v>257.60000000000002</v>
      </c>
      <c r="H59">
        <v>7535.8</v>
      </c>
      <c r="I59">
        <v>3455.5</v>
      </c>
      <c r="J59">
        <v>1509.2</v>
      </c>
      <c r="K59">
        <v>5024.3999999999996</v>
      </c>
      <c r="L59">
        <v>4036.6</v>
      </c>
      <c r="M59">
        <v>35783.300000000003</v>
      </c>
      <c r="N59">
        <v>1620</v>
      </c>
      <c r="O59">
        <f t="shared" si="1"/>
        <v>3456.788990825688</v>
      </c>
      <c r="P59">
        <f t="shared" si="2"/>
        <v>1585.0917431192661</v>
      </c>
      <c r="Q59">
        <f t="shared" si="3"/>
        <v>692.29357798165142</v>
      </c>
      <c r="R59">
        <f t="shared" si="4"/>
        <v>2304.7706422018346</v>
      </c>
      <c r="S59">
        <f t="shared" si="5"/>
        <v>1851.6513761467891</v>
      </c>
    </row>
    <row r="60" spans="1:19" x14ac:dyDescent="0.25">
      <c r="A60" t="s">
        <v>96</v>
      </c>
      <c r="B60">
        <v>8492.9</v>
      </c>
      <c r="C60">
        <v>4322.3</v>
      </c>
      <c r="D60">
        <v>14118.1</v>
      </c>
      <c r="E60">
        <v>9423.5</v>
      </c>
      <c r="F60">
        <v>166.2</v>
      </c>
      <c r="G60">
        <v>218</v>
      </c>
      <c r="H60">
        <v>8342.4</v>
      </c>
      <c r="I60">
        <v>4440.7</v>
      </c>
      <c r="J60">
        <v>1901.4</v>
      </c>
      <c r="K60">
        <v>5325.1</v>
      </c>
      <c r="L60">
        <v>5548.7</v>
      </c>
      <c r="M60">
        <v>34738.1</v>
      </c>
      <c r="N60">
        <v>2088</v>
      </c>
      <c r="O60">
        <f t="shared" si="1"/>
        <v>5019.4945848375455</v>
      </c>
      <c r="P60">
        <f t="shared" si="2"/>
        <v>2671.9013237063782</v>
      </c>
      <c r="Q60">
        <f t="shared" si="3"/>
        <v>1144.043321299639</v>
      </c>
      <c r="R60">
        <f t="shared" si="4"/>
        <v>3204.0312876052949</v>
      </c>
      <c r="S60">
        <f t="shared" si="5"/>
        <v>3338.5679903730447</v>
      </c>
    </row>
    <row r="61" spans="1:19" x14ac:dyDescent="0.25">
      <c r="A61" t="s">
        <v>97</v>
      </c>
      <c r="B61">
        <v>9112.7000000000007</v>
      </c>
      <c r="C61">
        <v>4362.8999999999996</v>
      </c>
      <c r="D61">
        <v>14531</v>
      </c>
      <c r="E61">
        <v>9477.7999999999993</v>
      </c>
      <c r="F61">
        <v>159.5</v>
      </c>
      <c r="G61">
        <v>217.2</v>
      </c>
      <c r="H61">
        <v>9190.4</v>
      </c>
      <c r="I61">
        <v>4355.1000000000004</v>
      </c>
      <c r="J61">
        <v>1939</v>
      </c>
      <c r="K61">
        <v>5444.4</v>
      </c>
      <c r="L61">
        <v>6234.5</v>
      </c>
      <c r="M61">
        <v>33574.1</v>
      </c>
      <c r="N61">
        <v>2480</v>
      </c>
      <c r="O61">
        <f t="shared" si="1"/>
        <v>5762.0062695924762</v>
      </c>
      <c r="P61">
        <f t="shared" si="2"/>
        <v>2730.4702194357369</v>
      </c>
      <c r="Q61">
        <f t="shared" si="3"/>
        <v>1215.6739811912225</v>
      </c>
      <c r="R61">
        <f t="shared" si="4"/>
        <v>3413.4169278996865</v>
      </c>
      <c r="S61">
        <f t="shared" si="5"/>
        <v>3908.7774294670849</v>
      </c>
    </row>
    <row r="62" spans="1:19" x14ac:dyDescent="0.25">
      <c r="A62" t="s">
        <v>98</v>
      </c>
      <c r="B62">
        <v>5298.7</v>
      </c>
      <c r="C62">
        <v>2447</v>
      </c>
      <c r="D62">
        <v>12817</v>
      </c>
      <c r="E62">
        <v>7809.2</v>
      </c>
      <c r="F62">
        <v>241.9</v>
      </c>
      <c r="G62">
        <v>319.10000000000002</v>
      </c>
      <c r="H62">
        <v>7539.9</v>
      </c>
      <c r="I62">
        <v>2893.1</v>
      </c>
      <c r="J62">
        <v>1604</v>
      </c>
      <c r="K62">
        <v>5889.6</v>
      </c>
      <c r="L62">
        <v>5762.9</v>
      </c>
      <c r="M62">
        <v>34246</v>
      </c>
      <c r="N62">
        <v>1660</v>
      </c>
      <c r="O62">
        <f t="shared" si="1"/>
        <v>3116.9491525423728</v>
      </c>
      <c r="P62">
        <f t="shared" si="2"/>
        <v>1195.9900785448533</v>
      </c>
      <c r="Q62">
        <f t="shared" si="3"/>
        <v>663.08391897478293</v>
      </c>
      <c r="R62">
        <f t="shared" si="4"/>
        <v>2434.725093013642</v>
      </c>
      <c r="S62">
        <f t="shared" si="5"/>
        <v>2382.3480777180653</v>
      </c>
    </row>
    <row r="63" spans="1:19" x14ac:dyDescent="0.25">
      <c r="A63" t="s">
        <v>99</v>
      </c>
      <c r="B63">
        <v>6303.7</v>
      </c>
      <c r="C63">
        <v>3283.8</v>
      </c>
      <c r="D63">
        <v>15186.8</v>
      </c>
      <c r="E63">
        <v>9381.6</v>
      </c>
      <c r="F63">
        <v>240.9</v>
      </c>
      <c r="G63">
        <v>285.7</v>
      </c>
      <c r="H63">
        <v>8849.7999999999993</v>
      </c>
      <c r="I63">
        <v>3506.4</v>
      </c>
      <c r="J63">
        <v>1808.6</v>
      </c>
      <c r="K63">
        <v>7115.4</v>
      </c>
      <c r="L63">
        <v>6716.9</v>
      </c>
      <c r="M63">
        <v>35117.9</v>
      </c>
      <c r="N63">
        <v>100</v>
      </c>
      <c r="O63">
        <f t="shared" si="1"/>
        <v>3673.6405147364044</v>
      </c>
      <c r="P63">
        <f t="shared" si="2"/>
        <v>1455.5417185554172</v>
      </c>
      <c r="Q63">
        <f t="shared" si="3"/>
        <v>750.76795350767952</v>
      </c>
      <c r="R63">
        <f t="shared" si="4"/>
        <v>2953.6737235367373</v>
      </c>
      <c r="S63">
        <f t="shared" si="5"/>
        <v>2788.2523868825238</v>
      </c>
    </row>
    <row r="64" spans="1:19" x14ac:dyDescent="0.25">
      <c r="A64" t="s">
        <v>100</v>
      </c>
      <c r="B64">
        <v>8239.7999999999993</v>
      </c>
      <c r="C64">
        <v>4045.3</v>
      </c>
      <c r="D64">
        <v>15764.2</v>
      </c>
      <c r="E64">
        <v>9675.5</v>
      </c>
      <c r="F64">
        <v>191.3</v>
      </c>
      <c r="G64">
        <v>239.2</v>
      </c>
      <c r="H64">
        <v>8904.1</v>
      </c>
      <c r="I64">
        <v>4337</v>
      </c>
      <c r="J64">
        <v>2097.1</v>
      </c>
      <c r="K64">
        <v>7313.6</v>
      </c>
      <c r="L64">
        <v>6529.4</v>
      </c>
      <c r="M64">
        <v>35822.1</v>
      </c>
      <c r="N64">
        <v>1500</v>
      </c>
      <c r="O64">
        <f t="shared" si="1"/>
        <v>4654.5216936748557</v>
      </c>
      <c r="P64">
        <f t="shared" si="2"/>
        <v>2267.1197072660739</v>
      </c>
      <c r="Q64">
        <f t="shared" si="3"/>
        <v>1096.2362780972294</v>
      </c>
      <c r="R64">
        <f t="shared" si="4"/>
        <v>3823.1050705697853</v>
      </c>
      <c r="S64">
        <f t="shared" si="5"/>
        <v>3413.1730266596965</v>
      </c>
    </row>
    <row r="65" spans="1:19" x14ac:dyDescent="0.25">
      <c r="A65" t="s">
        <v>101</v>
      </c>
      <c r="B65">
        <v>8866</v>
      </c>
      <c r="C65">
        <v>4114.8</v>
      </c>
      <c r="D65">
        <v>16657.2</v>
      </c>
      <c r="E65">
        <v>10080.5</v>
      </c>
      <c r="F65">
        <v>187.9</v>
      </c>
      <c r="G65">
        <v>245</v>
      </c>
      <c r="H65">
        <v>10180.9</v>
      </c>
      <c r="I65">
        <v>4390.7</v>
      </c>
      <c r="J65">
        <v>2244.1</v>
      </c>
      <c r="K65">
        <v>7735.4</v>
      </c>
      <c r="L65">
        <v>7366.2</v>
      </c>
      <c r="M65">
        <v>33147</v>
      </c>
      <c r="N65">
        <v>4355</v>
      </c>
      <c r="O65">
        <f t="shared" si="1"/>
        <v>5418.2543906333158</v>
      </c>
      <c r="P65">
        <f t="shared" si="2"/>
        <v>2336.7216604576902</v>
      </c>
      <c r="Q65">
        <f t="shared" si="3"/>
        <v>1194.3054816391698</v>
      </c>
      <c r="R65">
        <f t="shared" si="4"/>
        <v>4116.7642362959023</v>
      </c>
      <c r="S65">
        <f t="shared" si="5"/>
        <v>3920.2767429483765</v>
      </c>
    </row>
    <row r="66" spans="1:19" x14ac:dyDescent="0.25">
      <c r="A66" t="s">
        <v>102</v>
      </c>
      <c r="B66">
        <v>5276.7</v>
      </c>
      <c r="C66">
        <v>2552.6</v>
      </c>
      <c r="D66">
        <v>15475.5</v>
      </c>
      <c r="E66">
        <v>8576.2000000000007</v>
      </c>
      <c r="F66">
        <v>293.3</v>
      </c>
      <c r="G66">
        <v>336</v>
      </c>
      <c r="H66">
        <v>8966.5</v>
      </c>
      <c r="I66">
        <v>2951.9</v>
      </c>
      <c r="J66">
        <v>1661.7</v>
      </c>
      <c r="K66">
        <v>7790.2</v>
      </c>
      <c r="L66">
        <v>6573.8</v>
      </c>
      <c r="M66">
        <v>33207.199999999997</v>
      </c>
      <c r="N66">
        <v>1525</v>
      </c>
      <c r="O66">
        <f t="shared" si="1"/>
        <v>3057.1087623593589</v>
      </c>
      <c r="P66">
        <f t="shared" si="2"/>
        <v>1006.4439140811455</v>
      </c>
      <c r="Q66">
        <f t="shared" si="3"/>
        <v>566.55301738833953</v>
      </c>
      <c r="R66">
        <f t="shared" si="4"/>
        <v>2656.0518240709171</v>
      </c>
      <c r="S66">
        <f t="shared" si="5"/>
        <v>2241.3228775997272</v>
      </c>
    </row>
    <row r="67" spans="1:19" x14ac:dyDescent="0.25">
      <c r="A67" t="s">
        <v>103</v>
      </c>
      <c r="B67">
        <v>6312.2</v>
      </c>
      <c r="C67">
        <v>3421.1</v>
      </c>
      <c r="D67">
        <v>17422.599999999999</v>
      </c>
      <c r="E67">
        <v>10687.3</v>
      </c>
      <c r="F67">
        <v>276</v>
      </c>
      <c r="G67">
        <v>312.39999999999998</v>
      </c>
      <c r="H67">
        <v>9959</v>
      </c>
      <c r="I67">
        <v>3953.1</v>
      </c>
      <c r="J67">
        <v>1873.6</v>
      </c>
      <c r="K67">
        <v>8130.3</v>
      </c>
      <c r="L67">
        <v>7428.7</v>
      </c>
      <c r="M67">
        <v>34790.9</v>
      </c>
      <c r="N67">
        <v>1466</v>
      </c>
      <c r="O67">
        <f t="shared" si="1"/>
        <v>3608.3333333333335</v>
      </c>
      <c r="P67">
        <f t="shared" si="2"/>
        <v>1432.2826086956522</v>
      </c>
      <c r="Q67">
        <f t="shared" si="3"/>
        <v>678.84057971014488</v>
      </c>
      <c r="R67">
        <f t="shared" si="4"/>
        <v>2945.7608695652175</v>
      </c>
      <c r="S67">
        <f t="shared" si="5"/>
        <v>2691.557971014493</v>
      </c>
    </row>
    <row r="68" spans="1:19" x14ac:dyDescent="0.25">
      <c r="A68" t="s">
        <v>104</v>
      </c>
      <c r="B68">
        <v>8260.2999999999993</v>
      </c>
      <c r="C68">
        <v>4214.8</v>
      </c>
      <c r="D68">
        <v>18037.5</v>
      </c>
      <c r="E68">
        <v>10959.6</v>
      </c>
      <c r="F68">
        <v>218.4</v>
      </c>
      <c r="G68">
        <v>260</v>
      </c>
      <c r="H68">
        <v>10616.5</v>
      </c>
      <c r="I68">
        <v>4867</v>
      </c>
      <c r="J68">
        <v>2156.1999999999998</v>
      </c>
      <c r="K68">
        <v>8827.2000000000007</v>
      </c>
      <c r="L68">
        <v>7631.2</v>
      </c>
      <c r="M68">
        <v>36020</v>
      </c>
      <c r="N68">
        <v>1309</v>
      </c>
      <c r="O68">
        <f t="shared" si="1"/>
        <v>4861.034798534798</v>
      </c>
      <c r="P68">
        <f t="shared" si="2"/>
        <v>2228.4798534798533</v>
      </c>
      <c r="Q68">
        <f t="shared" si="3"/>
        <v>987.27106227106208</v>
      </c>
      <c r="R68">
        <f t="shared" si="4"/>
        <v>4041.7582417582421</v>
      </c>
      <c r="S68">
        <f t="shared" si="5"/>
        <v>3494.1391941391939</v>
      </c>
    </row>
    <row r="69" spans="1:19" x14ac:dyDescent="0.25">
      <c r="A69" t="s">
        <v>105</v>
      </c>
      <c r="B69">
        <v>8903.1</v>
      </c>
      <c r="C69">
        <v>4290.7</v>
      </c>
      <c r="D69">
        <v>19402.2</v>
      </c>
      <c r="E69">
        <v>11070.9</v>
      </c>
      <c r="F69">
        <v>217.9</v>
      </c>
      <c r="G69">
        <v>258</v>
      </c>
      <c r="H69">
        <v>10963</v>
      </c>
      <c r="I69">
        <v>4980.5</v>
      </c>
      <c r="J69">
        <v>2285.8000000000002</v>
      </c>
      <c r="K69">
        <v>9399.7999999999993</v>
      </c>
      <c r="L69">
        <v>7805.8</v>
      </c>
      <c r="M69">
        <v>35806.5</v>
      </c>
      <c r="N69">
        <v>1800</v>
      </c>
      <c r="O69">
        <f t="shared" si="1"/>
        <v>5031.206975676916</v>
      </c>
      <c r="P69">
        <f t="shared" si="2"/>
        <v>2285.6815052776501</v>
      </c>
      <c r="Q69">
        <f t="shared" si="3"/>
        <v>1049.0133088572741</v>
      </c>
      <c r="R69">
        <f t="shared" si="4"/>
        <v>4313.8136759981635</v>
      </c>
      <c r="S69">
        <f t="shared" si="5"/>
        <v>3582.2854520422211</v>
      </c>
    </row>
    <row r="70" spans="1:19" x14ac:dyDescent="0.25">
      <c r="A70" t="s">
        <v>106</v>
      </c>
      <c r="B70">
        <v>5344.6</v>
      </c>
      <c r="C70">
        <v>2610</v>
      </c>
      <c r="D70">
        <v>17466.599999999999</v>
      </c>
      <c r="E70">
        <v>8895.9</v>
      </c>
      <c r="F70">
        <v>326.8</v>
      </c>
      <c r="G70">
        <v>340.8</v>
      </c>
      <c r="H70">
        <v>10219.700000000001</v>
      </c>
      <c r="I70">
        <v>2879.7</v>
      </c>
      <c r="J70">
        <v>1710.1</v>
      </c>
      <c r="K70">
        <v>8763.2999999999993</v>
      </c>
      <c r="L70">
        <v>6645</v>
      </c>
      <c r="M70">
        <v>37631.699999999997</v>
      </c>
      <c r="N70">
        <v>2299</v>
      </c>
      <c r="O70">
        <f t="shared" si="1"/>
        <v>3127.203182374541</v>
      </c>
      <c r="P70">
        <f t="shared" si="2"/>
        <v>881.18115055079556</v>
      </c>
      <c r="Q70">
        <f t="shared" si="3"/>
        <v>523.28641370869036</v>
      </c>
      <c r="R70">
        <f t="shared" si="4"/>
        <v>2681.5483476132185</v>
      </c>
      <c r="S70">
        <f t="shared" si="5"/>
        <v>2033.3537331701345</v>
      </c>
    </row>
    <row r="71" spans="1:19" x14ac:dyDescent="0.25">
      <c r="A71" t="s">
        <v>107</v>
      </c>
      <c r="B71">
        <v>6391.6</v>
      </c>
      <c r="C71">
        <v>3489.2</v>
      </c>
      <c r="D71">
        <v>19417.599999999999</v>
      </c>
      <c r="E71">
        <v>10733.5</v>
      </c>
      <c r="F71">
        <v>303.8</v>
      </c>
      <c r="G71">
        <v>307.60000000000002</v>
      </c>
      <c r="H71">
        <v>10569.7</v>
      </c>
      <c r="I71">
        <v>3892.2</v>
      </c>
      <c r="J71">
        <v>2002.2</v>
      </c>
      <c r="K71">
        <v>10813.8</v>
      </c>
      <c r="L71">
        <v>7579.7</v>
      </c>
      <c r="M71">
        <v>38036.1</v>
      </c>
      <c r="N71">
        <v>2309</v>
      </c>
      <c r="O71">
        <f t="shared" si="1"/>
        <v>3479.1639236339697</v>
      </c>
      <c r="P71">
        <f t="shared" si="2"/>
        <v>1281.1718235681369</v>
      </c>
      <c r="Q71">
        <f t="shared" si="3"/>
        <v>659.0520078999341</v>
      </c>
      <c r="R71">
        <f t="shared" si="4"/>
        <v>3559.5128373930215</v>
      </c>
      <c r="S71">
        <f t="shared" si="5"/>
        <v>2494.9637919684001</v>
      </c>
    </row>
    <row r="72" spans="1:19" x14ac:dyDescent="0.25">
      <c r="A72" t="s">
        <v>108</v>
      </c>
      <c r="B72">
        <v>8375.7000000000007</v>
      </c>
      <c r="C72">
        <v>4307.1000000000004</v>
      </c>
      <c r="D72">
        <v>20265.400000000001</v>
      </c>
      <c r="E72">
        <v>11082.7</v>
      </c>
      <c r="F72">
        <v>242</v>
      </c>
      <c r="G72">
        <v>257.3</v>
      </c>
      <c r="H72">
        <v>11085.2</v>
      </c>
      <c r="I72">
        <v>4859.3</v>
      </c>
      <c r="J72">
        <v>2206.5</v>
      </c>
      <c r="K72">
        <v>11776.4</v>
      </c>
      <c r="L72">
        <v>7814.6</v>
      </c>
      <c r="M72">
        <v>38987.699999999997</v>
      </c>
      <c r="N72">
        <v>3180</v>
      </c>
      <c r="O72">
        <f t="shared" si="1"/>
        <v>4580.6611570247933</v>
      </c>
      <c r="P72">
        <f t="shared" si="2"/>
        <v>2007.9752066115702</v>
      </c>
      <c r="Q72">
        <f t="shared" si="3"/>
        <v>911.77685950413218</v>
      </c>
      <c r="R72">
        <f t="shared" si="4"/>
        <v>4866.2809917355371</v>
      </c>
      <c r="S72">
        <f t="shared" si="5"/>
        <v>3229.1735537190084</v>
      </c>
    </row>
    <row r="73" spans="1:19" x14ac:dyDescent="0.25">
      <c r="A73" t="s">
        <v>109</v>
      </c>
      <c r="B73">
        <v>9071.7999999999993</v>
      </c>
      <c r="C73">
        <v>4422.5</v>
      </c>
      <c r="D73">
        <v>22942.400000000001</v>
      </c>
      <c r="E73">
        <v>12140.2</v>
      </c>
      <c r="F73">
        <v>252.9</v>
      </c>
      <c r="G73">
        <v>274.5</v>
      </c>
      <c r="H73">
        <v>11487.7</v>
      </c>
      <c r="I73">
        <v>4943.1000000000004</v>
      </c>
      <c r="J73">
        <v>2464</v>
      </c>
      <c r="K73">
        <v>11970.1</v>
      </c>
      <c r="L73">
        <v>8059.5</v>
      </c>
      <c r="M73">
        <v>38515.199999999997</v>
      </c>
      <c r="N73">
        <v>3171</v>
      </c>
      <c r="O73">
        <f t="shared" si="1"/>
        <v>4542.3882957690785</v>
      </c>
      <c r="P73">
        <f t="shared" si="2"/>
        <v>1954.5670225385529</v>
      </c>
      <c r="Q73">
        <f t="shared" si="3"/>
        <v>974.29814155792803</v>
      </c>
      <c r="R73">
        <f t="shared" si="4"/>
        <v>4733.1356267299325</v>
      </c>
      <c r="S73">
        <f t="shared" si="5"/>
        <v>3186.8327402135233</v>
      </c>
    </row>
    <row r="74" spans="1:19" x14ac:dyDescent="0.25">
      <c r="A74" t="s">
        <v>110</v>
      </c>
      <c r="B74">
        <v>5532.7</v>
      </c>
      <c r="C74">
        <v>2677.8</v>
      </c>
      <c r="D74">
        <v>18195.099999999999</v>
      </c>
      <c r="E74">
        <v>9382.7999999999993</v>
      </c>
      <c r="F74">
        <v>328.9</v>
      </c>
      <c r="G74">
        <v>350.4</v>
      </c>
      <c r="H74">
        <v>11122.9</v>
      </c>
      <c r="I74">
        <v>2972.1</v>
      </c>
      <c r="J74">
        <v>1885.2</v>
      </c>
      <c r="K74">
        <v>9464.6</v>
      </c>
      <c r="L74">
        <v>6088.8</v>
      </c>
      <c r="M74">
        <v>40273.300000000003</v>
      </c>
      <c r="N74">
        <v>2615</v>
      </c>
      <c r="O74">
        <f t="shared" si="1"/>
        <v>3381.8485861964127</v>
      </c>
      <c r="P74">
        <f t="shared" si="2"/>
        <v>903.64852538765592</v>
      </c>
      <c r="Q74">
        <f t="shared" si="3"/>
        <v>573.18333840072978</v>
      </c>
      <c r="R74">
        <f t="shared" si="4"/>
        <v>2877.6527820006081</v>
      </c>
      <c r="S74">
        <f t="shared" si="5"/>
        <v>1851.2617816965644</v>
      </c>
    </row>
    <row r="75" spans="1:19" x14ac:dyDescent="0.25">
      <c r="A75" t="s">
        <v>111</v>
      </c>
      <c r="B75">
        <v>6547.6</v>
      </c>
      <c r="C75">
        <v>3685.5</v>
      </c>
      <c r="D75">
        <v>20214</v>
      </c>
      <c r="E75">
        <v>11324.2</v>
      </c>
      <c r="F75">
        <v>308.7</v>
      </c>
      <c r="G75">
        <v>307.3</v>
      </c>
      <c r="H75">
        <v>11216.6</v>
      </c>
      <c r="I75">
        <v>3682.9</v>
      </c>
      <c r="J75">
        <v>2136.1</v>
      </c>
      <c r="K75">
        <v>10326.799999999999</v>
      </c>
      <c r="L75">
        <v>7507.4</v>
      </c>
      <c r="M75">
        <v>42463.7</v>
      </c>
      <c r="N75">
        <v>1798</v>
      </c>
      <c r="O75">
        <f t="shared" ref="O75:O86" si="6">H75*100/$F75</f>
        <v>3633.4953028830582</v>
      </c>
      <c r="P75">
        <f t="shared" ref="P75:P86" si="7">I75*100/$F75</f>
        <v>1193.0353093618401</v>
      </c>
      <c r="Q75">
        <f t="shared" ref="Q75:Q86" si="8">J75*100/$F75</f>
        <v>691.96631033365725</v>
      </c>
      <c r="R75">
        <f t="shared" ref="R75:R86" si="9">K75*100/$F75</f>
        <v>3345.2542921930676</v>
      </c>
      <c r="S75">
        <f t="shared" ref="S75:S86" si="10">L75*100/$F75</f>
        <v>2431.9403952057014</v>
      </c>
    </row>
    <row r="76" spans="1:19" x14ac:dyDescent="0.25">
      <c r="A76" t="s">
        <v>112</v>
      </c>
      <c r="B76">
        <v>8610.7999999999993</v>
      </c>
      <c r="C76">
        <v>4500.5</v>
      </c>
      <c r="D76">
        <v>20170.400000000001</v>
      </c>
      <c r="E76">
        <v>11432.5</v>
      </c>
      <c r="F76">
        <v>234.2</v>
      </c>
      <c r="G76">
        <v>254</v>
      </c>
      <c r="H76">
        <v>11774.9</v>
      </c>
      <c r="I76">
        <v>4180.7</v>
      </c>
      <c r="J76">
        <v>2111.5</v>
      </c>
      <c r="K76">
        <v>10594.9</v>
      </c>
      <c r="L76">
        <v>8196.2000000000007</v>
      </c>
      <c r="M76">
        <v>42524.4</v>
      </c>
      <c r="N76">
        <v>3123</v>
      </c>
      <c r="O76">
        <f t="shared" si="6"/>
        <v>5027.7113578138342</v>
      </c>
      <c r="P76">
        <f t="shared" si="7"/>
        <v>1785.0982066609736</v>
      </c>
      <c r="Q76">
        <f t="shared" si="8"/>
        <v>901.57984628522638</v>
      </c>
      <c r="R76">
        <f t="shared" si="9"/>
        <v>4523.8684884713921</v>
      </c>
      <c r="S76">
        <f t="shared" si="10"/>
        <v>3499.6584116140057</v>
      </c>
    </row>
    <row r="77" spans="1:19" x14ac:dyDescent="0.25">
      <c r="A77" t="s">
        <v>113</v>
      </c>
      <c r="B77">
        <v>9216.4</v>
      </c>
      <c r="C77">
        <v>4554.2</v>
      </c>
      <c r="D77">
        <v>23316.7</v>
      </c>
      <c r="E77">
        <v>13547.6</v>
      </c>
      <c r="F77">
        <v>253</v>
      </c>
      <c r="G77">
        <v>297.5</v>
      </c>
      <c r="H77">
        <v>12981.4</v>
      </c>
      <c r="I77">
        <v>6468.6</v>
      </c>
      <c r="J77">
        <v>2976.9</v>
      </c>
      <c r="K77">
        <v>9784.2999999999993</v>
      </c>
      <c r="L77">
        <v>8318.7999999999993</v>
      </c>
      <c r="M77">
        <v>43323.3</v>
      </c>
      <c r="N77">
        <v>3828</v>
      </c>
      <c r="O77">
        <f t="shared" si="6"/>
        <v>5130.98814229249</v>
      </c>
      <c r="P77">
        <f t="shared" si="7"/>
        <v>2556.7588932806325</v>
      </c>
      <c r="Q77">
        <f t="shared" si="8"/>
        <v>1176.6403162055335</v>
      </c>
      <c r="R77">
        <f t="shared" si="9"/>
        <v>3867.3122529644265</v>
      </c>
      <c r="S77">
        <f t="shared" si="10"/>
        <v>3288.063241106719</v>
      </c>
    </row>
    <row r="78" spans="1:19" x14ac:dyDescent="0.25">
      <c r="A78" t="s">
        <v>114</v>
      </c>
      <c r="B78">
        <v>5613.4</v>
      </c>
      <c r="C78">
        <v>2820.5</v>
      </c>
      <c r="D78">
        <v>17928.099999999999</v>
      </c>
      <c r="E78">
        <v>10320.700000000001</v>
      </c>
      <c r="F78">
        <v>319.39999999999998</v>
      </c>
      <c r="G78">
        <v>365.9</v>
      </c>
      <c r="H78">
        <v>11226.8</v>
      </c>
      <c r="I78">
        <v>3055.3</v>
      </c>
      <c r="J78">
        <v>2249.1999999999998</v>
      </c>
      <c r="K78">
        <v>8821.5</v>
      </c>
      <c r="L78">
        <v>7042.3</v>
      </c>
      <c r="M78">
        <v>41349.5</v>
      </c>
      <c r="N78">
        <v>4631</v>
      </c>
      <c r="O78">
        <f t="shared" si="6"/>
        <v>3514.9655604257987</v>
      </c>
      <c r="P78">
        <f t="shared" si="7"/>
        <v>956.57482780212911</v>
      </c>
      <c r="Q78">
        <f t="shared" si="8"/>
        <v>704.19536631183462</v>
      </c>
      <c r="R78">
        <f t="shared" si="9"/>
        <v>2761.8973074514715</v>
      </c>
      <c r="S78">
        <f t="shared" si="10"/>
        <v>2204.8528490920476</v>
      </c>
    </row>
    <row r="79" spans="1:19" x14ac:dyDescent="0.25">
      <c r="A79" t="s">
        <v>115</v>
      </c>
      <c r="B79">
        <v>6324.5</v>
      </c>
      <c r="C79">
        <v>3565.3</v>
      </c>
      <c r="D79">
        <v>16450.599999999999</v>
      </c>
      <c r="E79">
        <v>11086.4</v>
      </c>
      <c r="F79">
        <v>260.10000000000002</v>
      </c>
      <c r="G79">
        <v>311</v>
      </c>
      <c r="H79">
        <v>10204.299999999999</v>
      </c>
      <c r="I79">
        <v>3210.3</v>
      </c>
      <c r="J79">
        <v>2753.7</v>
      </c>
      <c r="K79">
        <v>5445.6</v>
      </c>
      <c r="L79">
        <v>5595.3</v>
      </c>
      <c r="M79">
        <v>43223.4</v>
      </c>
      <c r="N79">
        <v>1044</v>
      </c>
      <c r="O79">
        <f t="shared" si="6"/>
        <v>3923.2218377547088</v>
      </c>
      <c r="P79">
        <f t="shared" si="7"/>
        <v>1234.2560553633216</v>
      </c>
      <c r="Q79">
        <f t="shared" si="8"/>
        <v>1058.708189158016</v>
      </c>
      <c r="R79">
        <f t="shared" si="9"/>
        <v>2093.6562860438289</v>
      </c>
      <c r="S79">
        <f t="shared" si="10"/>
        <v>2151.2110726643596</v>
      </c>
    </row>
    <row r="80" spans="1:19" x14ac:dyDescent="0.25">
      <c r="A80" t="s">
        <v>116</v>
      </c>
      <c r="B80">
        <v>8029.5</v>
      </c>
      <c r="C80">
        <v>4328.3</v>
      </c>
      <c r="D80">
        <v>17965.400000000001</v>
      </c>
      <c r="E80">
        <v>11607.4</v>
      </c>
      <c r="F80">
        <v>223.7</v>
      </c>
      <c r="G80">
        <v>268.2</v>
      </c>
      <c r="H80">
        <v>11438.6</v>
      </c>
      <c r="I80">
        <v>3961.7</v>
      </c>
      <c r="J80">
        <v>3084.8</v>
      </c>
      <c r="K80">
        <v>5695.9</v>
      </c>
      <c r="L80">
        <v>6830.1</v>
      </c>
      <c r="M80">
        <v>43288.6</v>
      </c>
      <c r="N80">
        <v>3177.5</v>
      </c>
      <c r="O80">
        <f t="shared" si="6"/>
        <v>5113.3661153330359</v>
      </c>
      <c r="P80">
        <f t="shared" si="7"/>
        <v>1770.9879302637462</v>
      </c>
      <c r="Q80">
        <f t="shared" si="8"/>
        <v>1378.9897183728208</v>
      </c>
      <c r="R80">
        <f t="shared" si="9"/>
        <v>2546.2226195797944</v>
      </c>
      <c r="S80">
        <f t="shared" si="10"/>
        <v>3053.2409476978096</v>
      </c>
    </row>
    <row r="81" spans="1:19" x14ac:dyDescent="0.25">
      <c r="A81" t="s">
        <v>117</v>
      </c>
      <c r="B81">
        <v>8651.2000000000007</v>
      </c>
      <c r="C81">
        <v>4384.8</v>
      </c>
      <c r="D81">
        <v>20088.099999999999</v>
      </c>
      <c r="E81">
        <v>13114.9</v>
      </c>
      <c r="F81">
        <v>232.2</v>
      </c>
      <c r="G81">
        <v>299.10000000000002</v>
      </c>
      <c r="H81">
        <v>10993.7</v>
      </c>
      <c r="I81">
        <v>6800.8</v>
      </c>
      <c r="J81">
        <v>3451.4</v>
      </c>
      <c r="K81">
        <v>5891.9</v>
      </c>
      <c r="L81">
        <v>6946.6</v>
      </c>
      <c r="M81">
        <v>43564.3</v>
      </c>
      <c r="N81">
        <v>3347.5</v>
      </c>
      <c r="O81">
        <f t="shared" si="6"/>
        <v>4734.5822566752804</v>
      </c>
      <c r="P81">
        <f t="shared" si="7"/>
        <v>2928.8544358311801</v>
      </c>
      <c r="Q81">
        <f t="shared" si="8"/>
        <v>1486.3910422049958</v>
      </c>
      <c r="R81">
        <f t="shared" si="9"/>
        <v>2537.4246339362621</v>
      </c>
      <c r="S81">
        <f t="shared" si="10"/>
        <v>2991.6451335055986</v>
      </c>
    </row>
    <row r="82" spans="1:19" x14ac:dyDescent="0.25">
      <c r="A82" t="s">
        <v>118</v>
      </c>
      <c r="B82">
        <v>5540.3</v>
      </c>
      <c r="C82">
        <v>2901.6</v>
      </c>
      <c r="D82">
        <v>18727.7</v>
      </c>
      <c r="E82">
        <v>10692.8</v>
      </c>
      <c r="F82">
        <v>340.2</v>
      </c>
      <c r="G82">
        <v>373.3</v>
      </c>
      <c r="H82">
        <v>11221.8</v>
      </c>
      <c r="I82">
        <v>2638.2</v>
      </c>
      <c r="J82">
        <v>3005.5</v>
      </c>
      <c r="K82">
        <v>7724.6</v>
      </c>
      <c r="L82">
        <v>6482.5</v>
      </c>
      <c r="M82">
        <v>42761.3</v>
      </c>
      <c r="N82">
        <v>2513.6999999999998</v>
      </c>
      <c r="O82">
        <f t="shared" si="6"/>
        <v>3298.5890652557318</v>
      </c>
      <c r="P82">
        <f t="shared" si="7"/>
        <v>775.48500881834218</v>
      </c>
      <c r="Q82">
        <f t="shared" si="8"/>
        <v>883.45091122868905</v>
      </c>
      <c r="R82">
        <f t="shared" si="9"/>
        <v>2270.6055261610818</v>
      </c>
      <c r="S82">
        <f t="shared" si="10"/>
        <v>1905.4967666078778</v>
      </c>
    </row>
    <row r="83" spans="1:19" x14ac:dyDescent="0.25">
      <c r="A83" t="s">
        <v>119</v>
      </c>
      <c r="B83">
        <v>6671.7</v>
      </c>
      <c r="C83">
        <v>3999.2</v>
      </c>
      <c r="D83">
        <v>21341.1</v>
      </c>
      <c r="E83">
        <v>12704.9</v>
      </c>
      <c r="F83">
        <v>319.89999999999998</v>
      </c>
      <c r="G83">
        <v>317.7</v>
      </c>
      <c r="H83">
        <v>11660.7</v>
      </c>
      <c r="I83">
        <v>3281.2</v>
      </c>
      <c r="J83">
        <v>3117.8</v>
      </c>
      <c r="K83">
        <v>9118.6</v>
      </c>
      <c r="L83">
        <v>6589.4</v>
      </c>
      <c r="M83">
        <v>44104.9</v>
      </c>
      <c r="N83">
        <v>2183</v>
      </c>
      <c r="O83">
        <f t="shared" si="6"/>
        <v>3645.1078462019382</v>
      </c>
      <c r="P83">
        <f t="shared" si="7"/>
        <v>1025.6955298530791</v>
      </c>
      <c r="Q83">
        <f t="shared" si="8"/>
        <v>974.61706783369812</v>
      </c>
      <c r="R83">
        <f t="shared" si="9"/>
        <v>2850.4532666458272</v>
      </c>
      <c r="S83">
        <f t="shared" si="10"/>
        <v>2059.8311972491406</v>
      </c>
    </row>
    <row r="84" spans="1:19" x14ac:dyDescent="0.25">
      <c r="A84" t="s">
        <v>120</v>
      </c>
      <c r="B84">
        <v>8599.1</v>
      </c>
      <c r="C84">
        <v>4630.1000000000004</v>
      </c>
      <c r="D84">
        <v>22439.8</v>
      </c>
      <c r="E84">
        <v>13248.7</v>
      </c>
      <c r="F84">
        <v>261</v>
      </c>
      <c r="G84">
        <v>286.10000000000002</v>
      </c>
      <c r="H84">
        <v>12573.9</v>
      </c>
      <c r="I84">
        <v>3430</v>
      </c>
      <c r="J84">
        <v>3481</v>
      </c>
      <c r="K84">
        <v>10146.299999999999</v>
      </c>
      <c r="L84">
        <v>7191.5</v>
      </c>
      <c r="M84">
        <v>44226.400000000001</v>
      </c>
      <c r="N84">
        <v>2613</v>
      </c>
      <c r="O84">
        <f t="shared" si="6"/>
        <v>4817.5862068965516</v>
      </c>
      <c r="P84">
        <f t="shared" si="7"/>
        <v>1314.176245210728</v>
      </c>
      <c r="Q84">
        <f t="shared" si="8"/>
        <v>1333.7164750957854</v>
      </c>
      <c r="R84">
        <f t="shared" si="9"/>
        <v>3887.4712643678158</v>
      </c>
      <c r="S84">
        <f t="shared" si="10"/>
        <v>2755.3639846743295</v>
      </c>
    </row>
    <row r="85" spans="1:19" x14ac:dyDescent="0.25">
      <c r="A85" t="s">
        <v>121</v>
      </c>
      <c r="B85">
        <v>8755.6</v>
      </c>
      <c r="C85">
        <v>4515.7</v>
      </c>
      <c r="D85">
        <v>23476.400000000001</v>
      </c>
      <c r="E85">
        <v>13585.3</v>
      </c>
      <c r="F85">
        <v>268.10000000000002</v>
      </c>
      <c r="G85">
        <v>300.8</v>
      </c>
      <c r="H85">
        <v>12859.2</v>
      </c>
      <c r="I85">
        <v>4293.3999999999996</v>
      </c>
      <c r="J85">
        <v>3405.3</v>
      </c>
      <c r="K85">
        <v>10349</v>
      </c>
      <c r="L85">
        <v>7430.4</v>
      </c>
      <c r="O85">
        <f t="shared" si="6"/>
        <v>4796.4192465497945</v>
      </c>
      <c r="P85">
        <f t="shared" si="7"/>
        <v>1601.4173815740392</v>
      </c>
      <c r="Q85">
        <f t="shared" si="8"/>
        <v>1270.160387914957</v>
      </c>
      <c r="R85">
        <f t="shared" si="9"/>
        <v>3860.1268183513612</v>
      </c>
      <c r="S85">
        <f t="shared" si="10"/>
        <v>2771.5031704587836</v>
      </c>
    </row>
    <row r="86" spans="1:19" x14ac:dyDescent="0.25">
      <c r="A86" t="s">
        <v>122</v>
      </c>
      <c r="B86">
        <v>5725.2</v>
      </c>
      <c r="C86">
        <v>3341.9</v>
      </c>
      <c r="D86">
        <v>21400.5</v>
      </c>
      <c r="E86">
        <v>11429.7</v>
      </c>
      <c r="F86">
        <v>373.8</v>
      </c>
      <c r="G86">
        <v>342</v>
      </c>
      <c r="H86">
        <v>11997.9</v>
      </c>
      <c r="I86">
        <v>2606.6</v>
      </c>
      <c r="J86">
        <v>3018.3</v>
      </c>
      <c r="K86">
        <v>9971.7000000000007</v>
      </c>
      <c r="L86">
        <v>6194</v>
      </c>
      <c r="O86">
        <f t="shared" si="6"/>
        <v>3209.7110754414125</v>
      </c>
      <c r="P86">
        <f t="shared" si="7"/>
        <v>697.32477260567146</v>
      </c>
      <c r="Q86">
        <f t="shared" si="8"/>
        <v>807.46388443017656</v>
      </c>
      <c r="R86">
        <f t="shared" si="9"/>
        <v>2667.6565008025686</v>
      </c>
      <c r="S86">
        <f t="shared" si="10"/>
        <v>1657.0358480470838</v>
      </c>
    </row>
    <row r="88" spans="1:19" x14ac:dyDescent="0.25">
      <c r="A88" t="s">
        <v>128</v>
      </c>
      <c r="B88">
        <f>SUM(B78:B79)</f>
        <v>11937.9</v>
      </c>
      <c r="C88">
        <f t="shared" ref="C88:L88" si="11">SUM(C78:C79)</f>
        <v>6385.8</v>
      </c>
      <c r="D88">
        <f t="shared" si="11"/>
        <v>34378.699999999997</v>
      </c>
      <c r="E88">
        <f t="shared" si="11"/>
        <v>21407.1</v>
      </c>
      <c r="F88">
        <f t="shared" si="11"/>
        <v>579.5</v>
      </c>
      <c r="G88">
        <f t="shared" si="11"/>
        <v>676.9</v>
      </c>
      <c r="H88">
        <f t="shared" si="11"/>
        <v>21431.1</v>
      </c>
      <c r="I88">
        <f t="shared" si="11"/>
        <v>6265.6</v>
      </c>
      <c r="J88">
        <f t="shared" si="11"/>
        <v>5002.8999999999996</v>
      </c>
      <c r="K88">
        <f t="shared" si="11"/>
        <v>14267.1</v>
      </c>
      <c r="L88">
        <f t="shared" si="11"/>
        <v>12637.6</v>
      </c>
    </row>
    <row r="89" spans="1:19" x14ac:dyDescent="0.25">
      <c r="A89" t="s">
        <v>129</v>
      </c>
      <c r="B89">
        <f>SUM(B82:B83)</f>
        <v>12212</v>
      </c>
      <c r="C89">
        <f t="shared" ref="C89:L89" si="12">SUM(C82:C83)</f>
        <v>6900.7999999999993</v>
      </c>
      <c r="D89">
        <f t="shared" si="12"/>
        <v>40068.800000000003</v>
      </c>
      <c r="E89">
        <f t="shared" si="12"/>
        <v>23397.699999999997</v>
      </c>
      <c r="F89">
        <f t="shared" si="12"/>
        <v>660.09999999999991</v>
      </c>
      <c r="G89">
        <f t="shared" si="12"/>
        <v>691</v>
      </c>
      <c r="H89">
        <f t="shared" si="12"/>
        <v>22882.5</v>
      </c>
      <c r="I89">
        <f t="shared" si="12"/>
        <v>5919.4</v>
      </c>
      <c r="J89">
        <f t="shared" si="12"/>
        <v>6123.3</v>
      </c>
      <c r="K89">
        <f t="shared" si="12"/>
        <v>16843.2</v>
      </c>
      <c r="L89">
        <f t="shared" si="12"/>
        <v>13071.9</v>
      </c>
    </row>
    <row r="90" spans="1:19" x14ac:dyDescent="0.25">
      <c r="A90">
        <v>2020</v>
      </c>
      <c r="B90">
        <f>SUM(B78:B81)</f>
        <v>28618.600000000002</v>
      </c>
      <c r="C90">
        <f t="shared" ref="C90:L90" si="13">SUM(C78:C81)</f>
        <v>15098.900000000001</v>
      </c>
      <c r="D90">
        <f t="shared" si="13"/>
        <v>72432.2</v>
      </c>
      <c r="E90">
        <f t="shared" si="13"/>
        <v>46129.4</v>
      </c>
      <c r="F90">
        <f t="shared" si="13"/>
        <v>1035.4000000000001</v>
      </c>
      <c r="G90">
        <f t="shared" si="13"/>
        <v>1244.1999999999998</v>
      </c>
      <c r="H90">
        <f t="shared" si="13"/>
        <v>43863.399999999994</v>
      </c>
      <c r="I90">
        <f t="shared" si="13"/>
        <v>17028.099999999999</v>
      </c>
      <c r="J90">
        <f t="shared" si="13"/>
        <v>11539.1</v>
      </c>
      <c r="K90">
        <f t="shared" si="13"/>
        <v>25854.9</v>
      </c>
      <c r="L90">
        <f t="shared" si="13"/>
        <v>26414.300000000003</v>
      </c>
      <c r="O90">
        <f t="shared" ref="O90:S90" si="14">SUM(O78:O81)</f>
        <v>17286.135770188823</v>
      </c>
      <c r="P90">
        <f t="shared" si="14"/>
        <v>6890.6732492603769</v>
      </c>
      <c r="Q90">
        <f t="shared" si="14"/>
        <v>4628.2843160476677</v>
      </c>
      <c r="R90">
        <f t="shared" si="14"/>
        <v>9939.200847011356</v>
      </c>
      <c r="S90">
        <f t="shared" si="14"/>
        <v>10400.950002959817</v>
      </c>
    </row>
    <row r="91" spans="1:19" x14ac:dyDescent="0.25">
      <c r="A91">
        <v>2021</v>
      </c>
      <c r="B91">
        <f>SUM(B82:B85)</f>
        <v>29566.699999999997</v>
      </c>
      <c r="C91">
        <f t="shared" ref="C91:L91" si="15">SUM(C82:C85)</f>
        <v>16046.599999999999</v>
      </c>
      <c r="D91">
        <f t="shared" si="15"/>
        <v>85985</v>
      </c>
      <c r="E91">
        <f t="shared" si="15"/>
        <v>50231.7</v>
      </c>
      <c r="F91">
        <f t="shared" si="15"/>
        <v>1189.1999999999998</v>
      </c>
      <c r="G91">
        <f t="shared" si="15"/>
        <v>1277.9000000000001</v>
      </c>
      <c r="H91">
        <f t="shared" si="15"/>
        <v>48315.600000000006</v>
      </c>
      <c r="I91">
        <f t="shared" si="15"/>
        <v>13642.8</v>
      </c>
      <c r="J91">
        <f t="shared" si="15"/>
        <v>13009.599999999999</v>
      </c>
      <c r="K91">
        <f t="shared" si="15"/>
        <v>37338.5</v>
      </c>
      <c r="L91">
        <f t="shared" si="15"/>
        <v>27693.800000000003</v>
      </c>
      <c r="O91">
        <f t="shared" ref="O91:S91" si="16">SUM(O82:O85)</f>
        <v>16557.702364904017</v>
      </c>
      <c r="P91">
        <f t="shared" si="16"/>
        <v>4716.7741654561887</v>
      </c>
      <c r="Q91">
        <f t="shared" si="16"/>
        <v>4461.9448420731296</v>
      </c>
      <c r="R91">
        <f t="shared" si="16"/>
        <v>12868.656875526085</v>
      </c>
      <c r="S91">
        <f t="shared" si="16"/>
        <v>9492.195118990132</v>
      </c>
    </row>
    <row r="93" spans="1:19" x14ac:dyDescent="0.25">
      <c r="A93" t="s">
        <v>0</v>
      </c>
      <c r="B93" t="s">
        <v>1</v>
      </c>
      <c r="C93" t="s">
        <v>2</v>
      </c>
      <c r="D93" t="s">
        <v>3</v>
      </c>
      <c r="E93" t="s">
        <v>4</v>
      </c>
      <c r="F93" t="s">
        <v>5</v>
      </c>
      <c r="G93" t="s">
        <v>6</v>
      </c>
      <c r="H93" t="s">
        <v>7</v>
      </c>
      <c r="I93" t="s">
        <v>8</v>
      </c>
      <c r="J93" t="s">
        <v>9</v>
      </c>
      <c r="K93" t="s">
        <v>10</v>
      </c>
      <c r="L93" t="s">
        <v>11</v>
      </c>
      <c r="M93" t="s">
        <v>12</v>
      </c>
      <c r="N93" t="s">
        <v>13</v>
      </c>
      <c r="O93" t="s">
        <v>123</v>
      </c>
      <c r="P93" t="s">
        <v>124</v>
      </c>
      <c r="Q93" t="s">
        <v>125</v>
      </c>
      <c r="R93" t="s">
        <v>126</v>
      </c>
      <c r="S93" t="s">
        <v>127</v>
      </c>
    </row>
    <row r="94" spans="1:19" x14ac:dyDescent="0.25">
      <c r="A94" t="s">
        <v>129</v>
      </c>
      <c r="B94" s="1">
        <f>B89/B88-1</f>
        <v>2.2960487187863921E-2</v>
      </c>
      <c r="C94" s="1">
        <f t="shared" ref="C94:L94" si="17">C89/C88-1</f>
        <v>8.0647687055654504E-2</v>
      </c>
      <c r="D94" s="1">
        <f t="shared" si="17"/>
        <v>0.1655123666688969</v>
      </c>
      <c r="E94" s="1">
        <f t="shared" si="17"/>
        <v>9.2987840482830375E-2</v>
      </c>
      <c r="F94" s="1">
        <f t="shared" si="17"/>
        <v>0.1390854184641932</v>
      </c>
      <c r="G94" s="1">
        <f t="shared" si="17"/>
        <v>2.0830255576894663E-2</v>
      </c>
      <c r="H94" s="1">
        <f t="shared" si="17"/>
        <v>6.7724008566989236E-2</v>
      </c>
      <c r="I94" s="1">
        <f t="shared" si="17"/>
        <v>-5.525408580183877E-2</v>
      </c>
      <c r="J94" s="1">
        <f t="shared" si="17"/>
        <v>0.22395010893681677</v>
      </c>
      <c r="K94" s="1">
        <f t="shared" si="17"/>
        <v>0.18056227264125146</v>
      </c>
      <c r="L94" s="1">
        <f t="shared" si="17"/>
        <v>3.4365702348547078E-2</v>
      </c>
      <c r="M94" s="2"/>
    </row>
    <row r="95" spans="1:19" x14ac:dyDescent="0.25">
      <c r="A95">
        <v>2021</v>
      </c>
      <c r="B95" s="1">
        <f t="shared" ref="B95:L95" si="18">B91/B90-1</f>
        <v>3.3128804344027873E-2</v>
      </c>
      <c r="C95" s="1">
        <f t="shared" si="18"/>
        <v>6.2766161773374129E-2</v>
      </c>
      <c r="D95" s="1">
        <f t="shared" si="18"/>
        <v>0.18711015266690789</v>
      </c>
      <c r="E95" s="1">
        <f t="shared" si="18"/>
        <v>8.8930270066378325E-2</v>
      </c>
      <c r="F95" s="1">
        <f t="shared" si="18"/>
        <v>0.14854162642457003</v>
      </c>
      <c r="G95" s="1">
        <f t="shared" si="18"/>
        <v>2.7085677543803532E-2</v>
      </c>
      <c r="H95" s="1">
        <f t="shared" si="18"/>
        <v>0.10150147959346545</v>
      </c>
      <c r="I95" s="1">
        <f t="shared" si="18"/>
        <v>-0.1988066783728073</v>
      </c>
      <c r="J95" s="1">
        <f t="shared" si="18"/>
        <v>0.12743628185907041</v>
      </c>
      <c r="K95" s="1">
        <f t="shared" si="18"/>
        <v>0.4441556532804225</v>
      </c>
      <c r="L95" s="1">
        <f t="shared" si="18"/>
        <v>4.8439670935818802E-2</v>
      </c>
      <c r="M95" s="1"/>
      <c r="N95" s="1"/>
      <c r="O95" s="1">
        <f t="shared" ref="O95:S95" si="19">O91/O90-1</f>
        <v>-4.2139748002040012E-2</v>
      </c>
      <c r="P95" s="1">
        <f t="shared" si="19"/>
        <v>-0.31548427928105971</v>
      </c>
      <c r="Q95" s="1">
        <f t="shared" si="19"/>
        <v>-3.5939770034824514E-2</v>
      </c>
      <c r="R95" s="1">
        <f t="shared" si="19"/>
        <v>0.29473758238778269</v>
      </c>
      <c r="S95" s="1">
        <f t="shared" si="19"/>
        <v>-8.7372296156704832E-2</v>
      </c>
    </row>
    <row r="96" spans="1:19" x14ac:dyDescent="0.25">
      <c r="A96" t="s">
        <v>122</v>
      </c>
      <c r="B96" s="1">
        <f>B86/B82-1</f>
        <v>3.3373644026496674E-2</v>
      </c>
      <c r="C96" s="1">
        <f t="shared" ref="C96:L96" si="20">C86/C82-1</f>
        <v>0.15174386545354301</v>
      </c>
      <c r="D96" s="1">
        <f t="shared" si="20"/>
        <v>0.14271907388520733</v>
      </c>
      <c r="E96" s="1">
        <f t="shared" si="20"/>
        <v>6.8915531946730724E-2</v>
      </c>
      <c r="F96" s="1">
        <f t="shared" si="20"/>
        <v>9.8765432098765427E-2</v>
      </c>
      <c r="G96" s="1">
        <f t="shared" si="20"/>
        <v>-8.3846772033217332E-2</v>
      </c>
      <c r="H96" s="1">
        <f t="shared" si="20"/>
        <v>6.9160027803026214E-2</v>
      </c>
      <c r="I96" s="1">
        <f t="shared" si="20"/>
        <v>-1.1977863694943469E-2</v>
      </c>
      <c r="J96" s="1">
        <f t="shared" si="20"/>
        <v>4.2588587589420523E-3</v>
      </c>
      <c r="K96" s="1">
        <f t="shared" si="20"/>
        <v>0.29090179426766438</v>
      </c>
      <c r="L96" s="1">
        <f t="shared" si="20"/>
        <v>-4.450443501735446E-2</v>
      </c>
      <c r="M96" s="1"/>
      <c r="N96" s="1"/>
      <c r="O96" s="1">
        <f t="shared" ref="O96:S96" si="21">O86/O82-1</f>
        <v>-2.6944244359043523E-2</v>
      </c>
      <c r="P96" s="1">
        <f t="shared" si="21"/>
        <v>-0.10078884223921836</v>
      </c>
      <c r="Q96" s="1">
        <f t="shared" si="21"/>
        <v>-8.6011600455345061E-2</v>
      </c>
      <c r="R96" s="1">
        <f t="shared" si="21"/>
        <v>0.1748656779289981</v>
      </c>
      <c r="S96" s="1">
        <f t="shared" si="21"/>
        <v>-0.13039167681354735</v>
      </c>
    </row>
    <row r="99" spans="1:19" x14ac:dyDescent="0.25">
      <c r="A99" t="s">
        <v>131</v>
      </c>
      <c r="B99">
        <f>SUM(B78:B80)</f>
        <v>19967.400000000001</v>
      </c>
      <c r="C99">
        <f t="shared" ref="C99:S99" si="22">SUM(C78:C80)</f>
        <v>10714.1</v>
      </c>
      <c r="D99">
        <f t="shared" si="22"/>
        <v>52344.1</v>
      </c>
      <c r="E99">
        <f t="shared" si="22"/>
        <v>33014.5</v>
      </c>
      <c r="F99">
        <f>D99/B99*100</f>
        <v>262.14780091549221</v>
      </c>
      <c r="H99">
        <f t="shared" si="22"/>
        <v>32869.699999999997</v>
      </c>
      <c r="I99">
        <f t="shared" si="22"/>
        <v>10227.299999999999</v>
      </c>
      <c r="J99">
        <f t="shared" si="22"/>
        <v>8087.7</v>
      </c>
      <c r="K99">
        <f t="shared" si="22"/>
        <v>19963</v>
      </c>
      <c r="L99">
        <f t="shared" si="22"/>
        <v>19467.7</v>
      </c>
      <c r="M99">
        <f t="shared" si="22"/>
        <v>127861.5</v>
      </c>
      <c r="N99">
        <f t="shared" si="22"/>
        <v>8852.5</v>
      </c>
      <c r="O99">
        <f t="shared" si="22"/>
        <v>12551.553513513543</v>
      </c>
      <c r="P99">
        <f t="shared" si="22"/>
        <v>3961.8188134291968</v>
      </c>
      <c r="Q99">
        <f t="shared" si="22"/>
        <v>3141.8932738426715</v>
      </c>
      <c r="R99">
        <f t="shared" si="22"/>
        <v>7401.7762130750943</v>
      </c>
      <c r="S99">
        <f t="shared" si="22"/>
        <v>7409.3048694542176</v>
      </c>
    </row>
    <row r="100" spans="1:19" x14ac:dyDescent="0.25">
      <c r="A100" t="s">
        <v>130</v>
      </c>
      <c r="B100">
        <f>SUM(B82:B84)</f>
        <v>20811.099999999999</v>
      </c>
      <c r="C100">
        <f t="shared" ref="C100:S100" si="23">SUM(C82:C84)</f>
        <v>11530.9</v>
      </c>
      <c r="D100">
        <f t="shared" si="23"/>
        <v>62508.600000000006</v>
      </c>
      <c r="E100">
        <f t="shared" si="23"/>
        <v>36646.399999999994</v>
      </c>
      <c r="F100">
        <f>D100/B100*100</f>
        <v>300.36182614085754</v>
      </c>
      <c r="H100">
        <f t="shared" si="23"/>
        <v>35456.400000000001</v>
      </c>
      <c r="I100">
        <f t="shared" si="23"/>
        <v>9349.4</v>
      </c>
      <c r="J100">
        <f t="shared" si="23"/>
        <v>9604.2999999999993</v>
      </c>
      <c r="K100">
        <f t="shared" si="23"/>
        <v>26989.5</v>
      </c>
      <c r="L100">
        <f t="shared" si="23"/>
        <v>20263.400000000001</v>
      </c>
      <c r="M100">
        <f t="shared" si="23"/>
        <v>131092.6</v>
      </c>
      <c r="N100">
        <f t="shared" si="23"/>
        <v>7309.7</v>
      </c>
      <c r="O100">
        <f t="shared" si="23"/>
        <v>11761.283118354222</v>
      </c>
      <c r="P100">
        <f t="shared" si="23"/>
        <v>3115.3567838821491</v>
      </c>
      <c r="Q100">
        <f t="shared" si="23"/>
        <v>3191.7844541581726</v>
      </c>
      <c r="R100">
        <f t="shared" si="23"/>
        <v>9008.5300571747248</v>
      </c>
      <c r="S100">
        <f t="shared" si="23"/>
        <v>6720.6919485313483</v>
      </c>
    </row>
    <row r="103" spans="1:19" x14ac:dyDescent="0.25">
      <c r="F103">
        <f>F100/F99-1</f>
        <v>0.14577282392570701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C17"/>
  <sheetViews>
    <sheetView workbookViewId="0">
      <selection activeCell="C13" sqref="C13:C17"/>
    </sheetView>
  </sheetViews>
  <sheetFormatPr defaultRowHeight="15" x14ac:dyDescent="0.25"/>
  <sheetData>
    <row r="12" spans="2:3" x14ac:dyDescent="0.25">
      <c r="B12" t="s">
        <v>132</v>
      </c>
      <c r="C12">
        <v>3.3</v>
      </c>
    </row>
    <row r="13" spans="2:3" x14ac:dyDescent="0.25">
      <c r="B13" t="s">
        <v>133</v>
      </c>
      <c r="C13">
        <v>-4.2139748002040012E-2</v>
      </c>
    </row>
    <row r="14" spans="2:3" x14ac:dyDescent="0.25">
      <c r="B14" t="s">
        <v>134</v>
      </c>
      <c r="C14">
        <v>-0.31548427928105971</v>
      </c>
    </row>
    <row r="15" spans="2:3" x14ac:dyDescent="0.25">
      <c r="B15" t="s">
        <v>135</v>
      </c>
      <c r="C15">
        <v>-3.5939770034824514E-2</v>
      </c>
    </row>
    <row r="16" spans="2:3" x14ac:dyDescent="0.25">
      <c r="B16" t="s">
        <v>136</v>
      </c>
      <c r="C16">
        <v>0.29473758238778269</v>
      </c>
    </row>
    <row r="17" spans="2:3" x14ac:dyDescent="0.25">
      <c r="B17" t="s">
        <v>137</v>
      </c>
      <c r="C17">
        <v>-8.7372296156704832E-2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Quarterly_nowcast_su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Ramiz Rəhmanov</dc:creator>
  <cp:lastModifiedBy>Ramiz Rəhmanov</cp:lastModifiedBy>
  <dcterms:created xsi:type="dcterms:W3CDTF">2021-11-26T09:50:02Z</dcterms:created>
  <dcterms:modified xsi:type="dcterms:W3CDTF">2021-11-29T12:07:45Z</dcterms:modified>
</cp:coreProperties>
</file>