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drawings/drawing3.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06"/>
  <workbookPr hidePivotFieldList="1"/>
  <mc:AlternateContent xmlns:mc="http://schemas.openxmlformats.org/markup-compatibility/2006">
    <mc:Choice Requires="x15">
      <x15ac:absPath xmlns:x15ac="http://schemas.microsoft.com/office/spreadsheetml/2010/11/ac" url="K:\Satish Dhawale Learning\🚑 Master Hospital Data\"/>
    </mc:Choice>
  </mc:AlternateContent>
  <xr:revisionPtr revIDLastSave="0" documentId="13_ncr:1_{ACF4BDE5-1512-4BAA-A081-C403779B7922}" xr6:coauthVersionLast="47" xr6:coauthVersionMax="47" xr10:uidLastSave="{00000000-0000-0000-0000-000000000000}"/>
  <bookViews>
    <workbookView xWindow="-120" yWindow="-120" windowWidth="20730" windowHeight="11310" xr2:uid="{00000000-000D-0000-FFFF-FFFF00000000}"/>
  </bookViews>
  <sheets>
    <sheet name="Dashboard" sheetId="2" r:id="rId1"/>
    <sheet name="Pivot Report" sheetId="1" r:id="rId2"/>
    <sheet name="Staisfaction score Daily" sheetId="5" r:id="rId3"/>
    <sheet name="Avg wait Time" sheetId="4" r:id="rId4"/>
    <sheet name="Daily Er No of Patient" sheetId="3" r:id="rId5"/>
  </sheets>
  <definedNames>
    <definedName name="Slicer_Date__Month">#N/A</definedName>
    <definedName name="Slicer_Date__Year">#N/A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fbb4d8fa-d9cc-483e-83e1-7a510c6a6318" name="Hospital Emergency Room Data" connection="Query - Hospital Emergency Room Data"/>
          <x15:modelTable id="Calendar_Table_295b329d-415c-4798-814b-429831eda1d9" name="Calendar_Table" connection="Query - Calendar_Table"/>
        </x15:modelTables>
        <x15:modelRelationships>
          <x15:modelRelationship fromTable="Hospital Emergency Room Data" fromColumn="Patient Admission Date.1"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81" i="1" l="1"/>
  <c r="C380" i="1"/>
  <c r="B381" i="1"/>
  <c r="B380" i="1"/>
  <c r="A381" i="1"/>
  <c r="A380"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E55015D-F34B-414D-9507-4822192DD138}" name="Query - Calendar_Table" description="Connection to the 'Calendar_Table' query in the workbook." type="100" refreshedVersion="8" minRefreshableVersion="5">
    <extLst>
      <ext xmlns:x15="http://schemas.microsoft.com/office/spreadsheetml/2010/11/main" uri="{DE250136-89BD-433C-8126-D09CA5730AF9}">
        <x15:connection id="39330374-dec9-4c58-934a-4d44dfd8eadd"/>
      </ext>
    </extLst>
  </connection>
  <connection id="2" xr16:uid="{B3932C5E-DFFE-48C6-89FF-1831AFF0AF86}"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3647658c-443d-4e81-89d4-63e82340910f"/>
      </ext>
    </extLst>
  </connection>
  <connection id="3" xr16:uid="{102736EC-310E-4062-A6C1-DE59A50ABE3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<sst xmlns="http://schemas.openxmlformats.org/spreadsheetml/2006/main" count="153" uniqueCount="73">
  <si>
    <t>Distinct Count of Patient Id</t>
  </si>
  <si>
    <t>Average of Patient Waittime</t>
  </si>
  <si>
    <t>Average of Patient Satisfaction Score</t>
  </si>
  <si>
    <t>Row Labels</t>
  </si>
  <si>
    <t>Grand Total</t>
  </si>
  <si>
    <t>Daily Tends of no Patient</t>
  </si>
  <si>
    <t>Average Wait time</t>
  </si>
  <si>
    <t>Sum of Patient Satisfaction Score</t>
  </si>
  <si>
    <t>Staisfaction score Daily</t>
  </si>
  <si>
    <t>Count of Patient Admission Flag</t>
  </si>
  <si>
    <t>Admitted</t>
  </si>
  <si>
    <t>Not Admitted</t>
  </si>
  <si>
    <t>Count of Patient Admission Flag2</t>
  </si>
  <si>
    <t>Admission Status</t>
  </si>
  <si>
    <t>No of Patient</t>
  </si>
  <si>
    <t>%Status</t>
  </si>
  <si>
    <t>0-09</t>
  </si>
  <si>
    <t>10-09</t>
  </si>
  <si>
    <t>20-29</t>
  </si>
  <si>
    <t>30-39</t>
  </si>
  <si>
    <t>40-49</t>
  </si>
  <si>
    <t>50-59</t>
  </si>
  <si>
    <t>60-69</t>
  </si>
  <si>
    <t>70-79</t>
  </si>
  <si>
    <t>Count of Age Group</t>
  </si>
  <si>
    <t>Delay</t>
  </si>
  <si>
    <t>Ontime</t>
  </si>
  <si>
    <t>Count of Patient Attend Status</t>
  </si>
  <si>
    <t>Female</t>
  </si>
  <si>
    <t>Male</t>
  </si>
  <si>
    <t>Count of Patient Gender</t>
  </si>
  <si>
    <t>Cardiology</t>
  </si>
  <si>
    <t>Gastroenterology</t>
  </si>
  <si>
    <t>General Practice</t>
  </si>
  <si>
    <t>Neurology</t>
  </si>
  <si>
    <t>None</t>
  </si>
  <si>
    <t>Orthopedics</t>
  </si>
  <si>
    <t>Physiotherapy</t>
  </si>
  <si>
    <t>Renal</t>
  </si>
  <si>
    <t>Count of Department Referral</t>
  </si>
  <si>
    <t>2023</t>
  </si>
  <si>
    <t>2024</t>
  </si>
  <si>
    <t>1-May</t>
  </si>
  <si>
    <t>2-May</t>
  </si>
  <si>
    <t>3-May</t>
  </si>
  <si>
    <t>4-May</t>
  </si>
  <si>
    <t>5-May</t>
  </si>
  <si>
    <t>6-May</t>
  </si>
  <si>
    <t>7-May</t>
  </si>
  <si>
    <t>8-May</t>
  </si>
  <si>
    <t>9-May</t>
  </si>
  <si>
    <t>10-May</t>
  </si>
  <si>
    <t>11-May</t>
  </si>
  <si>
    <t>12-May</t>
  </si>
  <si>
    <t>13-May</t>
  </si>
  <si>
    <t>14-May</t>
  </si>
  <si>
    <t>15-May</t>
  </si>
  <si>
    <t>16-May</t>
  </si>
  <si>
    <t>17-May</t>
  </si>
  <si>
    <t>18-May</t>
  </si>
  <si>
    <t>19-May</t>
  </si>
  <si>
    <t>20-May</t>
  </si>
  <si>
    <t>21-May</t>
  </si>
  <si>
    <t>22-May</t>
  </si>
  <si>
    <t>23-May</t>
  </si>
  <si>
    <t>24-May</t>
  </si>
  <si>
    <t>25-May</t>
  </si>
  <si>
    <t>26-May</t>
  </si>
  <si>
    <t>27-May</t>
  </si>
  <si>
    <t>28-May</t>
  </si>
  <si>
    <t>29-May</t>
  </si>
  <si>
    <t>30-May</t>
  </si>
  <si>
    <t>31-May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</si>
</sst>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1"/>
      <color theme="1"/>
      <name val="Calibri"/>
      <family val="2"/>
      <scheme val="minor"/>
    </font>
    <font>
      <sz val="11"/>
      <color theme="0"/>
      <name val="Calibri"/>
      <family val="2"/>
      <scheme val="minor"/>
    </font>
  </fonts>
  <fills count="7">
    <fill>
      <patternFill patternType="none"/>
    </fill>
    <fill>
      <patternFill patternType="gray125"/>
    </fill>
    <fill>
      <patternFill patternType="solid">
        <fgColor theme="1" tint="0.34998626667073579"/>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theme="4" tint="-0.249977111117893"/>
        <bgColor indexed="64"/>
      </patternFill>
    </fill>
    <fill>
      <patternFill patternType="solid">
        <fgColor theme="0" tint="-0.249977111117893"/>
        <bgColor indexed="64"/>
      </patternFill>
    </fill>
  </fills>
  <borders count="1">
    <border>
      <left/>
      <right/>
      <top/>
      <bottom/>
      <diagonal/>
    </border>
  </borders>
  <cellStyleXfs count="1">
    <xf numFmtId="0" fontId="0" fillId="0" borderId="0"/>
  </cellStyleXfs>
  <cellXfs count="13">
    <xf numFmtId="0" fontId="0" fillId="0" borderId="0" xfId="0"/>
    <xf numFmtId="2" fontId="0" fillId="0" borderId="0" xfId="0" applyNumberFormat="1"/>
    <xf numFmtId="0" fontId="0" fillId="0" borderId="0" xfId="0" pivotButton="1"/>
    <xf numFmtId="0" fontId="0" fillId="2" borderId="0" xfId="0" applyFill="1"/>
    <xf numFmtId="0" fontId="0" fillId="0" borderId="0" xfId="0" applyAlignment="1">
      <alignment horizontal="left"/>
    </xf>
    <xf numFmtId="0" fontId="0" fillId="3" borderId="0" xfId="0" applyFill="1"/>
    <xf numFmtId="0" fontId="0" fillId="4" borderId="0" xfId="0" applyFill="1"/>
    <xf numFmtId="10" fontId="0" fillId="0" borderId="0" xfId="0" applyNumberFormat="1"/>
    <xf numFmtId="0" fontId="2" fillId="5" borderId="0" xfId="0" applyFont="1" applyFill="1" applyAlignment="1">
      <alignment horizontal="left"/>
    </xf>
    <xf numFmtId="0" fontId="2" fillId="5" borderId="0" xfId="0" applyFont="1" applyFill="1"/>
    <xf numFmtId="0" fontId="0" fillId="6" borderId="0" xfId="0" applyFill="1"/>
    <xf numFmtId="0" fontId="1" fillId="6" borderId="0" xfId="0" applyFont="1" applyFill="1"/>
    <xf numFmtId="10" fontId="1" fillId="6" borderId="0" xfId="0" applyNumberFormat="1" applyFont="1" applyFill="1"/>
  </cellXfs>
  <cellStyles count="1">
    <cellStyle name="Normal" xfId="0" builtinId="0"/>
  </cellStyles>
  <dxfs count="5">
    <dxf>
      <numFmt numFmtId="2" formatCode="0.00"/>
    </dxf>
    <dxf>
      <numFmt numFmtId="2" formatCode="0.00"/>
    </dxf>
    <dxf>
      <numFmt numFmtId="2" formatCode="0.00"/>
    </dxf>
    <dxf>
      <numFmt numFmtId="2" formatCode="0.00"/>
    </dxf>
    <dxf>
      <font>
        <sz val="7"/>
      </font>
    </dxf>
  </dxfs>
  <tableStyles count="2" defaultTableStyle="TableStyleMedium2" defaultPivotStyle="PivotStyleLight16">
    <tableStyle name="Invisible" pivot="0" table="0" count="0" xr9:uid="{81515B7C-8426-4056-B4B8-5D8624642FE5}"/>
    <tableStyle name="My Style" pivot="0" table="0" count="2" xr9:uid="{7F590551-7CFF-4489-BBB6-F1D99885655F}">
      <tableStyleElement type="wholeTable" dxfId="4"/>
    </tableStyle>
  </tableStyles>
  <extLst>
    <ext xmlns:x14="http://schemas.microsoft.com/office/spreadsheetml/2009/9/main" uri="{46F421CA-312F-682f-3DD2-61675219B42D}">
      <x14:dxfs count="1">
        <dxf>
          <font>
            <sz val="6"/>
          </font>
          <fill>
            <patternFill>
              <bgColor theme="9" tint="0.39994506668294322"/>
            </patternFill>
          </fill>
        </dxf>
      </x14:dxfs>
    </ext>
    <ext xmlns:x14="http://schemas.microsoft.com/office/spreadsheetml/2009/9/main" uri="{EB79DEF2-80B8-43e5-95BD-54CBDDF9020C}">
      <x14:slicerStyles defaultSlicerStyle="SlicerStyleLight1">
        <x14:slicerStyle name="My Style">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Data Dashboard.xlsx]Pivot Report!PivotTable4</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accent1">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0283656148861327E-2"/>
          <c:y val="8.0000335959416108E-2"/>
          <c:w val="0.95971634385113869"/>
          <c:h val="0.83999932808116784"/>
        </c:manualLayout>
      </c:layout>
      <c:areaChart>
        <c:grouping val="standard"/>
        <c:varyColors val="0"/>
        <c:ser>
          <c:idx val="0"/>
          <c:order val="0"/>
          <c:tx>
            <c:strRef>
              <c:f>'Pivot Report'!$D$4</c:f>
              <c:strCache>
                <c:ptCount val="1"/>
                <c:pt idx="0">
                  <c:v>Total</c:v>
                </c:pt>
              </c:strCache>
            </c:strRef>
          </c:tx>
          <c:spPr>
            <a:solidFill>
              <a:schemeClr val="accent1"/>
            </a:solidFill>
            <a:ln>
              <a:solidFill>
                <a:schemeClr val="accent1">
                  <a:lumMod val="75000"/>
                </a:schemeClr>
              </a:solidFill>
            </a:ln>
            <a:effectLst/>
          </c:spPr>
          <c:cat>
            <c:strRef>
              <c:f>'Pivot Report'!$C$5:$C$36</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Report'!$D$5:$D$36</c:f>
              <c:numCache>
                <c:formatCode>General</c:formatCode>
                <c:ptCount val="31"/>
                <c:pt idx="0">
                  <c:v>9</c:v>
                </c:pt>
                <c:pt idx="1">
                  <c:v>20</c:v>
                </c:pt>
                <c:pt idx="2">
                  <c:v>14</c:v>
                </c:pt>
                <c:pt idx="3">
                  <c:v>20</c:v>
                </c:pt>
                <c:pt idx="4">
                  <c:v>34</c:v>
                </c:pt>
                <c:pt idx="5">
                  <c:v>30</c:v>
                </c:pt>
                <c:pt idx="6">
                  <c:v>26</c:v>
                </c:pt>
                <c:pt idx="7">
                  <c:v>33</c:v>
                </c:pt>
                <c:pt idx="8">
                  <c:v>35</c:v>
                </c:pt>
                <c:pt idx="9">
                  <c:v>29</c:v>
                </c:pt>
                <c:pt idx="10">
                  <c:v>23</c:v>
                </c:pt>
                <c:pt idx="11">
                  <c:v>15</c:v>
                </c:pt>
                <c:pt idx="12">
                  <c:v>34</c:v>
                </c:pt>
                <c:pt idx="13">
                  <c:v>25</c:v>
                </c:pt>
                <c:pt idx="14">
                  <c:v>23</c:v>
                </c:pt>
                <c:pt idx="15">
                  <c:v>42</c:v>
                </c:pt>
                <c:pt idx="16">
                  <c:v>31</c:v>
                </c:pt>
                <c:pt idx="17">
                  <c:v>34</c:v>
                </c:pt>
                <c:pt idx="18">
                  <c:v>31</c:v>
                </c:pt>
                <c:pt idx="19">
                  <c:v>32</c:v>
                </c:pt>
                <c:pt idx="20">
                  <c:v>44</c:v>
                </c:pt>
                <c:pt idx="21">
                  <c:v>43</c:v>
                </c:pt>
                <c:pt idx="22">
                  <c:v>33</c:v>
                </c:pt>
                <c:pt idx="23">
                  <c:v>28</c:v>
                </c:pt>
                <c:pt idx="24">
                  <c:v>34</c:v>
                </c:pt>
                <c:pt idx="25">
                  <c:v>24</c:v>
                </c:pt>
                <c:pt idx="26">
                  <c:v>27</c:v>
                </c:pt>
                <c:pt idx="27">
                  <c:v>23</c:v>
                </c:pt>
                <c:pt idx="28">
                  <c:v>35</c:v>
                </c:pt>
                <c:pt idx="29">
                  <c:v>39</c:v>
                </c:pt>
                <c:pt idx="30">
                  <c:v>30</c:v>
                </c:pt>
              </c:numCache>
            </c:numRef>
          </c:val>
          <c:extLst>
            <c:ext xmlns:c16="http://schemas.microsoft.com/office/drawing/2014/chart" uri="{C3380CC4-5D6E-409C-BE32-E72D297353CC}">
              <c16:uniqueId val="{00000000-996E-4F14-AEBC-D0BC74D33BCD}"/>
            </c:ext>
          </c:extLst>
        </c:ser>
        <c:dLbls>
          <c:showLegendKey val="0"/>
          <c:showVal val="0"/>
          <c:showCatName val="0"/>
          <c:showSerName val="0"/>
          <c:showPercent val="0"/>
          <c:showBubbleSize val="0"/>
        </c:dLbls>
        <c:axId val="997238688"/>
        <c:axId val="995976832"/>
      </c:areaChart>
      <c:catAx>
        <c:axId val="997238688"/>
        <c:scaling>
          <c:orientation val="minMax"/>
        </c:scaling>
        <c:delete val="1"/>
        <c:axPos val="b"/>
        <c:numFmt formatCode="General" sourceLinked="1"/>
        <c:majorTickMark val="out"/>
        <c:minorTickMark val="none"/>
        <c:tickLblPos val="nextTo"/>
        <c:crossAx val="995976832"/>
        <c:crosses val="autoZero"/>
        <c:auto val="1"/>
        <c:lblAlgn val="ctr"/>
        <c:lblOffset val="100"/>
        <c:noMultiLvlLbl val="0"/>
      </c:catAx>
      <c:valAx>
        <c:axId val="99597683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99723868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Data Dashboard.xlsx]Pivot Report!PivotTable5</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Report'!$G$4</c:f>
              <c:strCache>
                <c:ptCount val="1"/>
                <c:pt idx="0">
                  <c:v>Total</c:v>
                </c:pt>
              </c:strCache>
            </c:strRef>
          </c:tx>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Report'!$F$5:$F$36</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Report'!$G$5:$G$36</c:f>
              <c:numCache>
                <c:formatCode>0.00</c:formatCode>
                <c:ptCount val="31"/>
                <c:pt idx="0">
                  <c:v>24.666666666666668</c:v>
                </c:pt>
                <c:pt idx="1">
                  <c:v>37.700000000000003</c:v>
                </c:pt>
                <c:pt idx="2">
                  <c:v>35.142857142857146</c:v>
                </c:pt>
                <c:pt idx="3">
                  <c:v>31.05</c:v>
                </c:pt>
                <c:pt idx="4">
                  <c:v>34.176470588235297</c:v>
                </c:pt>
                <c:pt idx="5">
                  <c:v>34.93333333333333</c:v>
                </c:pt>
                <c:pt idx="6">
                  <c:v>34.192307692307693</c:v>
                </c:pt>
                <c:pt idx="7">
                  <c:v>28.848484848484848</c:v>
                </c:pt>
                <c:pt idx="8">
                  <c:v>38.142857142857146</c:v>
                </c:pt>
                <c:pt idx="9">
                  <c:v>33.655172413793103</c:v>
                </c:pt>
                <c:pt idx="10">
                  <c:v>32.521739130434781</c:v>
                </c:pt>
                <c:pt idx="11">
                  <c:v>31.4</c:v>
                </c:pt>
                <c:pt idx="12">
                  <c:v>39.911764705882355</c:v>
                </c:pt>
                <c:pt idx="13">
                  <c:v>30.56</c:v>
                </c:pt>
                <c:pt idx="14">
                  <c:v>34.565217391304351</c:v>
                </c:pt>
                <c:pt idx="15">
                  <c:v>33.19047619047619</c:v>
                </c:pt>
                <c:pt idx="16">
                  <c:v>33.451612903225808</c:v>
                </c:pt>
                <c:pt idx="17">
                  <c:v>36.117647058823529</c:v>
                </c:pt>
                <c:pt idx="18">
                  <c:v>36.322580645161288</c:v>
                </c:pt>
                <c:pt idx="19">
                  <c:v>33.25</c:v>
                </c:pt>
                <c:pt idx="20">
                  <c:v>37.704545454545453</c:v>
                </c:pt>
                <c:pt idx="21">
                  <c:v>36.534883720930232</c:v>
                </c:pt>
                <c:pt idx="22">
                  <c:v>35.303030303030305</c:v>
                </c:pt>
                <c:pt idx="23">
                  <c:v>41.535714285714285</c:v>
                </c:pt>
                <c:pt idx="24">
                  <c:v>38.147058823529413</c:v>
                </c:pt>
                <c:pt idx="25">
                  <c:v>37.166666666666664</c:v>
                </c:pt>
                <c:pt idx="26">
                  <c:v>33.629629629629626</c:v>
                </c:pt>
                <c:pt idx="27">
                  <c:v>33.130434782608695</c:v>
                </c:pt>
                <c:pt idx="28">
                  <c:v>36.085714285714289</c:v>
                </c:pt>
                <c:pt idx="29">
                  <c:v>33.512820512820511</c:v>
                </c:pt>
                <c:pt idx="30">
                  <c:v>33.733333333333334</c:v>
                </c:pt>
              </c:numCache>
            </c:numRef>
          </c:val>
          <c:extLst>
            <c:ext xmlns:c16="http://schemas.microsoft.com/office/drawing/2014/chart" uri="{C3380CC4-5D6E-409C-BE32-E72D297353CC}">
              <c16:uniqueId val="{00000000-FB0D-4CE1-A0A8-0F4AE3F072B1}"/>
            </c:ext>
          </c:extLst>
        </c:ser>
        <c:dLbls>
          <c:showLegendKey val="0"/>
          <c:showVal val="0"/>
          <c:showCatName val="0"/>
          <c:showSerName val="0"/>
          <c:showPercent val="0"/>
          <c:showBubbleSize val="0"/>
        </c:dLbls>
        <c:axId val="1069910720"/>
        <c:axId val="1069913120"/>
      </c:areaChart>
      <c:catAx>
        <c:axId val="10699107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913120"/>
        <c:crosses val="autoZero"/>
        <c:auto val="1"/>
        <c:lblAlgn val="ctr"/>
        <c:lblOffset val="100"/>
        <c:noMultiLvlLbl val="0"/>
      </c:catAx>
      <c:valAx>
        <c:axId val="1069913120"/>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06991072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Data Dashboard.xlsx]Pivot Report!PivotTable4</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Report'!$D$4</c:f>
              <c:strCache>
                <c:ptCount val="1"/>
                <c:pt idx="0">
                  <c:v>Total</c:v>
                </c:pt>
              </c:strCache>
            </c:strRef>
          </c:tx>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Report'!$C$5:$C$36</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Report'!$D$5:$D$36</c:f>
              <c:numCache>
                <c:formatCode>General</c:formatCode>
                <c:ptCount val="31"/>
                <c:pt idx="0">
                  <c:v>9</c:v>
                </c:pt>
                <c:pt idx="1">
                  <c:v>20</c:v>
                </c:pt>
                <c:pt idx="2">
                  <c:v>14</c:v>
                </c:pt>
                <c:pt idx="3">
                  <c:v>20</c:v>
                </c:pt>
                <c:pt idx="4">
                  <c:v>34</c:v>
                </c:pt>
                <c:pt idx="5">
                  <c:v>30</c:v>
                </c:pt>
                <c:pt idx="6">
                  <c:v>26</c:v>
                </c:pt>
                <c:pt idx="7">
                  <c:v>33</c:v>
                </c:pt>
                <c:pt idx="8">
                  <c:v>35</c:v>
                </c:pt>
                <c:pt idx="9">
                  <c:v>29</c:v>
                </c:pt>
                <c:pt idx="10">
                  <c:v>23</c:v>
                </c:pt>
                <c:pt idx="11">
                  <c:v>15</c:v>
                </c:pt>
                <c:pt idx="12">
                  <c:v>34</c:v>
                </c:pt>
                <c:pt idx="13">
                  <c:v>25</c:v>
                </c:pt>
                <c:pt idx="14">
                  <c:v>23</c:v>
                </c:pt>
                <c:pt idx="15">
                  <c:v>42</c:v>
                </c:pt>
                <c:pt idx="16">
                  <c:v>31</c:v>
                </c:pt>
                <c:pt idx="17">
                  <c:v>34</c:v>
                </c:pt>
                <c:pt idx="18">
                  <c:v>31</c:v>
                </c:pt>
                <c:pt idx="19">
                  <c:v>32</c:v>
                </c:pt>
                <c:pt idx="20">
                  <c:v>44</c:v>
                </c:pt>
                <c:pt idx="21">
                  <c:v>43</c:v>
                </c:pt>
                <c:pt idx="22">
                  <c:v>33</c:v>
                </c:pt>
                <c:pt idx="23">
                  <c:v>28</c:v>
                </c:pt>
                <c:pt idx="24">
                  <c:v>34</c:v>
                </c:pt>
                <c:pt idx="25">
                  <c:v>24</c:v>
                </c:pt>
                <c:pt idx="26">
                  <c:v>27</c:v>
                </c:pt>
                <c:pt idx="27">
                  <c:v>23</c:v>
                </c:pt>
                <c:pt idx="28">
                  <c:v>35</c:v>
                </c:pt>
                <c:pt idx="29">
                  <c:v>39</c:v>
                </c:pt>
                <c:pt idx="30">
                  <c:v>30</c:v>
                </c:pt>
              </c:numCache>
            </c:numRef>
          </c:val>
          <c:extLst>
            <c:ext xmlns:c16="http://schemas.microsoft.com/office/drawing/2014/chart" uri="{C3380CC4-5D6E-409C-BE32-E72D297353CC}">
              <c16:uniqueId val="{00000000-8981-4F3F-A677-C127D2B0D5BF}"/>
            </c:ext>
          </c:extLst>
        </c:ser>
        <c:dLbls>
          <c:showLegendKey val="0"/>
          <c:showVal val="0"/>
          <c:showCatName val="0"/>
          <c:showSerName val="0"/>
          <c:showPercent val="0"/>
          <c:showBubbleSize val="0"/>
        </c:dLbls>
        <c:axId val="997238688"/>
        <c:axId val="995976832"/>
      </c:areaChart>
      <c:catAx>
        <c:axId val="9972386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976832"/>
        <c:crosses val="autoZero"/>
        <c:auto val="1"/>
        <c:lblAlgn val="ctr"/>
        <c:lblOffset val="100"/>
        <c:noMultiLvlLbl val="0"/>
      </c:catAx>
      <c:valAx>
        <c:axId val="99597683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99723868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Data Dashboard.xlsx]Pivot Report!PivotTable5</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accent1">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64663740770038E-2"/>
          <c:y val="0.16779030175830648"/>
          <c:w val="0.92242403511075965"/>
          <c:h val="0.78426961202503442"/>
        </c:manualLayout>
      </c:layout>
      <c:areaChart>
        <c:grouping val="standard"/>
        <c:varyColors val="0"/>
        <c:ser>
          <c:idx val="0"/>
          <c:order val="0"/>
          <c:tx>
            <c:strRef>
              <c:f>'Pivot Report'!$G$4</c:f>
              <c:strCache>
                <c:ptCount val="1"/>
                <c:pt idx="0">
                  <c:v>Total</c:v>
                </c:pt>
              </c:strCache>
            </c:strRef>
          </c:tx>
          <c:spPr>
            <a:solidFill>
              <a:schemeClr val="accent1"/>
            </a:solidFill>
            <a:ln>
              <a:solidFill>
                <a:schemeClr val="accent1">
                  <a:lumMod val="75000"/>
                </a:schemeClr>
              </a:solidFill>
            </a:ln>
            <a:effectLst/>
          </c:spPr>
          <c:cat>
            <c:strRef>
              <c:f>'Pivot Report'!$F$5:$F$36</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Report'!$G$5:$G$36</c:f>
              <c:numCache>
                <c:formatCode>0.00</c:formatCode>
                <c:ptCount val="31"/>
                <c:pt idx="0">
                  <c:v>24.666666666666668</c:v>
                </c:pt>
                <c:pt idx="1">
                  <c:v>37.700000000000003</c:v>
                </c:pt>
                <c:pt idx="2">
                  <c:v>35.142857142857146</c:v>
                </c:pt>
                <c:pt idx="3">
                  <c:v>31.05</c:v>
                </c:pt>
                <c:pt idx="4">
                  <c:v>34.176470588235297</c:v>
                </c:pt>
                <c:pt idx="5">
                  <c:v>34.93333333333333</c:v>
                </c:pt>
                <c:pt idx="6">
                  <c:v>34.192307692307693</c:v>
                </c:pt>
                <c:pt idx="7">
                  <c:v>28.848484848484848</c:v>
                </c:pt>
                <c:pt idx="8">
                  <c:v>38.142857142857146</c:v>
                </c:pt>
                <c:pt idx="9">
                  <c:v>33.655172413793103</c:v>
                </c:pt>
                <c:pt idx="10">
                  <c:v>32.521739130434781</c:v>
                </c:pt>
                <c:pt idx="11">
                  <c:v>31.4</c:v>
                </c:pt>
                <c:pt idx="12">
                  <c:v>39.911764705882355</c:v>
                </c:pt>
                <c:pt idx="13">
                  <c:v>30.56</c:v>
                </c:pt>
                <c:pt idx="14">
                  <c:v>34.565217391304351</c:v>
                </c:pt>
                <c:pt idx="15">
                  <c:v>33.19047619047619</c:v>
                </c:pt>
                <c:pt idx="16">
                  <c:v>33.451612903225808</c:v>
                </c:pt>
                <c:pt idx="17">
                  <c:v>36.117647058823529</c:v>
                </c:pt>
                <c:pt idx="18">
                  <c:v>36.322580645161288</c:v>
                </c:pt>
                <c:pt idx="19">
                  <c:v>33.25</c:v>
                </c:pt>
                <c:pt idx="20">
                  <c:v>37.704545454545453</c:v>
                </c:pt>
                <c:pt idx="21">
                  <c:v>36.534883720930232</c:v>
                </c:pt>
                <c:pt idx="22">
                  <c:v>35.303030303030305</c:v>
                </c:pt>
                <c:pt idx="23">
                  <c:v>41.535714285714285</c:v>
                </c:pt>
                <c:pt idx="24">
                  <c:v>38.147058823529413</c:v>
                </c:pt>
                <c:pt idx="25">
                  <c:v>37.166666666666664</c:v>
                </c:pt>
                <c:pt idx="26">
                  <c:v>33.629629629629626</c:v>
                </c:pt>
                <c:pt idx="27">
                  <c:v>33.130434782608695</c:v>
                </c:pt>
                <c:pt idx="28">
                  <c:v>36.085714285714289</c:v>
                </c:pt>
                <c:pt idx="29">
                  <c:v>33.512820512820511</c:v>
                </c:pt>
                <c:pt idx="30">
                  <c:v>33.733333333333334</c:v>
                </c:pt>
              </c:numCache>
            </c:numRef>
          </c:val>
          <c:extLst>
            <c:ext xmlns:c16="http://schemas.microsoft.com/office/drawing/2014/chart" uri="{C3380CC4-5D6E-409C-BE32-E72D297353CC}">
              <c16:uniqueId val="{00000000-BB89-4F2B-88BF-EC22AD67A6B1}"/>
            </c:ext>
          </c:extLst>
        </c:ser>
        <c:dLbls>
          <c:showLegendKey val="0"/>
          <c:showVal val="0"/>
          <c:showCatName val="0"/>
          <c:showSerName val="0"/>
          <c:showPercent val="0"/>
          <c:showBubbleSize val="0"/>
        </c:dLbls>
        <c:axId val="1069910720"/>
        <c:axId val="1069913120"/>
      </c:areaChart>
      <c:catAx>
        <c:axId val="1069910720"/>
        <c:scaling>
          <c:orientation val="minMax"/>
        </c:scaling>
        <c:delete val="1"/>
        <c:axPos val="b"/>
        <c:numFmt formatCode="General" sourceLinked="1"/>
        <c:majorTickMark val="out"/>
        <c:minorTickMark val="none"/>
        <c:tickLblPos val="nextTo"/>
        <c:crossAx val="1069913120"/>
        <c:crosses val="autoZero"/>
        <c:auto val="1"/>
        <c:lblAlgn val="ctr"/>
        <c:lblOffset val="100"/>
        <c:noMultiLvlLbl val="0"/>
      </c:catAx>
      <c:valAx>
        <c:axId val="1069913120"/>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06991072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Data Dashboard.xlsx]Pivot Report!PivotTable6</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solidFill>
              <a:schemeClr val="accent1">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5143402529229301E-2"/>
          <c:y val="6.0952344385545178E-2"/>
          <c:w val="0.9627353853495586"/>
          <c:h val="0.90857148342168226"/>
        </c:manualLayout>
      </c:layout>
      <c:areaChart>
        <c:grouping val="standard"/>
        <c:varyColors val="0"/>
        <c:ser>
          <c:idx val="0"/>
          <c:order val="0"/>
          <c:tx>
            <c:strRef>
              <c:f>'Pivot Report'!$J$4</c:f>
              <c:strCache>
                <c:ptCount val="1"/>
                <c:pt idx="0">
                  <c:v>Total</c:v>
                </c:pt>
              </c:strCache>
            </c:strRef>
          </c:tx>
          <c:spPr>
            <a:solidFill>
              <a:schemeClr val="accent1"/>
            </a:solidFill>
            <a:ln>
              <a:solidFill>
                <a:schemeClr val="accent1">
                  <a:lumMod val="75000"/>
                </a:schemeClr>
              </a:solidFill>
            </a:ln>
            <a:effectLst/>
          </c:spPr>
          <c:cat>
            <c:strRef>
              <c:f>'Pivot Report'!$I$5:$I$36</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Report'!$J$5:$J$36</c:f>
              <c:numCache>
                <c:formatCode>0.00</c:formatCode>
                <c:ptCount val="31"/>
                <c:pt idx="0">
                  <c:v>6</c:v>
                </c:pt>
                <c:pt idx="1">
                  <c:v>29</c:v>
                </c:pt>
                <c:pt idx="2">
                  <c:v>28</c:v>
                </c:pt>
                <c:pt idx="3">
                  <c:v>14</c:v>
                </c:pt>
                <c:pt idx="4">
                  <c:v>62</c:v>
                </c:pt>
                <c:pt idx="5">
                  <c:v>47</c:v>
                </c:pt>
                <c:pt idx="6">
                  <c:v>31</c:v>
                </c:pt>
                <c:pt idx="7">
                  <c:v>50</c:v>
                </c:pt>
                <c:pt idx="8">
                  <c:v>44</c:v>
                </c:pt>
                <c:pt idx="9">
                  <c:v>49</c:v>
                </c:pt>
                <c:pt idx="10">
                  <c:v>16</c:v>
                </c:pt>
                <c:pt idx="11">
                  <c:v>10</c:v>
                </c:pt>
                <c:pt idx="12">
                  <c:v>44</c:v>
                </c:pt>
                <c:pt idx="13">
                  <c:v>43</c:v>
                </c:pt>
                <c:pt idx="14">
                  <c:v>21</c:v>
                </c:pt>
                <c:pt idx="15">
                  <c:v>103</c:v>
                </c:pt>
                <c:pt idx="16">
                  <c:v>88</c:v>
                </c:pt>
                <c:pt idx="17">
                  <c:v>45</c:v>
                </c:pt>
                <c:pt idx="18">
                  <c:v>20</c:v>
                </c:pt>
                <c:pt idx="19">
                  <c:v>38</c:v>
                </c:pt>
                <c:pt idx="20">
                  <c:v>58</c:v>
                </c:pt>
                <c:pt idx="21">
                  <c:v>73</c:v>
                </c:pt>
                <c:pt idx="22">
                  <c:v>50</c:v>
                </c:pt>
                <c:pt idx="23">
                  <c:v>46</c:v>
                </c:pt>
                <c:pt idx="24">
                  <c:v>26</c:v>
                </c:pt>
                <c:pt idx="25">
                  <c:v>29</c:v>
                </c:pt>
                <c:pt idx="26">
                  <c:v>24</c:v>
                </c:pt>
                <c:pt idx="27">
                  <c:v>59</c:v>
                </c:pt>
                <c:pt idx="28">
                  <c:v>46</c:v>
                </c:pt>
                <c:pt idx="29">
                  <c:v>55</c:v>
                </c:pt>
                <c:pt idx="30">
                  <c:v>49</c:v>
                </c:pt>
              </c:numCache>
            </c:numRef>
          </c:val>
          <c:extLst>
            <c:ext xmlns:c16="http://schemas.microsoft.com/office/drawing/2014/chart" uri="{C3380CC4-5D6E-409C-BE32-E72D297353CC}">
              <c16:uniqueId val="{00000000-0F04-4EC6-BCA4-C41CE0B71A80}"/>
            </c:ext>
          </c:extLst>
        </c:ser>
        <c:dLbls>
          <c:showLegendKey val="0"/>
          <c:showVal val="0"/>
          <c:showCatName val="0"/>
          <c:showSerName val="0"/>
          <c:showPercent val="0"/>
          <c:showBubbleSize val="0"/>
        </c:dLbls>
        <c:axId val="1482996960"/>
        <c:axId val="1482996480"/>
      </c:areaChart>
      <c:catAx>
        <c:axId val="1482996960"/>
        <c:scaling>
          <c:orientation val="minMax"/>
        </c:scaling>
        <c:delete val="1"/>
        <c:axPos val="b"/>
        <c:numFmt formatCode="General" sourceLinked="1"/>
        <c:majorTickMark val="out"/>
        <c:minorTickMark val="none"/>
        <c:tickLblPos val="nextTo"/>
        <c:crossAx val="1482996480"/>
        <c:crosses val="autoZero"/>
        <c:auto val="1"/>
        <c:lblAlgn val="ctr"/>
        <c:lblOffset val="100"/>
        <c:noMultiLvlLbl val="0"/>
      </c:catAx>
      <c:valAx>
        <c:axId val="1482996480"/>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48299696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Data Dashboard.xlsx]Pivot Report!PivotTable7</c:name>
    <c:fmtId val="3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Report'!$B$386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Report'!$A$387:$A$395</c:f>
              <c:strCache>
                <c:ptCount val="8"/>
                <c:pt idx="0">
                  <c:v>0-09</c:v>
                </c:pt>
                <c:pt idx="1">
                  <c:v>10-09</c:v>
                </c:pt>
                <c:pt idx="2">
                  <c:v>20-29</c:v>
                </c:pt>
                <c:pt idx="3">
                  <c:v>30-39</c:v>
                </c:pt>
                <c:pt idx="4">
                  <c:v>40-49</c:v>
                </c:pt>
                <c:pt idx="5">
                  <c:v>50-59</c:v>
                </c:pt>
                <c:pt idx="6">
                  <c:v>60-69</c:v>
                </c:pt>
                <c:pt idx="7">
                  <c:v>70-79</c:v>
                </c:pt>
              </c:strCache>
            </c:strRef>
          </c:cat>
          <c:val>
            <c:numRef>
              <c:f>'Pivot Report'!$B$387:$B$395</c:f>
              <c:numCache>
                <c:formatCode>General</c:formatCode>
                <c:ptCount val="8"/>
                <c:pt idx="0">
                  <c:v>133</c:v>
                </c:pt>
                <c:pt idx="1">
                  <c:v>115</c:v>
                </c:pt>
                <c:pt idx="2">
                  <c:v>116</c:v>
                </c:pt>
                <c:pt idx="3">
                  <c:v>129</c:v>
                </c:pt>
                <c:pt idx="4">
                  <c:v>116</c:v>
                </c:pt>
                <c:pt idx="5">
                  <c:v>102</c:v>
                </c:pt>
                <c:pt idx="6">
                  <c:v>86</c:v>
                </c:pt>
                <c:pt idx="7">
                  <c:v>103</c:v>
                </c:pt>
              </c:numCache>
            </c:numRef>
          </c:val>
          <c:extLst>
            <c:ext xmlns:c16="http://schemas.microsoft.com/office/drawing/2014/chart" uri="{C3380CC4-5D6E-409C-BE32-E72D297353CC}">
              <c16:uniqueId val="{00000000-C801-4BA3-B4EE-C1809114762C}"/>
            </c:ext>
          </c:extLst>
        </c:ser>
        <c:dLbls>
          <c:showLegendKey val="0"/>
          <c:showVal val="0"/>
          <c:showCatName val="0"/>
          <c:showSerName val="0"/>
          <c:showPercent val="0"/>
          <c:showBubbleSize val="0"/>
        </c:dLbls>
        <c:gapWidth val="219"/>
        <c:overlap val="-27"/>
        <c:axId val="329611167"/>
        <c:axId val="329598687"/>
      </c:barChart>
      <c:catAx>
        <c:axId val="329611167"/>
        <c:scaling>
          <c:orientation val="minMax"/>
        </c:scaling>
        <c:delete val="1"/>
        <c:axPos val="b"/>
        <c:numFmt formatCode="General" sourceLinked="1"/>
        <c:majorTickMark val="none"/>
        <c:minorTickMark val="none"/>
        <c:tickLblPos val="nextTo"/>
        <c:crossAx val="329598687"/>
        <c:crosses val="autoZero"/>
        <c:auto val="1"/>
        <c:lblAlgn val="ctr"/>
        <c:lblOffset val="100"/>
        <c:noMultiLvlLbl val="0"/>
      </c:catAx>
      <c:valAx>
        <c:axId val="329598687"/>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29611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Data Dashboard.xlsx]Pivot Report!PivotTable9</c:name>
    <c:fmtId val="50"/>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406400" dir="5760000" sx="80000" sy="80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5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lumMod val="75000"/>
            </a:schemeClr>
          </a:solidFill>
          <a:ln>
            <a:noFill/>
          </a:ln>
          <a:effectLst>
            <a:outerShdw blurRad="406400" dir="5760000" sx="80000" sy="80000" algn="ctr" rotWithShape="0">
              <a:prstClr val="black">
                <a:alpha val="20000"/>
              </a:prstClr>
            </a:outerShdw>
            <a:softEdge rad="0"/>
          </a:effectLst>
        </c:spPr>
      </c:pivotFmt>
      <c:pivotFmt>
        <c:idx val="6"/>
        <c:spPr>
          <a:solidFill>
            <a:schemeClr val="accent1"/>
          </a:solidFill>
          <a:ln>
            <a:noFill/>
          </a:ln>
          <a:effectLst>
            <a:outerShdw blurRad="406400" dir="5760000" sx="80000" sy="80000" algn="ctr" rotWithShape="0">
              <a:prstClr val="black">
                <a:alpha val="20000"/>
              </a:prstClr>
            </a:outerShdw>
          </a:effectLst>
        </c:spPr>
      </c:pivotFmt>
    </c:pivotFmts>
    <c:plotArea>
      <c:layout>
        <c:manualLayout>
          <c:layoutTarget val="inner"/>
          <c:xMode val="edge"/>
          <c:yMode val="edge"/>
          <c:x val="0.17533491413112579"/>
          <c:y val="0.17119328250417096"/>
          <c:w val="0.62612678245778486"/>
          <c:h val="0.69956045528495747"/>
        </c:manualLayout>
      </c:layout>
      <c:pieChart>
        <c:varyColors val="1"/>
        <c:ser>
          <c:idx val="0"/>
          <c:order val="0"/>
          <c:tx>
            <c:strRef>
              <c:f>'Pivot Report'!$E$386</c:f>
              <c:strCache>
                <c:ptCount val="1"/>
                <c:pt idx="0">
                  <c:v>Total</c:v>
                </c:pt>
              </c:strCache>
            </c:strRef>
          </c:tx>
          <c:spPr>
            <a:effectLst>
              <a:outerShdw blurRad="406400" dir="5760000" sx="80000" sy="80000" algn="ctr" rotWithShape="0">
                <a:prstClr val="black">
                  <a:alpha val="20000"/>
                </a:prstClr>
              </a:outerShdw>
            </a:effectLst>
          </c:spPr>
          <c:dPt>
            <c:idx val="0"/>
            <c:bubble3D val="0"/>
            <c:explosion val="9"/>
            <c:spPr>
              <a:solidFill>
                <a:schemeClr val="accent1">
                  <a:lumMod val="75000"/>
                </a:schemeClr>
              </a:solidFill>
              <a:ln>
                <a:noFill/>
              </a:ln>
              <a:effectLst>
                <a:outerShdw blurRad="406400" dir="5760000" sx="80000" sy="80000" algn="ctr" rotWithShape="0">
                  <a:prstClr val="black">
                    <a:alpha val="20000"/>
                  </a:prstClr>
                </a:outerShdw>
                <a:softEdge rad="0"/>
              </a:effectLst>
            </c:spPr>
            <c:extLst>
              <c:ext xmlns:c16="http://schemas.microsoft.com/office/drawing/2014/chart" uri="{C3380CC4-5D6E-409C-BE32-E72D297353CC}">
                <c16:uniqueId val="{00000001-28CD-4885-BCBF-B32D5298C86E}"/>
              </c:ext>
            </c:extLst>
          </c:dPt>
          <c:dPt>
            <c:idx val="1"/>
            <c:bubble3D val="0"/>
            <c:spPr>
              <a:solidFill>
                <a:schemeClr val="accent3"/>
              </a:solidFill>
              <a:ln>
                <a:noFill/>
              </a:ln>
              <a:effectLst>
                <a:outerShdw blurRad="406400" dir="5760000" sx="80000" sy="80000" algn="ctr" rotWithShape="0">
                  <a:prstClr val="black">
                    <a:alpha val="20000"/>
                  </a:prstClr>
                </a:outerShdw>
              </a:effectLst>
            </c:spPr>
            <c:extLst>
              <c:ext xmlns:c16="http://schemas.microsoft.com/office/drawing/2014/chart" uri="{C3380CC4-5D6E-409C-BE32-E72D297353CC}">
                <c16:uniqueId val="{00000003-28CD-4885-BCBF-B32D5298C86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5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Report'!$D$387:$D$389</c:f>
              <c:strCache>
                <c:ptCount val="2"/>
                <c:pt idx="0">
                  <c:v>Delay</c:v>
                </c:pt>
                <c:pt idx="1">
                  <c:v>Ontime</c:v>
                </c:pt>
              </c:strCache>
            </c:strRef>
          </c:cat>
          <c:val>
            <c:numRef>
              <c:f>'Pivot Report'!$E$387:$E$389</c:f>
              <c:numCache>
                <c:formatCode>General</c:formatCode>
                <c:ptCount val="2"/>
                <c:pt idx="0">
                  <c:v>524</c:v>
                </c:pt>
                <c:pt idx="1">
                  <c:v>376</c:v>
                </c:pt>
              </c:numCache>
            </c:numRef>
          </c:val>
          <c:extLst>
            <c:ext xmlns:c16="http://schemas.microsoft.com/office/drawing/2014/chart" uri="{C3380CC4-5D6E-409C-BE32-E72D297353CC}">
              <c16:uniqueId val="{00000004-28CD-4885-BCBF-B32D5298C86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0.10219259835267294"/>
          <c:y val="2.7777777777777776E-2"/>
          <c:w val="0.82220645190514663"/>
          <c:h val="0.1453918780985710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6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Data Dashboard.xlsx]Pivot Report!PivotTable10</c:name>
    <c:fmtId val="60"/>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5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lumMod val="75000"/>
            </a:schemeClr>
          </a:solidFill>
          <a:ln>
            <a:solidFill>
              <a:schemeClr val="accent1">
                <a:lumMod val="75000"/>
              </a:schemeClr>
            </a:solidFill>
          </a:ln>
          <a:effectLst>
            <a:outerShdw blurRad="254000" sx="102000" sy="102000" algn="ctr" rotWithShape="0">
              <a:prstClr val="black">
                <a:alpha val="20000"/>
              </a:prstClr>
            </a:outerShdw>
          </a:effectLst>
        </c:spPr>
      </c:pivotFmt>
      <c:pivotFmt>
        <c:idx val="6"/>
        <c:spPr>
          <a:solidFill>
            <a:schemeClr val="bg1">
              <a:lumMod val="75000"/>
            </a:schemeClr>
          </a:solidFill>
          <a:ln>
            <a:solidFill>
              <a:schemeClr val="bg1">
                <a:lumMod val="75000"/>
              </a:schemeClr>
            </a:solidFill>
          </a:ln>
          <a:effectLst>
            <a:outerShdw blurRad="254000" sx="102000" sy="102000" algn="ctr" rotWithShape="0">
              <a:prstClr val="black">
                <a:alpha val="20000"/>
              </a:prstClr>
            </a:outerShdw>
          </a:effectLst>
        </c:spPr>
        <c:dLbl>
          <c:idx val="0"/>
          <c:layout>
            <c:manualLayout>
              <c:x val="-2.4730110759740159E-2"/>
              <c:y val="0"/>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5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378351946588825"/>
          <c:y val="0.15046072881569877"/>
          <c:w val="0.76208028520838222"/>
          <c:h val="0.74679043392983713"/>
        </c:manualLayout>
      </c:layout>
      <c:doughnutChart>
        <c:varyColors val="1"/>
        <c:ser>
          <c:idx val="0"/>
          <c:order val="0"/>
          <c:tx>
            <c:strRef>
              <c:f>'Pivot Report'!$B$398</c:f>
              <c:strCache>
                <c:ptCount val="1"/>
                <c:pt idx="0">
                  <c:v>Total</c:v>
                </c:pt>
              </c:strCache>
            </c:strRef>
          </c:tx>
          <c:dPt>
            <c:idx val="0"/>
            <c:bubble3D val="0"/>
            <c:spPr>
              <a:solidFill>
                <a:schemeClr val="accent1">
                  <a:lumMod val="75000"/>
                </a:schemeClr>
              </a:solidFill>
              <a:ln>
                <a:solidFill>
                  <a:schemeClr val="accent1">
                    <a:lumMod val="75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F68-4B47-BF35-4569F7DB88C5}"/>
              </c:ext>
            </c:extLst>
          </c:dPt>
          <c:dPt>
            <c:idx val="1"/>
            <c:bubble3D val="0"/>
            <c:spPr>
              <a:solidFill>
                <a:schemeClr val="bg1">
                  <a:lumMod val="75000"/>
                </a:schemeClr>
              </a:solidFill>
              <a:ln>
                <a:solidFill>
                  <a:schemeClr val="bg1">
                    <a:lumMod val="75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F68-4B47-BF35-4569F7DB88C5}"/>
              </c:ext>
            </c:extLst>
          </c:dPt>
          <c:dLbls>
            <c:dLbl>
              <c:idx val="1"/>
              <c:layout>
                <c:manualLayout>
                  <c:x val="-2.4730110759740159E-2"/>
                  <c:y val="0"/>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F68-4B47-BF35-4569F7DB88C5}"/>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5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Report'!$A$399:$A$401</c:f>
              <c:strCache>
                <c:ptCount val="2"/>
                <c:pt idx="0">
                  <c:v>Female</c:v>
                </c:pt>
                <c:pt idx="1">
                  <c:v>Male</c:v>
                </c:pt>
              </c:strCache>
            </c:strRef>
          </c:cat>
          <c:val>
            <c:numRef>
              <c:f>'Pivot Report'!$B$399:$B$401</c:f>
              <c:numCache>
                <c:formatCode>General</c:formatCode>
                <c:ptCount val="2"/>
                <c:pt idx="0">
                  <c:v>462</c:v>
                </c:pt>
                <c:pt idx="1">
                  <c:v>438</c:v>
                </c:pt>
              </c:numCache>
            </c:numRef>
          </c:val>
          <c:extLst>
            <c:ext xmlns:c16="http://schemas.microsoft.com/office/drawing/2014/chart" uri="{C3380CC4-5D6E-409C-BE32-E72D297353CC}">
              <c16:uniqueId val="{00000004-4F68-4B47-BF35-4569F7DB88C5}"/>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layout>
        <c:manualLayout>
          <c:xMode val="edge"/>
          <c:yMode val="edge"/>
          <c:x val="3.1576642321301363E-2"/>
          <c:y val="2.7777777777777776E-2"/>
          <c:w val="0.90082409606560265"/>
          <c:h val="0.1453918780985710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8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Data Dashboard.xlsx]Pivot Report!PivotTable11</c:name>
    <c:fmtId val="6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Report'!$B$405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Report'!$A$406:$A$414</c:f>
              <c:strCache>
                <c:ptCount val="8"/>
                <c:pt idx="0">
                  <c:v>Renal</c:v>
                </c:pt>
                <c:pt idx="1">
                  <c:v>Gastroenterology</c:v>
                </c:pt>
                <c:pt idx="2">
                  <c:v>Neurology</c:v>
                </c:pt>
                <c:pt idx="3">
                  <c:v>Cardiology</c:v>
                </c:pt>
                <c:pt idx="4">
                  <c:v>Physiotherapy</c:v>
                </c:pt>
                <c:pt idx="5">
                  <c:v>Orthopedics</c:v>
                </c:pt>
                <c:pt idx="6">
                  <c:v>General Practice</c:v>
                </c:pt>
                <c:pt idx="7">
                  <c:v>None</c:v>
                </c:pt>
              </c:strCache>
            </c:strRef>
          </c:cat>
          <c:val>
            <c:numRef>
              <c:f>'Pivot Report'!$B$406:$B$414</c:f>
              <c:numCache>
                <c:formatCode>General</c:formatCode>
                <c:ptCount val="8"/>
                <c:pt idx="0">
                  <c:v>10</c:v>
                </c:pt>
                <c:pt idx="1">
                  <c:v>20</c:v>
                </c:pt>
                <c:pt idx="2">
                  <c:v>21</c:v>
                </c:pt>
                <c:pt idx="3">
                  <c:v>22</c:v>
                </c:pt>
                <c:pt idx="4">
                  <c:v>32</c:v>
                </c:pt>
                <c:pt idx="5">
                  <c:v>78</c:v>
                </c:pt>
                <c:pt idx="6">
                  <c:v>180</c:v>
                </c:pt>
                <c:pt idx="7">
                  <c:v>537</c:v>
                </c:pt>
              </c:numCache>
            </c:numRef>
          </c:val>
          <c:extLst>
            <c:ext xmlns:c16="http://schemas.microsoft.com/office/drawing/2014/chart" uri="{C3380CC4-5D6E-409C-BE32-E72D297353CC}">
              <c16:uniqueId val="{00000000-38A2-49AF-914C-91B769DE3A07}"/>
            </c:ext>
          </c:extLst>
        </c:ser>
        <c:dLbls>
          <c:showLegendKey val="0"/>
          <c:showVal val="0"/>
          <c:showCatName val="0"/>
          <c:showSerName val="0"/>
          <c:showPercent val="0"/>
          <c:showBubbleSize val="0"/>
        </c:dLbls>
        <c:gapWidth val="182"/>
        <c:axId val="292461519"/>
        <c:axId val="292463439"/>
      </c:barChart>
      <c:catAx>
        <c:axId val="2924615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463439"/>
        <c:crosses val="autoZero"/>
        <c:auto val="1"/>
        <c:lblAlgn val="ctr"/>
        <c:lblOffset val="100"/>
        <c:noMultiLvlLbl val="0"/>
      </c:catAx>
      <c:valAx>
        <c:axId val="292463439"/>
        <c:scaling>
          <c:orientation val="minMax"/>
        </c:scaling>
        <c:delete val="1"/>
        <c:axPos val="b"/>
        <c:numFmt formatCode="General" sourceLinked="1"/>
        <c:majorTickMark val="none"/>
        <c:minorTickMark val="none"/>
        <c:tickLblPos val="nextTo"/>
        <c:crossAx val="292461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Data Dashboard.xlsx]Pivot Report!PivotTable8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E864FCD-E40F-4790-89B0-839373A7063C}"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0B54F65-8C13-49CB-A73B-9AC88F4C9CC6}"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dLbl>
          <c:idx val="0"/>
          <c:tx>
            <c:rich>
              <a:bodyPr rot="0" spcFirstLastPara="1" vertOverflow="ellipsis" vert="horz" wrap="none" lIns="38100" tIns="19050" rIns="38100" bIns="19050" anchor="ctr" anchorCtr="1">
                <a:spAutoFit/>
              </a:bodyPr>
              <a:lstStyle/>
              <a:p>
                <a:pPr>
                  <a:defRPr sz="900" b="1" i="0" u="none" strike="noStrike" kern="1200" baseline="0">
                    <a:solidFill>
                      <a:srgbClr val="FF0000"/>
                    </a:solidFill>
                    <a:latin typeface="+mn-lt"/>
                    <a:ea typeface="+mn-ea"/>
                    <a:cs typeface="+mn-cs"/>
                  </a:defRPr>
                </a:pPr>
                <a:fld id="{4DC25E44-8CC1-4563-8F7A-3FD763177735}" type="CELLRANGE">
                  <a:rPr lang="en-US"/>
                  <a:pPr>
                    <a:defRPr sz="900" b="1" i="0" u="none" strike="noStrike" kern="1200" baseline="0">
                      <a:solidFill>
                        <a:srgbClr val="FF0000"/>
                      </a:solidFill>
                      <a:latin typeface="+mn-lt"/>
                      <a:ea typeface="+mn-ea"/>
                      <a:cs typeface="+mn-cs"/>
                    </a:defRPr>
                  </a:pPr>
                  <a:t>[CELLRANGE]</a:t>
                </a:fld>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
        <c:idx val="5"/>
        <c:dLbl>
          <c:idx val="0"/>
          <c:tx>
            <c:rich>
              <a:bodyPr rot="0" spcFirstLastPara="1" vertOverflow="ellipsis" vert="horz" wrap="none" lIns="38100" tIns="19050" rIns="38100" bIns="19050" anchor="ctr" anchorCtr="1">
                <a:spAutoFit/>
              </a:bodyPr>
              <a:lstStyle/>
              <a:p>
                <a:pPr>
                  <a:defRPr sz="900" b="1" i="0" u="none" strike="noStrike" kern="1200" baseline="0">
                    <a:solidFill>
                      <a:srgbClr val="FF0000"/>
                    </a:solidFill>
                    <a:latin typeface="+mn-lt"/>
                    <a:ea typeface="+mn-ea"/>
                    <a:cs typeface="+mn-cs"/>
                  </a:defRPr>
                </a:pPr>
                <a:fld id="{8723FC81-E79C-4AB2-8DEF-EE8EA398AE0C}" type="CELLRANGE">
                  <a:rPr lang="en-US"/>
                  <a:pPr>
                    <a:defRPr sz="900" b="1" i="0" u="none" strike="noStrike" kern="1200" baseline="0">
                      <a:solidFill>
                        <a:srgbClr val="FF0000"/>
                      </a:solidFill>
                      <a:latin typeface="+mn-lt"/>
                      <a:ea typeface="+mn-ea"/>
                      <a:cs typeface="+mn-cs"/>
                    </a:defRPr>
                  </a:pPr>
                  <a:t>[CELLRANGE]</a:t>
                </a:fld>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s>
    <c:plotArea>
      <c:layout>
        <c:manualLayout>
          <c:layoutTarget val="inner"/>
          <c:xMode val="edge"/>
          <c:yMode val="edge"/>
          <c:x val="4.6139231974480617E-2"/>
          <c:y val="7.4073457619176261E-2"/>
          <c:w val="0.36279028358647081"/>
          <c:h val="0.8416746864975212"/>
        </c:manualLayout>
      </c:layout>
      <c:barChart>
        <c:barDir val="bar"/>
        <c:grouping val="clustered"/>
        <c:varyColors val="0"/>
        <c:ser>
          <c:idx val="0"/>
          <c:order val="0"/>
          <c:tx>
            <c:strRef>
              <c:f>'Pivot Report'!$C$375:$C$376</c:f>
              <c:strCache>
                <c:ptCount val="1"/>
                <c:pt idx="0">
                  <c:v>Count of Patient Admission Flag</c:v>
                </c:pt>
              </c:strCache>
            </c:strRef>
          </c:tx>
          <c:spPr>
            <a:solidFill>
              <a:schemeClr val="accent1"/>
            </a:solidFill>
            <a:ln>
              <a:noFill/>
            </a:ln>
            <a:effectLst/>
          </c:spPr>
          <c:invertIfNegative val="0"/>
          <c:dLbls>
            <c:dLbl>
              <c:idx val="0"/>
              <c:tx>
                <c:rich>
                  <a:bodyPr/>
                  <a:lstStyle/>
                  <a:p>
                    <a:fld id="{4DC25E44-8CC1-4563-8F7A-3FD763177735}"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7320-4226-B682-BE2B06808EF3}"/>
                </c:ext>
              </c:extLst>
            </c:dLbl>
            <c:dLbl>
              <c:idx val="1"/>
              <c:tx>
                <c:rich>
                  <a:bodyPr/>
                  <a:lstStyle/>
                  <a:p>
                    <a:fld id="{8723FC81-E79C-4AB2-8DEF-EE8EA398AE0C}"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7320-4226-B682-BE2B06808EF3}"/>
                </c:ext>
              </c:extLst>
            </c:dLbl>
            <c:spPr>
              <a:noFill/>
              <a:ln>
                <a:noFill/>
              </a:ln>
              <a:effectLst/>
            </c:spPr>
            <c:txPr>
              <a:bodyPr rot="0" spcFirstLastPara="1" vertOverflow="ellipsis" vert="horz" wrap="non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0"/>
              </c:ext>
            </c:extLst>
          </c:dLbls>
          <c:cat>
            <c:strRef>
              <c:f>'Pivot Report'!$C$375:$C$376</c:f>
              <c:strCache>
                <c:ptCount val="2"/>
                <c:pt idx="0">
                  <c:v>Admitted</c:v>
                </c:pt>
                <c:pt idx="1">
                  <c:v>Not Admitted</c:v>
                </c:pt>
              </c:strCache>
            </c:strRef>
          </c:cat>
          <c:val>
            <c:numRef>
              <c:f>'Pivot Report'!$C$375:$C$376</c:f>
              <c:numCache>
                <c:formatCode>General</c:formatCode>
                <c:ptCount val="2"/>
                <c:pt idx="0">
                  <c:v>435</c:v>
                </c:pt>
                <c:pt idx="1">
                  <c:v>465</c:v>
                </c:pt>
              </c:numCache>
            </c:numRef>
          </c:val>
          <c:extLst>
            <c:ext xmlns:c15="http://schemas.microsoft.com/office/drawing/2012/chart" uri="{02D57815-91ED-43cb-92C2-25804820EDAC}">
              <c15:datalabelsRange>
                <c15:f>'Pivot Report'!$C$375:$C$376</c15:f>
                <c15:dlblRangeCache>
                  <c:ptCount val="2"/>
                  <c:pt idx="0">
                    <c:v>48.33%</c:v>
                  </c:pt>
                  <c:pt idx="1">
                    <c:v>51.67%</c:v>
                  </c:pt>
                </c15:dlblRangeCache>
              </c15:datalabelsRange>
            </c:ext>
            <c:ext xmlns:c16="http://schemas.microsoft.com/office/drawing/2014/chart" uri="{C3380CC4-5D6E-409C-BE32-E72D297353CC}">
              <c16:uniqueId val="{00000000-7320-4226-B682-BE2B06808EF3}"/>
            </c:ext>
          </c:extLst>
        </c:ser>
        <c:ser>
          <c:idx val="1"/>
          <c:order val="1"/>
          <c:tx>
            <c:strRef>
              <c:f>'Pivot Report'!$C$375:$C$376</c:f>
              <c:strCache>
                <c:ptCount val="1"/>
                <c:pt idx="0">
                  <c:v>Count of Patient Admission Flag2</c:v>
                </c:pt>
              </c:strCache>
            </c:strRef>
          </c:tx>
          <c:spPr>
            <a:solidFill>
              <a:schemeClr val="accent2"/>
            </a:solidFill>
            <a:ln>
              <a:noFill/>
            </a:ln>
            <a:effectLst/>
          </c:spPr>
          <c:invertIfNegative val="0"/>
          <c:cat>
            <c:strRef>
              <c:f>'Pivot Report'!$C$375:$C$376</c:f>
              <c:strCache>
                <c:ptCount val="2"/>
                <c:pt idx="0">
                  <c:v>Admitted</c:v>
                </c:pt>
                <c:pt idx="1">
                  <c:v>Not Admitted</c:v>
                </c:pt>
              </c:strCache>
            </c:strRef>
          </c:cat>
          <c:val>
            <c:numRef>
              <c:f>'Pivot Report'!$C$375:$C$376</c:f>
              <c:numCache>
                <c:formatCode>0.00%</c:formatCode>
                <c:ptCount val="2"/>
                <c:pt idx="0">
                  <c:v>0.48333333333333334</c:v>
                </c:pt>
                <c:pt idx="1">
                  <c:v>0.51666666666666672</c:v>
                </c:pt>
              </c:numCache>
            </c:numRef>
          </c:val>
          <c:extLst>
            <c:ext xmlns:c16="http://schemas.microsoft.com/office/drawing/2014/chart" uri="{C3380CC4-5D6E-409C-BE32-E72D297353CC}">
              <c16:uniqueId val="{00000001-7320-4226-B682-BE2B06808EF3}"/>
            </c:ext>
          </c:extLst>
        </c:ser>
        <c:dLbls>
          <c:showLegendKey val="0"/>
          <c:showVal val="0"/>
          <c:showCatName val="0"/>
          <c:showSerName val="0"/>
          <c:showPercent val="0"/>
          <c:showBubbleSize val="0"/>
        </c:dLbls>
        <c:gapWidth val="77"/>
        <c:overlap val="100"/>
        <c:axId val="1480756080"/>
        <c:axId val="989331184"/>
      </c:barChart>
      <c:catAx>
        <c:axId val="1480756080"/>
        <c:scaling>
          <c:orientation val="minMax"/>
        </c:scaling>
        <c:delete val="1"/>
        <c:axPos val="l"/>
        <c:numFmt formatCode="General" sourceLinked="1"/>
        <c:majorTickMark val="none"/>
        <c:minorTickMark val="none"/>
        <c:tickLblPos val="nextTo"/>
        <c:crossAx val="989331184"/>
        <c:crosses val="autoZero"/>
        <c:auto val="1"/>
        <c:lblAlgn val="ctr"/>
        <c:lblOffset val="100"/>
        <c:noMultiLvlLbl val="0"/>
      </c:catAx>
      <c:valAx>
        <c:axId val="989331184"/>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480756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Data Dashboard.xlsx]Pivot Report!PivotTable6</c:name>
    <c:fmtId val="2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Report'!$J$4</c:f>
              <c:strCache>
                <c:ptCount val="1"/>
                <c:pt idx="0">
                  <c:v>Total</c:v>
                </c:pt>
              </c:strCache>
            </c:strRef>
          </c:tx>
          <c:spPr>
            <a:solidFill>
              <a:schemeClr val="accent1"/>
            </a:solidFill>
            <a:ln>
              <a:noFill/>
            </a:ln>
            <a:effectLst/>
          </c:spPr>
          <c:cat>
            <c:strRef>
              <c:f>'Pivot Report'!$I$5:$I$36</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Report'!$J$5:$J$36</c:f>
              <c:numCache>
                <c:formatCode>0.00</c:formatCode>
                <c:ptCount val="31"/>
                <c:pt idx="0">
                  <c:v>6</c:v>
                </c:pt>
                <c:pt idx="1">
                  <c:v>29</c:v>
                </c:pt>
                <c:pt idx="2">
                  <c:v>28</c:v>
                </c:pt>
                <c:pt idx="3">
                  <c:v>14</c:v>
                </c:pt>
                <c:pt idx="4">
                  <c:v>62</c:v>
                </c:pt>
                <c:pt idx="5">
                  <c:v>47</c:v>
                </c:pt>
                <c:pt idx="6">
                  <c:v>31</c:v>
                </c:pt>
                <c:pt idx="7">
                  <c:v>50</c:v>
                </c:pt>
                <c:pt idx="8">
                  <c:v>44</c:v>
                </c:pt>
                <c:pt idx="9">
                  <c:v>49</c:v>
                </c:pt>
                <c:pt idx="10">
                  <c:v>16</c:v>
                </c:pt>
                <c:pt idx="11">
                  <c:v>10</c:v>
                </c:pt>
                <c:pt idx="12">
                  <c:v>44</c:v>
                </c:pt>
                <c:pt idx="13">
                  <c:v>43</c:v>
                </c:pt>
                <c:pt idx="14">
                  <c:v>21</c:v>
                </c:pt>
                <c:pt idx="15">
                  <c:v>103</c:v>
                </c:pt>
                <c:pt idx="16">
                  <c:v>88</c:v>
                </c:pt>
                <c:pt idx="17">
                  <c:v>45</c:v>
                </c:pt>
                <c:pt idx="18">
                  <c:v>20</c:v>
                </c:pt>
                <c:pt idx="19">
                  <c:v>38</c:v>
                </c:pt>
                <c:pt idx="20">
                  <c:v>58</c:v>
                </c:pt>
                <c:pt idx="21">
                  <c:v>73</c:v>
                </c:pt>
                <c:pt idx="22">
                  <c:v>50</c:v>
                </c:pt>
                <c:pt idx="23">
                  <c:v>46</c:v>
                </c:pt>
                <c:pt idx="24">
                  <c:v>26</c:v>
                </c:pt>
                <c:pt idx="25">
                  <c:v>29</c:v>
                </c:pt>
                <c:pt idx="26">
                  <c:v>24</c:v>
                </c:pt>
                <c:pt idx="27">
                  <c:v>59</c:v>
                </c:pt>
                <c:pt idx="28">
                  <c:v>46</c:v>
                </c:pt>
                <c:pt idx="29">
                  <c:v>55</c:v>
                </c:pt>
                <c:pt idx="30">
                  <c:v>49</c:v>
                </c:pt>
              </c:numCache>
            </c:numRef>
          </c:val>
          <c:extLst>
            <c:ext xmlns:c16="http://schemas.microsoft.com/office/drawing/2014/chart" uri="{C3380CC4-5D6E-409C-BE32-E72D297353CC}">
              <c16:uniqueId val="{00000000-5890-4C1E-9556-FDAAE0368388}"/>
            </c:ext>
          </c:extLst>
        </c:ser>
        <c:dLbls>
          <c:showLegendKey val="0"/>
          <c:showVal val="0"/>
          <c:showCatName val="0"/>
          <c:showSerName val="0"/>
          <c:showPercent val="0"/>
          <c:showBubbleSize val="0"/>
        </c:dLbls>
        <c:axId val="1067857040"/>
        <c:axId val="1075079600"/>
      </c:areaChart>
      <c:catAx>
        <c:axId val="1067857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079600"/>
        <c:crosses val="autoZero"/>
        <c:auto val="1"/>
        <c:lblAlgn val="ctr"/>
        <c:lblOffset val="100"/>
        <c:noMultiLvlLbl val="0"/>
      </c:catAx>
      <c:valAx>
        <c:axId val="10750796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785704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Daily Er No of Patient'!A1"/><Relationship Id="rId13" Type="http://schemas.openxmlformats.org/officeDocument/2006/relationships/chart" Target="../charts/chart3.xml"/><Relationship Id="rId18" Type="http://schemas.openxmlformats.org/officeDocument/2006/relationships/chart" Target="../charts/chart7.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taisfaction score Daily'!A1"/><Relationship Id="rId17" Type="http://schemas.openxmlformats.org/officeDocument/2006/relationships/chart" Target="../charts/chart6.xml"/><Relationship Id="rId2" Type="http://schemas.openxmlformats.org/officeDocument/2006/relationships/image" Target="../media/image2.png"/><Relationship Id="rId16" Type="http://schemas.openxmlformats.org/officeDocument/2006/relationships/chart" Target="../charts/chart5.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2.xml"/><Relationship Id="rId5" Type="http://schemas.openxmlformats.org/officeDocument/2006/relationships/image" Target="../media/image5.svg"/><Relationship Id="rId15" Type="http://schemas.openxmlformats.org/officeDocument/2006/relationships/chart" Target="../charts/chart4.xml"/><Relationship Id="rId10" Type="http://schemas.openxmlformats.org/officeDocument/2006/relationships/hyperlink" Target="#'Avg wait Time'!A1"/><Relationship Id="rId4" Type="http://schemas.openxmlformats.org/officeDocument/2006/relationships/image" Target="../media/image4.png"/><Relationship Id="rId9" Type="http://schemas.openxmlformats.org/officeDocument/2006/relationships/chart" Target="../charts/chart1.xml"/><Relationship Id="rId14" Type="http://schemas.openxmlformats.org/officeDocument/2006/relationships/image" Target="../media/image8.emf"/></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editAs="absolute">
    <xdr:from>
      <xdr:col>0</xdr:col>
      <xdr:colOff>39086</xdr:colOff>
      <xdr:row>0</xdr:row>
      <xdr:rowOff>38099</xdr:rowOff>
    </xdr:from>
    <xdr:to>
      <xdr:col>4</xdr:col>
      <xdr:colOff>70758</xdr:colOff>
      <xdr:row>2</xdr:row>
      <xdr:rowOff>61632</xdr:rowOff>
    </xdr:to>
    <xdr:sp macro="" textlink="">
      <xdr:nvSpPr>
        <xdr:cNvPr id="28" name="Rectangle 27">
          <a:extLst>
            <a:ext uri="{FF2B5EF4-FFF2-40B4-BE49-F238E27FC236}">
              <a16:creationId xmlns:a16="http://schemas.microsoft.com/office/drawing/2014/main" id="{2EB6A321-67E9-59E4-9FA1-7955BF7C97C8}"/>
            </a:ext>
          </a:extLst>
        </xdr:cNvPr>
        <xdr:cNvSpPr/>
      </xdr:nvSpPr>
      <xdr:spPr>
        <a:xfrm>
          <a:off x="39086" y="38099"/>
          <a:ext cx="2470072" cy="404533"/>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lIns="0" tIns="0" rIns="0" bIns="0" rtlCol="0" anchor="t"/>
        <a:lstStyle/>
        <a:p>
          <a:pPr algn="l"/>
          <a:endParaRPr lang="en-US" sz="1100"/>
        </a:p>
      </xdr:txBody>
    </xdr:sp>
    <xdr:clientData/>
  </xdr:twoCellAnchor>
  <xdr:twoCellAnchor editAs="absolute">
    <xdr:from>
      <xdr:col>4</xdr:col>
      <xdr:colOff>109021</xdr:colOff>
      <xdr:row>0</xdr:row>
      <xdr:rowOff>33619</xdr:rowOff>
    </xdr:from>
    <xdr:to>
      <xdr:col>6</xdr:col>
      <xdr:colOff>39221</xdr:colOff>
      <xdr:row>2</xdr:row>
      <xdr:rowOff>67237</xdr:rowOff>
    </xdr:to>
    <xdr:sp macro="" textlink="">
      <xdr:nvSpPr>
        <xdr:cNvPr id="29" name="Rectangle 28">
          <a:extLst>
            <a:ext uri="{FF2B5EF4-FFF2-40B4-BE49-F238E27FC236}">
              <a16:creationId xmlns:a16="http://schemas.microsoft.com/office/drawing/2014/main" id="{59046DB1-C85D-49B3-C698-142C709EB821}"/>
            </a:ext>
          </a:extLst>
        </xdr:cNvPr>
        <xdr:cNvSpPr/>
      </xdr:nvSpPr>
      <xdr:spPr>
        <a:xfrm>
          <a:off x="2541913" y="33619"/>
          <a:ext cx="1146645" cy="412323"/>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6</xdr:col>
      <xdr:colOff>101600</xdr:colOff>
      <xdr:row>0</xdr:row>
      <xdr:rowOff>77391</xdr:rowOff>
    </xdr:from>
    <xdr:to>
      <xdr:col>7</xdr:col>
      <xdr:colOff>583406</xdr:colOff>
      <xdr:row>5</xdr:row>
      <xdr:rowOff>89297</xdr:rowOff>
    </xdr:to>
    <xdr:sp macro="" textlink="">
      <xdr:nvSpPr>
        <xdr:cNvPr id="30" name="Rectangle 29">
          <a:extLst>
            <a:ext uri="{FF2B5EF4-FFF2-40B4-BE49-F238E27FC236}">
              <a16:creationId xmlns:a16="http://schemas.microsoft.com/office/drawing/2014/main" id="{17DAD45B-B30F-9CE9-A061-9CB6F4D178A0}"/>
            </a:ext>
          </a:extLst>
        </xdr:cNvPr>
        <xdr:cNvSpPr/>
      </xdr:nvSpPr>
      <xdr:spPr>
        <a:xfrm>
          <a:off x="3759200" y="77391"/>
          <a:ext cx="1091406" cy="964406"/>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none" rtlCol="0" anchor="t"/>
        <a:lstStyle/>
        <a:p>
          <a:pPr algn="l"/>
          <a:endParaRPr lang="en-US" sz="1100"/>
        </a:p>
      </xdr:txBody>
    </xdr:sp>
    <xdr:clientData/>
  </xdr:twoCellAnchor>
  <xdr:twoCellAnchor editAs="absolute">
    <xdr:from>
      <xdr:col>7</xdr:col>
      <xdr:colOff>607217</xdr:colOff>
      <xdr:row>0</xdr:row>
      <xdr:rowOff>71437</xdr:rowOff>
    </xdr:from>
    <xdr:to>
      <xdr:col>9</xdr:col>
      <xdr:colOff>559592</xdr:colOff>
      <xdr:row>5</xdr:row>
      <xdr:rowOff>89297</xdr:rowOff>
    </xdr:to>
    <xdr:sp macro="" textlink="">
      <xdr:nvSpPr>
        <xdr:cNvPr id="31" name="Rectangle 30">
          <a:extLst>
            <a:ext uri="{FF2B5EF4-FFF2-40B4-BE49-F238E27FC236}">
              <a16:creationId xmlns:a16="http://schemas.microsoft.com/office/drawing/2014/main" id="{98658B17-E343-DFAB-F004-42044D29443A}"/>
            </a:ext>
          </a:extLst>
        </xdr:cNvPr>
        <xdr:cNvSpPr/>
      </xdr:nvSpPr>
      <xdr:spPr>
        <a:xfrm flipH="1">
          <a:off x="4857748" y="71437"/>
          <a:ext cx="1166813" cy="970360"/>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0</xdr:col>
      <xdr:colOff>44825</xdr:colOff>
      <xdr:row>2</xdr:row>
      <xdr:rowOff>100851</xdr:rowOff>
    </xdr:from>
    <xdr:to>
      <xdr:col>0</xdr:col>
      <xdr:colOff>551089</xdr:colOff>
      <xdr:row>14</xdr:row>
      <xdr:rowOff>183696</xdr:rowOff>
    </xdr:to>
    <xdr:sp macro="" textlink="">
      <xdr:nvSpPr>
        <xdr:cNvPr id="32" name="Rectangle 31">
          <a:extLst>
            <a:ext uri="{FF2B5EF4-FFF2-40B4-BE49-F238E27FC236}">
              <a16:creationId xmlns:a16="http://schemas.microsoft.com/office/drawing/2014/main" id="{C78BAB96-0A8F-6193-6650-5A095DD4A2FF}"/>
            </a:ext>
          </a:extLst>
        </xdr:cNvPr>
        <xdr:cNvSpPr/>
      </xdr:nvSpPr>
      <xdr:spPr>
        <a:xfrm>
          <a:off x="44825" y="481851"/>
          <a:ext cx="506264" cy="236884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1</xdr:col>
      <xdr:colOff>10799</xdr:colOff>
      <xdr:row>2</xdr:row>
      <xdr:rowOff>106456</xdr:rowOff>
    </xdr:from>
    <xdr:to>
      <xdr:col>2</xdr:col>
      <xdr:colOff>401656</xdr:colOff>
      <xdr:row>6</xdr:row>
      <xdr:rowOff>152400</xdr:rowOff>
    </xdr:to>
    <xdr:sp macro="" textlink="">
      <xdr:nvSpPr>
        <xdr:cNvPr id="33" name="Rectangle 32">
          <a:extLst>
            <a:ext uri="{FF2B5EF4-FFF2-40B4-BE49-F238E27FC236}">
              <a16:creationId xmlns:a16="http://schemas.microsoft.com/office/drawing/2014/main" id="{277FE785-8720-6476-D22D-89E995167519}"/>
            </a:ext>
          </a:extLst>
        </xdr:cNvPr>
        <xdr:cNvSpPr/>
      </xdr:nvSpPr>
      <xdr:spPr>
        <a:xfrm>
          <a:off x="620399" y="487456"/>
          <a:ext cx="1000457" cy="807944"/>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4</xdr:col>
      <xdr:colOff>212271</xdr:colOff>
      <xdr:row>2</xdr:row>
      <xdr:rowOff>108857</xdr:rowOff>
    </xdr:from>
    <xdr:to>
      <xdr:col>6</xdr:col>
      <xdr:colOff>50832</xdr:colOff>
      <xdr:row>6</xdr:row>
      <xdr:rowOff>168223</xdr:rowOff>
    </xdr:to>
    <xdr:sp macro="" textlink="">
      <xdr:nvSpPr>
        <xdr:cNvPr id="34" name="Rectangle 33">
          <a:extLst>
            <a:ext uri="{FF2B5EF4-FFF2-40B4-BE49-F238E27FC236}">
              <a16:creationId xmlns:a16="http://schemas.microsoft.com/office/drawing/2014/main" id="{3BC9B3BE-0691-AA31-FC99-B43D959C6326}"/>
            </a:ext>
          </a:extLst>
        </xdr:cNvPr>
        <xdr:cNvSpPr/>
      </xdr:nvSpPr>
      <xdr:spPr>
        <a:xfrm>
          <a:off x="2650671" y="489857"/>
          <a:ext cx="1057761" cy="821366"/>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2</xdr:col>
      <xdr:colOff>429152</xdr:colOff>
      <xdr:row>2</xdr:row>
      <xdr:rowOff>100853</xdr:rowOff>
    </xdr:from>
    <xdr:to>
      <xdr:col>4</xdr:col>
      <xdr:colOff>196104</xdr:colOff>
      <xdr:row>6</xdr:row>
      <xdr:rowOff>163286</xdr:rowOff>
    </xdr:to>
    <xdr:sp macro="" textlink="">
      <xdr:nvSpPr>
        <xdr:cNvPr id="35" name="Rectangle 34">
          <a:extLst>
            <a:ext uri="{FF2B5EF4-FFF2-40B4-BE49-F238E27FC236}">
              <a16:creationId xmlns:a16="http://schemas.microsoft.com/office/drawing/2014/main" id="{743B3DDC-FCF1-1F7C-80DB-ED8A41E7A51D}"/>
            </a:ext>
          </a:extLst>
        </xdr:cNvPr>
        <xdr:cNvSpPr/>
      </xdr:nvSpPr>
      <xdr:spPr>
        <a:xfrm>
          <a:off x="1648352" y="481853"/>
          <a:ext cx="986152" cy="824433"/>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1</xdr:col>
      <xdr:colOff>0</xdr:colOff>
      <xdr:row>6</xdr:row>
      <xdr:rowOff>184898</xdr:rowOff>
    </xdr:from>
    <xdr:to>
      <xdr:col>6</xdr:col>
      <xdr:colOff>44823</xdr:colOff>
      <xdr:row>9</xdr:row>
      <xdr:rowOff>50427</xdr:rowOff>
    </xdr:to>
    <xdr:sp macro="" textlink="">
      <xdr:nvSpPr>
        <xdr:cNvPr id="38" name="Rectangle 37">
          <a:extLst>
            <a:ext uri="{FF2B5EF4-FFF2-40B4-BE49-F238E27FC236}">
              <a16:creationId xmlns:a16="http://schemas.microsoft.com/office/drawing/2014/main" id="{85F64376-84D5-BC5D-9F4D-E8E18370717F}"/>
            </a:ext>
          </a:extLst>
        </xdr:cNvPr>
        <xdr:cNvSpPr/>
      </xdr:nvSpPr>
      <xdr:spPr>
        <a:xfrm>
          <a:off x="610405" y="1311799"/>
          <a:ext cx="3096848" cy="428980"/>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0</xdr:col>
      <xdr:colOff>605518</xdr:colOff>
      <xdr:row>9</xdr:row>
      <xdr:rowOff>89648</xdr:rowOff>
    </xdr:from>
    <xdr:to>
      <xdr:col>6</xdr:col>
      <xdr:colOff>61631</xdr:colOff>
      <xdr:row>14</xdr:row>
      <xdr:rowOff>183696</xdr:rowOff>
    </xdr:to>
    <xdr:sp macro="" textlink="">
      <xdr:nvSpPr>
        <xdr:cNvPr id="39" name="Rectangle 38">
          <a:extLst>
            <a:ext uri="{FF2B5EF4-FFF2-40B4-BE49-F238E27FC236}">
              <a16:creationId xmlns:a16="http://schemas.microsoft.com/office/drawing/2014/main" id="{86ED9E78-11B5-7274-4D66-CB3D18E181C9}"/>
            </a:ext>
          </a:extLst>
        </xdr:cNvPr>
        <xdr:cNvSpPr/>
      </xdr:nvSpPr>
      <xdr:spPr>
        <a:xfrm>
          <a:off x="605518" y="1804148"/>
          <a:ext cx="3130042" cy="1046548"/>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6</xdr:col>
      <xdr:colOff>93550</xdr:colOff>
      <xdr:row>5</xdr:row>
      <xdr:rowOff>110658</xdr:rowOff>
    </xdr:from>
    <xdr:to>
      <xdr:col>9</xdr:col>
      <xdr:colOff>576603</xdr:colOff>
      <xdr:row>15</xdr:row>
      <xdr:rowOff>0</xdr:rowOff>
    </xdr:to>
    <xdr:sp macro="" textlink="">
      <xdr:nvSpPr>
        <xdr:cNvPr id="40" name="Rectangle 39">
          <a:extLst>
            <a:ext uri="{FF2B5EF4-FFF2-40B4-BE49-F238E27FC236}">
              <a16:creationId xmlns:a16="http://schemas.microsoft.com/office/drawing/2014/main" id="{4521B225-8AC9-2778-42FA-F6536EEBD24E}"/>
            </a:ext>
          </a:extLst>
        </xdr:cNvPr>
        <xdr:cNvSpPr/>
      </xdr:nvSpPr>
      <xdr:spPr>
        <a:xfrm>
          <a:off x="3736863" y="1063158"/>
          <a:ext cx="2304709" cy="1794342"/>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0</xdr:col>
      <xdr:colOff>1</xdr:colOff>
      <xdr:row>0</xdr:row>
      <xdr:rowOff>0</xdr:rowOff>
    </xdr:from>
    <xdr:to>
      <xdr:col>0</xdr:col>
      <xdr:colOff>511629</xdr:colOff>
      <xdr:row>2</xdr:row>
      <xdr:rowOff>70757</xdr:rowOff>
    </xdr:to>
    <xdr:pic>
      <xdr:nvPicPr>
        <xdr:cNvPr id="43" name="Picture 42">
          <a:extLst>
            <a:ext uri="{FF2B5EF4-FFF2-40B4-BE49-F238E27FC236}">
              <a16:creationId xmlns:a16="http://schemas.microsoft.com/office/drawing/2014/main" id="{5300EF58-5D17-47BE-A2D8-5FBDB6032CD8}"/>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17889"/>
        <a:stretch/>
      </xdr:blipFill>
      <xdr:spPr>
        <a:xfrm>
          <a:off x="1" y="0"/>
          <a:ext cx="511628" cy="451757"/>
        </a:xfrm>
        <a:prstGeom prst="rect">
          <a:avLst/>
        </a:prstGeom>
      </xdr:spPr>
    </xdr:pic>
    <xdr:clientData/>
  </xdr:twoCellAnchor>
  <xdr:twoCellAnchor>
    <xdr:from>
      <xdr:col>0</xdr:col>
      <xdr:colOff>375556</xdr:colOff>
      <xdr:row>0</xdr:row>
      <xdr:rowOff>70757</xdr:rowOff>
    </xdr:from>
    <xdr:to>
      <xdr:col>4</xdr:col>
      <xdr:colOff>114299</xdr:colOff>
      <xdr:row>2</xdr:row>
      <xdr:rowOff>16329</xdr:rowOff>
    </xdr:to>
    <xdr:sp macro="" textlink="">
      <xdr:nvSpPr>
        <xdr:cNvPr id="45" name="TextBox 44">
          <a:extLst>
            <a:ext uri="{FF2B5EF4-FFF2-40B4-BE49-F238E27FC236}">
              <a16:creationId xmlns:a16="http://schemas.microsoft.com/office/drawing/2014/main" id="{D9F1F179-ADD6-02D2-4775-304ADB32C296}"/>
            </a:ext>
          </a:extLst>
        </xdr:cNvPr>
        <xdr:cNvSpPr txBox="1"/>
      </xdr:nvSpPr>
      <xdr:spPr>
        <a:xfrm>
          <a:off x="375556" y="70757"/>
          <a:ext cx="2177143" cy="3265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000"/>
            <a:t>Hospital Emergency</a:t>
          </a:r>
          <a:r>
            <a:rPr lang="en-US" sz="1000" baseline="0"/>
            <a:t> Room Dashboard</a:t>
          </a:r>
          <a:endParaRPr lang="en-US" sz="1000"/>
        </a:p>
      </xdr:txBody>
    </xdr:sp>
    <xdr:clientData/>
  </xdr:twoCellAnchor>
  <xdr:twoCellAnchor>
    <xdr:from>
      <xdr:col>1</xdr:col>
      <xdr:colOff>217714</xdr:colOff>
      <xdr:row>1</xdr:row>
      <xdr:rowOff>59871</xdr:rowOff>
    </xdr:from>
    <xdr:to>
      <xdr:col>2</xdr:col>
      <xdr:colOff>555172</xdr:colOff>
      <xdr:row>2</xdr:row>
      <xdr:rowOff>32656</xdr:rowOff>
    </xdr:to>
    <xdr:sp macro="" textlink="">
      <xdr:nvSpPr>
        <xdr:cNvPr id="47" name="TextBox 46">
          <a:extLst>
            <a:ext uri="{FF2B5EF4-FFF2-40B4-BE49-F238E27FC236}">
              <a16:creationId xmlns:a16="http://schemas.microsoft.com/office/drawing/2014/main" id="{C4348583-2D66-1323-C770-4AE2F53EBEDF}"/>
            </a:ext>
          </a:extLst>
        </xdr:cNvPr>
        <xdr:cNvSpPr txBox="1"/>
      </xdr:nvSpPr>
      <xdr:spPr>
        <a:xfrm>
          <a:off x="827314" y="250371"/>
          <a:ext cx="947058" cy="163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000"/>
            <a:t>Monthly Report</a:t>
          </a:r>
        </a:p>
      </xdr:txBody>
    </xdr:sp>
    <xdr:clientData/>
  </xdr:twoCellAnchor>
  <xdr:twoCellAnchor>
    <xdr:from>
      <xdr:col>1</xdr:col>
      <xdr:colOff>32658</xdr:colOff>
      <xdr:row>3</xdr:row>
      <xdr:rowOff>152400</xdr:rowOff>
    </xdr:from>
    <xdr:to>
      <xdr:col>2</xdr:col>
      <xdr:colOff>370114</xdr:colOff>
      <xdr:row>4</xdr:row>
      <xdr:rowOff>125185</xdr:rowOff>
    </xdr:to>
    <xdr:sp macro="" textlink="">
      <xdr:nvSpPr>
        <xdr:cNvPr id="48" name="TextBox 47">
          <a:extLst>
            <a:ext uri="{FF2B5EF4-FFF2-40B4-BE49-F238E27FC236}">
              <a16:creationId xmlns:a16="http://schemas.microsoft.com/office/drawing/2014/main" id="{0C5D7332-354A-F04A-2CCE-F762C6BFF3E7}"/>
            </a:ext>
          </a:extLst>
        </xdr:cNvPr>
        <xdr:cNvSpPr txBox="1"/>
      </xdr:nvSpPr>
      <xdr:spPr>
        <a:xfrm>
          <a:off x="642258" y="723900"/>
          <a:ext cx="947056" cy="163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700"/>
            <a:t>No of Patient</a:t>
          </a:r>
        </a:p>
      </xdr:txBody>
    </xdr:sp>
    <xdr:clientData/>
  </xdr:twoCellAnchor>
  <xdr:twoCellAnchor>
    <xdr:from>
      <xdr:col>1</xdr:col>
      <xdr:colOff>43544</xdr:colOff>
      <xdr:row>2</xdr:row>
      <xdr:rowOff>163286</xdr:rowOff>
    </xdr:from>
    <xdr:to>
      <xdr:col>2</xdr:col>
      <xdr:colOff>332016</xdr:colOff>
      <xdr:row>3</xdr:row>
      <xdr:rowOff>136071</xdr:rowOff>
    </xdr:to>
    <xdr:sp macro="" textlink="'Pivot Report'!A5">
      <xdr:nvSpPr>
        <xdr:cNvPr id="49" name="TextBox 48">
          <a:extLst>
            <a:ext uri="{FF2B5EF4-FFF2-40B4-BE49-F238E27FC236}">
              <a16:creationId xmlns:a16="http://schemas.microsoft.com/office/drawing/2014/main" id="{6A727969-67C5-64F0-5BAF-7859285B5C95}"/>
            </a:ext>
          </a:extLst>
        </xdr:cNvPr>
        <xdr:cNvSpPr txBox="1"/>
      </xdr:nvSpPr>
      <xdr:spPr>
        <a:xfrm>
          <a:off x="653144" y="544286"/>
          <a:ext cx="898072" cy="163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2017221D-88B6-481A-927C-4EFE944E2E24}" type="TxLink">
            <a:rPr lang="en-US" sz="1100" b="0" i="0" u="none" strike="noStrike">
              <a:solidFill>
                <a:srgbClr val="000000"/>
              </a:solidFill>
              <a:latin typeface="Calibri"/>
              <a:cs typeface="Calibri"/>
            </a:rPr>
            <a:pPr algn="ctr"/>
            <a:t>900</a:t>
          </a:fld>
          <a:endParaRPr lang="en-US" sz="1000"/>
        </a:p>
      </xdr:txBody>
    </xdr:sp>
    <xdr:clientData/>
  </xdr:twoCellAnchor>
  <xdr:twoCellAnchor>
    <xdr:from>
      <xdr:col>2</xdr:col>
      <xdr:colOff>457201</xdr:colOff>
      <xdr:row>3</xdr:row>
      <xdr:rowOff>157843</xdr:rowOff>
    </xdr:from>
    <xdr:to>
      <xdr:col>4</xdr:col>
      <xdr:colOff>185057</xdr:colOff>
      <xdr:row>4</xdr:row>
      <xdr:rowOff>130628</xdr:rowOff>
    </xdr:to>
    <xdr:sp macro="" textlink="">
      <xdr:nvSpPr>
        <xdr:cNvPr id="50" name="TextBox 49">
          <a:extLst>
            <a:ext uri="{FF2B5EF4-FFF2-40B4-BE49-F238E27FC236}">
              <a16:creationId xmlns:a16="http://schemas.microsoft.com/office/drawing/2014/main" id="{D9CC3CD9-5384-D27D-42BA-95CF96B24DE0}"/>
            </a:ext>
          </a:extLst>
        </xdr:cNvPr>
        <xdr:cNvSpPr txBox="1"/>
      </xdr:nvSpPr>
      <xdr:spPr>
        <a:xfrm>
          <a:off x="1676401" y="729343"/>
          <a:ext cx="947056" cy="163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700"/>
            <a:t>Average Wait</a:t>
          </a:r>
          <a:r>
            <a:rPr lang="en-US" sz="700" baseline="0"/>
            <a:t> ime</a:t>
          </a:r>
          <a:endParaRPr lang="en-US" sz="700"/>
        </a:p>
      </xdr:txBody>
    </xdr:sp>
    <xdr:clientData/>
  </xdr:twoCellAnchor>
  <xdr:twoCellAnchor>
    <xdr:from>
      <xdr:col>2</xdr:col>
      <xdr:colOff>468087</xdr:colOff>
      <xdr:row>2</xdr:row>
      <xdr:rowOff>152400</xdr:rowOff>
    </xdr:from>
    <xdr:to>
      <xdr:col>4</xdr:col>
      <xdr:colOff>146959</xdr:colOff>
      <xdr:row>3</xdr:row>
      <xdr:rowOff>125185</xdr:rowOff>
    </xdr:to>
    <xdr:sp macro="" textlink="'Pivot Report'!A10">
      <xdr:nvSpPr>
        <xdr:cNvPr id="51" name="TextBox 50">
          <a:extLst>
            <a:ext uri="{FF2B5EF4-FFF2-40B4-BE49-F238E27FC236}">
              <a16:creationId xmlns:a16="http://schemas.microsoft.com/office/drawing/2014/main" id="{9E6DA1E8-07B6-C5DF-0D00-E187D9442C9B}"/>
            </a:ext>
          </a:extLst>
        </xdr:cNvPr>
        <xdr:cNvSpPr txBox="1"/>
      </xdr:nvSpPr>
      <xdr:spPr>
        <a:xfrm>
          <a:off x="1687287" y="533400"/>
          <a:ext cx="898072" cy="163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CB31D33E-5264-407F-B5DC-C0E140441211}" type="TxLink">
            <a:rPr lang="en-US" sz="1100" b="0" i="0" u="none" strike="noStrike">
              <a:solidFill>
                <a:srgbClr val="000000"/>
              </a:solidFill>
              <a:latin typeface="Calibri"/>
              <a:cs typeface="Calibri"/>
            </a:rPr>
            <a:pPr algn="ctr"/>
            <a:t>34.93</a:t>
          </a:fld>
          <a:endParaRPr lang="en-US" sz="1000"/>
        </a:p>
      </xdr:txBody>
    </xdr:sp>
    <xdr:clientData/>
  </xdr:twoCellAnchor>
  <xdr:twoCellAnchor>
    <xdr:from>
      <xdr:col>4</xdr:col>
      <xdr:colOff>244930</xdr:colOff>
      <xdr:row>3</xdr:row>
      <xdr:rowOff>141514</xdr:rowOff>
    </xdr:from>
    <xdr:to>
      <xdr:col>6</xdr:col>
      <xdr:colOff>76100</xdr:colOff>
      <xdr:row>4</xdr:row>
      <xdr:rowOff>130628</xdr:rowOff>
    </xdr:to>
    <xdr:sp macro="" textlink="">
      <xdr:nvSpPr>
        <xdr:cNvPr id="52" name="TextBox 51">
          <a:extLst>
            <a:ext uri="{FF2B5EF4-FFF2-40B4-BE49-F238E27FC236}">
              <a16:creationId xmlns:a16="http://schemas.microsoft.com/office/drawing/2014/main" id="{F3036D37-F6F1-5A2D-7393-BDE5C749D51D}"/>
            </a:ext>
          </a:extLst>
        </xdr:cNvPr>
        <xdr:cNvSpPr txBox="1"/>
      </xdr:nvSpPr>
      <xdr:spPr>
        <a:xfrm>
          <a:off x="2683330" y="713014"/>
          <a:ext cx="1050370" cy="1796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l"/>
          <a:r>
            <a:rPr lang="en-US" sz="700"/>
            <a:t>Patient</a:t>
          </a:r>
          <a:r>
            <a:rPr lang="en-US" sz="700" baseline="0"/>
            <a:t> Satisfaction scroe</a:t>
          </a:r>
          <a:endParaRPr lang="en-US" sz="700"/>
        </a:p>
      </xdr:txBody>
    </xdr:sp>
    <xdr:clientData/>
  </xdr:twoCellAnchor>
  <xdr:twoCellAnchor>
    <xdr:from>
      <xdr:col>4</xdr:col>
      <xdr:colOff>277587</xdr:colOff>
      <xdr:row>2</xdr:row>
      <xdr:rowOff>168729</xdr:rowOff>
    </xdr:from>
    <xdr:to>
      <xdr:col>5</xdr:col>
      <xdr:colOff>566059</xdr:colOff>
      <xdr:row>3</xdr:row>
      <xdr:rowOff>141514</xdr:rowOff>
    </xdr:to>
    <xdr:sp macro="" textlink="'Pivot Report'!A14">
      <xdr:nvSpPr>
        <xdr:cNvPr id="53" name="TextBox 52">
          <a:extLst>
            <a:ext uri="{FF2B5EF4-FFF2-40B4-BE49-F238E27FC236}">
              <a16:creationId xmlns:a16="http://schemas.microsoft.com/office/drawing/2014/main" id="{98AD1744-51F6-DC8B-3B0F-906A5528D7D3}"/>
            </a:ext>
          </a:extLst>
        </xdr:cNvPr>
        <xdr:cNvSpPr txBox="1"/>
      </xdr:nvSpPr>
      <xdr:spPr>
        <a:xfrm>
          <a:off x="2715987" y="549729"/>
          <a:ext cx="898072" cy="163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E6645EC7-F1F9-4C89-B1C0-8FB4BA65CA96}" type="TxLink">
            <a:rPr lang="en-US" sz="1100" b="0" i="0" u="none" strike="noStrike">
              <a:solidFill>
                <a:srgbClr val="000000"/>
              </a:solidFill>
              <a:latin typeface="Calibri"/>
              <a:cs typeface="Calibri"/>
            </a:rPr>
            <a:pPr algn="ctr"/>
            <a:t>5.03</a:t>
          </a:fld>
          <a:endParaRPr lang="en-US" sz="1000"/>
        </a:p>
      </xdr:txBody>
    </xdr:sp>
    <xdr:clientData/>
  </xdr:twoCellAnchor>
  <xdr:twoCellAnchor editAs="oneCell">
    <xdr:from>
      <xdr:col>1</xdr:col>
      <xdr:colOff>5443</xdr:colOff>
      <xdr:row>2</xdr:row>
      <xdr:rowOff>125185</xdr:rowOff>
    </xdr:from>
    <xdr:to>
      <xdr:col>1</xdr:col>
      <xdr:colOff>283029</xdr:colOff>
      <xdr:row>4</xdr:row>
      <xdr:rowOff>21771</xdr:rowOff>
    </xdr:to>
    <xdr:pic>
      <xdr:nvPicPr>
        <xdr:cNvPr id="55" name="Graphic 54" descr="User with solid fill">
          <a:extLst>
            <a:ext uri="{FF2B5EF4-FFF2-40B4-BE49-F238E27FC236}">
              <a16:creationId xmlns:a16="http://schemas.microsoft.com/office/drawing/2014/main" id="{C3995408-8F3B-3B2E-A432-78F3C535D2DC}"/>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615043" y="506185"/>
          <a:ext cx="277586" cy="277586"/>
        </a:xfrm>
        <a:prstGeom prst="rect">
          <a:avLst/>
        </a:prstGeom>
      </xdr:spPr>
    </xdr:pic>
    <xdr:clientData/>
  </xdr:twoCellAnchor>
  <xdr:twoCellAnchor editAs="oneCell">
    <xdr:from>
      <xdr:col>2</xdr:col>
      <xdr:colOff>419100</xdr:colOff>
      <xdr:row>2</xdr:row>
      <xdr:rowOff>125184</xdr:rowOff>
    </xdr:from>
    <xdr:to>
      <xdr:col>3</xdr:col>
      <xdr:colOff>92529</xdr:colOff>
      <xdr:row>4</xdr:row>
      <xdr:rowOff>27213</xdr:rowOff>
    </xdr:to>
    <xdr:pic>
      <xdr:nvPicPr>
        <xdr:cNvPr id="57" name="Graphic 56" descr="Stopwatch with solid fill">
          <a:extLst>
            <a:ext uri="{FF2B5EF4-FFF2-40B4-BE49-F238E27FC236}">
              <a16:creationId xmlns:a16="http://schemas.microsoft.com/office/drawing/2014/main" id="{5A88F5D8-A47B-E397-A8DD-3473B4B56228}"/>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638300" y="506184"/>
          <a:ext cx="283029" cy="283029"/>
        </a:xfrm>
        <a:prstGeom prst="rect">
          <a:avLst/>
        </a:prstGeom>
      </xdr:spPr>
    </xdr:pic>
    <xdr:clientData/>
  </xdr:twoCellAnchor>
  <xdr:twoCellAnchor editAs="oneCell">
    <xdr:from>
      <xdr:col>4</xdr:col>
      <xdr:colOff>261256</xdr:colOff>
      <xdr:row>2</xdr:row>
      <xdr:rowOff>136071</xdr:rowOff>
    </xdr:from>
    <xdr:to>
      <xdr:col>4</xdr:col>
      <xdr:colOff>506183</xdr:colOff>
      <xdr:row>3</xdr:row>
      <xdr:rowOff>190498</xdr:rowOff>
    </xdr:to>
    <xdr:pic>
      <xdr:nvPicPr>
        <xdr:cNvPr id="59" name="Graphic 58" descr="Business Growth with solid fill">
          <a:extLst>
            <a:ext uri="{FF2B5EF4-FFF2-40B4-BE49-F238E27FC236}">
              <a16:creationId xmlns:a16="http://schemas.microsoft.com/office/drawing/2014/main" id="{CBFCFA88-CCD6-D448-9A96-D3625E9575EB}"/>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699656" y="517071"/>
          <a:ext cx="244927" cy="244927"/>
        </a:xfrm>
        <a:prstGeom prst="rect">
          <a:avLst/>
        </a:prstGeom>
      </xdr:spPr>
    </xdr:pic>
    <xdr:clientData/>
  </xdr:twoCellAnchor>
  <xdr:twoCellAnchor editAs="oneCell">
    <xdr:from>
      <xdr:col>0</xdr:col>
      <xdr:colOff>60158</xdr:colOff>
      <xdr:row>2</xdr:row>
      <xdr:rowOff>81645</xdr:rowOff>
    </xdr:from>
    <xdr:to>
      <xdr:col>0</xdr:col>
      <xdr:colOff>582706</xdr:colOff>
      <xdr:row>14</xdr:row>
      <xdr:rowOff>170447</xdr:rowOff>
    </xdr:to>
    <mc:AlternateContent xmlns:mc="http://schemas.openxmlformats.org/markup-compatibility/2006" xmlns:a14="http://schemas.microsoft.com/office/drawing/2010/main">
      <mc:Choice Requires="a14">
        <xdr:graphicFrame macro="">
          <xdr:nvGraphicFramePr>
            <xdr:cNvPr id="2" name="Date (Month) 1">
              <a:extLst>
                <a:ext uri="{FF2B5EF4-FFF2-40B4-BE49-F238E27FC236}">
                  <a16:creationId xmlns:a16="http://schemas.microsoft.com/office/drawing/2014/main" id="{675BF871-66BC-4555-9903-0EFD170A57C4}"/>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mlns="">
        <xdr:sp macro="" textlink="">
          <xdr:nvSpPr>
            <xdr:cNvPr id="0" name=""/>
            <xdr:cNvSpPr>
              <a:spLocks noTextEdit="1"/>
            </xdr:cNvSpPr>
          </xdr:nvSpPr>
          <xdr:spPr>
            <a:xfrm>
              <a:off x="55100" y="462645"/>
              <a:ext cx="489186" cy="23676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601265</xdr:colOff>
      <xdr:row>4</xdr:row>
      <xdr:rowOff>57352</xdr:rowOff>
    </xdr:from>
    <xdr:to>
      <xdr:col>2</xdr:col>
      <xdr:colOff>378652</xdr:colOff>
      <xdr:row>6</xdr:row>
      <xdr:rowOff>164675</xdr:rowOff>
    </xdr:to>
    <xdr:graphicFrame macro="">
      <xdr:nvGraphicFramePr>
        <xdr:cNvPr id="4" name="Chart 3">
          <a:hlinkClick xmlns:r="http://schemas.openxmlformats.org/officeDocument/2006/relationships" r:id="rId8"/>
          <a:extLst>
            <a:ext uri="{FF2B5EF4-FFF2-40B4-BE49-F238E27FC236}">
              <a16:creationId xmlns:a16="http://schemas.microsoft.com/office/drawing/2014/main" id="{CB9E3818-99BB-43EA-9D9E-0739B1AF9B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398860</xdr:colOff>
      <xdr:row>4</xdr:row>
      <xdr:rowOff>11907</xdr:rowOff>
    </xdr:from>
    <xdr:to>
      <xdr:col>4</xdr:col>
      <xdr:colOff>166686</xdr:colOff>
      <xdr:row>6</xdr:row>
      <xdr:rowOff>160735</xdr:rowOff>
    </xdr:to>
    <xdr:graphicFrame macro="">
      <xdr:nvGraphicFramePr>
        <xdr:cNvPr id="5" name="Chart 4">
          <a:hlinkClick xmlns:r="http://schemas.openxmlformats.org/officeDocument/2006/relationships" r:id="rId10"/>
          <a:extLst>
            <a:ext uri="{FF2B5EF4-FFF2-40B4-BE49-F238E27FC236}">
              <a16:creationId xmlns:a16="http://schemas.microsoft.com/office/drawing/2014/main" id="{3E1A8799-9E15-409C-AB12-9266650978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220266</xdr:colOff>
      <xdr:row>4</xdr:row>
      <xdr:rowOff>107157</xdr:rowOff>
    </xdr:from>
    <xdr:to>
      <xdr:col>6</xdr:col>
      <xdr:colOff>29766</xdr:colOff>
      <xdr:row>6</xdr:row>
      <xdr:rowOff>148829</xdr:rowOff>
    </xdr:to>
    <xdr:graphicFrame macro="">
      <xdr:nvGraphicFramePr>
        <xdr:cNvPr id="8" name="Chart 7">
          <a:hlinkClick xmlns:r="http://schemas.openxmlformats.org/officeDocument/2006/relationships" r:id="rId12"/>
          <a:extLst>
            <a:ext uri="{FF2B5EF4-FFF2-40B4-BE49-F238E27FC236}">
              <a16:creationId xmlns:a16="http://schemas.microsoft.com/office/drawing/2014/main" id="{0859E0C8-1862-456E-81CF-398B79C150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11904</xdr:colOff>
          <xdr:row>6</xdr:row>
          <xdr:rowOff>184547</xdr:rowOff>
        </xdr:from>
        <xdr:to>
          <xdr:col>6</xdr:col>
          <xdr:colOff>41671</xdr:colOff>
          <xdr:row>9</xdr:row>
          <xdr:rowOff>35717</xdr:rowOff>
        </xdr:to>
        <xdr:pic>
          <xdr:nvPicPr>
            <xdr:cNvPr id="17" name="Picture 16">
              <a:extLst>
                <a:ext uri="{FF2B5EF4-FFF2-40B4-BE49-F238E27FC236}">
                  <a16:creationId xmlns:a16="http://schemas.microsoft.com/office/drawing/2014/main" id="{E00678E6-386F-A1D2-C402-06DC382BF122}"/>
                </a:ext>
              </a:extLst>
            </xdr:cNvPr>
            <xdr:cNvPicPr>
              <a:picLocks noChangeAspect="1" noChangeArrowheads="1"/>
              <a:extLst>
                <a:ext uri="{84589F7E-364E-4C9E-8A38-B11213B215E9}">
                  <a14:cameraTool cellRange="'Pivot Report'!$A$379:$D$381" spid="_x0000_s1087"/>
                </a:ext>
              </a:extLst>
            </xdr:cNvPicPr>
          </xdr:nvPicPr>
          <xdr:blipFill>
            <a:blip xmlns:r="http://schemas.openxmlformats.org/officeDocument/2006/relationships" r:embed="rId14"/>
            <a:srcRect/>
            <a:stretch>
              <a:fillRect/>
            </a:stretch>
          </xdr:blipFill>
          <xdr:spPr bwMode="auto">
            <a:xfrm>
              <a:off x="619123" y="1327547"/>
              <a:ext cx="3065861" cy="422670"/>
            </a:xfrm>
            <a:prstGeom prst="rect">
              <a:avLst/>
            </a:prstGeom>
            <a:ln>
              <a:noFill/>
            </a:ln>
            <a:effectLst>
              <a:outerShdw blurRad="292100" dist="139700" dir="2700000" algn="tl" rotWithShape="0">
                <a:srgbClr val="333333">
                  <a:alpha val="65000"/>
                </a:srgbClr>
              </a:outerShdw>
            </a:effectLst>
            <a:extLst>
              <a:ext uri="{909E8E84-426E-40DD-AFC4-6F175D3DCCD1}">
                <a14:hiddenFill>
                  <a:solidFill>
                    <a:srgbClr val="FFFFFF"/>
                  </a:solidFill>
                </a14:hiddenFill>
              </a:ext>
            </a:extLst>
          </xdr:spPr>
        </xdr:pic>
        <xdr:clientData/>
      </xdr:twoCellAnchor>
    </mc:Choice>
    <mc:Fallback/>
  </mc:AlternateContent>
  <xdr:twoCellAnchor>
    <xdr:from>
      <xdr:col>1</xdr:col>
      <xdr:colOff>10205</xdr:colOff>
      <xdr:row>9</xdr:row>
      <xdr:rowOff>113109</xdr:rowOff>
    </xdr:from>
    <xdr:to>
      <xdr:col>6</xdr:col>
      <xdr:colOff>41671</xdr:colOff>
      <xdr:row>14</xdr:row>
      <xdr:rowOff>166688</xdr:rowOff>
    </xdr:to>
    <xdr:graphicFrame macro="">
      <xdr:nvGraphicFramePr>
        <xdr:cNvPr id="18" name="Chart 17">
          <a:extLst>
            <a:ext uri="{FF2B5EF4-FFF2-40B4-BE49-F238E27FC236}">
              <a16:creationId xmlns:a16="http://schemas.microsoft.com/office/drawing/2014/main" id="{99A39F12-F761-4F21-B1A5-CBE9660175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6</xdr:col>
      <xdr:colOff>113108</xdr:colOff>
      <xdr:row>0</xdr:row>
      <xdr:rowOff>71437</xdr:rowOff>
    </xdr:from>
    <xdr:to>
      <xdr:col>7</xdr:col>
      <xdr:colOff>583405</xdr:colOff>
      <xdr:row>5</xdr:row>
      <xdr:rowOff>83344</xdr:rowOff>
    </xdr:to>
    <xdr:graphicFrame macro="">
      <xdr:nvGraphicFramePr>
        <xdr:cNvPr id="21" name="Chart 20">
          <a:extLst>
            <a:ext uri="{FF2B5EF4-FFF2-40B4-BE49-F238E27FC236}">
              <a16:creationId xmlns:a16="http://schemas.microsoft.com/office/drawing/2014/main" id="{051BB8EB-02B8-4152-BA01-19C200ABF2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6</xdr:col>
      <xdr:colOff>160734</xdr:colOff>
      <xdr:row>4</xdr:row>
      <xdr:rowOff>130968</xdr:rowOff>
    </xdr:from>
    <xdr:to>
      <xdr:col>7</xdr:col>
      <xdr:colOff>589360</xdr:colOff>
      <xdr:row>5</xdr:row>
      <xdr:rowOff>65483</xdr:rowOff>
    </xdr:to>
    <xdr:sp macro="" textlink="">
      <xdr:nvSpPr>
        <xdr:cNvPr id="22" name="TextBox 21">
          <a:extLst>
            <a:ext uri="{FF2B5EF4-FFF2-40B4-BE49-F238E27FC236}">
              <a16:creationId xmlns:a16="http://schemas.microsoft.com/office/drawing/2014/main" id="{C3A87054-C799-B754-1329-D936DA3FB648}"/>
            </a:ext>
          </a:extLst>
        </xdr:cNvPr>
        <xdr:cNvSpPr txBox="1"/>
      </xdr:nvSpPr>
      <xdr:spPr>
        <a:xfrm>
          <a:off x="3804047" y="892968"/>
          <a:ext cx="1035844" cy="1250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 </a:t>
          </a:r>
          <a:r>
            <a:rPr lang="en-US" sz="600"/>
            <a:t>Patient Attend Status</a:t>
          </a:r>
          <a:endParaRPr lang="en-US" sz="1100"/>
        </a:p>
      </xdr:txBody>
    </xdr:sp>
    <xdr:clientData/>
  </xdr:twoCellAnchor>
  <xdr:twoCellAnchor>
    <xdr:from>
      <xdr:col>8</xdr:col>
      <xdr:colOff>50428</xdr:colOff>
      <xdr:row>0</xdr:row>
      <xdr:rowOff>125016</xdr:rowOff>
    </xdr:from>
    <xdr:to>
      <xdr:col>9</xdr:col>
      <xdr:colOff>458390</xdr:colOff>
      <xdr:row>5</xdr:row>
      <xdr:rowOff>17859</xdr:rowOff>
    </xdr:to>
    <xdr:graphicFrame macro="">
      <xdr:nvGraphicFramePr>
        <xdr:cNvPr id="23" name="Chart 22">
          <a:extLst>
            <a:ext uri="{FF2B5EF4-FFF2-40B4-BE49-F238E27FC236}">
              <a16:creationId xmlns:a16="http://schemas.microsoft.com/office/drawing/2014/main" id="{7845F915-FEA5-4EBE-B0E3-5A3D0C5C6F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8</xdr:col>
      <xdr:colOff>47625</xdr:colOff>
      <xdr:row>4</xdr:row>
      <xdr:rowOff>113109</xdr:rowOff>
    </xdr:from>
    <xdr:to>
      <xdr:col>9</xdr:col>
      <xdr:colOff>482204</xdr:colOff>
      <xdr:row>5</xdr:row>
      <xdr:rowOff>89297</xdr:rowOff>
    </xdr:to>
    <xdr:sp macro="" textlink="">
      <xdr:nvSpPr>
        <xdr:cNvPr id="24" name="TextBox 23">
          <a:extLst>
            <a:ext uri="{FF2B5EF4-FFF2-40B4-BE49-F238E27FC236}">
              <a16:creationId xmlns:a16="http://schemas.microsoft.com/office/drawing/2014/main" id="{E5E71813-5FD3-2339-AABC-96C04E99E8FD}"/>
            </a:ext>
          </a:extLst>
        </xdr:cNvPr>
        <xdr:cNvSpPr txBox="1"/>
      </xdr:nvSpPr>
      <xdr:spPr>
        <a:xfrm>
          <a:off x="4905375" y="875109"/>
          <a:ext cx="1041798" cy="1666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700"/>
            <a:t>Gender % Analysis</a:t>
          </a:r>
        </a:p>
      </xdr:txBody>
    </xdr:sp>
    <xdr:clientData/>
  </xdr:twoCellAnchor>
  <xdr:twoCellAnchor>
    <xdr:from>
      <xdr:col>6</xdr:col>
      <xdr:colOff>130968</xdr:colOff>
      <xdr:row>5</xdr:row>
      <xdr:rowOff>166687</xdr:rowOff>
    </xdr:from>
    <xdr:to>
      <xdr:col>9</xdr:col>
      <xdr:colOff>535781</xdr:colOff>
      <xdr:row>14</xdr:row>
      <xdr:rowOff>125016</xdr:rowOff>
    </xdr:to>
    <xdr:graphicFrame macro="">
      <xdr:nvGraphicFramePr>
        <xdr:cNvPr id="25" name="Chart 24">
          <a:extLst>
            <a:ext uri="{FF2B5EF4-FFF2-40B4-BE49-F238E27FC236}">
              <a16:creationId xmlns:a16="http://schemas.microsoft.com/office/drawing/2014/main" id="{9B3B97B3-783E-4F09-A21A-53251F5698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6</xdr:col>
      <xdr:colOff>212911</xdr:colOff>
      <xdr:row>13</xdr:row>
      <xdr:rowOff>117662</xdr:rowOff>
    </xdr:from>
    <xdr:to>
      <xdr:col>9</xdr:col>
      <xdr:colOff>504265</xdr:colOff>
      <xdr:row>14</xdr:row>
      <xdr:rowOff>173691</xdr:rowOff>
    </xdr:to>
    <xdr:sp macro="" textlink="">
      <xdr:nvSpPr>
        <xdr:cNvPr id="26" name="TextBox 25">
          <a:extLst>
            <a:ext uri="{FF2B5EF4-FFF2-40B4-BE49-F238E27FC236}">
              <a16:creationId xmlns:a16="http://schemas.microsoft.com/office/drawing/2014/main" id="{D717EC25-43EE-3B40-D0C0-FE555BAAC69E}"/>
            </a:ext>
          </a:extLst>
        </xdr:cNvPr>
        <xdr:cNvSpPr txBox="1"/>
      </xdr:nvSpPr>
      <xdr:spPr>
        <a:xfrm>
          <a:off x="3877235" y="2594162"/>
          <a:ext cx="2123515" cy="246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0"/>
            <a:t>No of Patien by Referral </a:t>
          </a:r>
          <a:r>
            <a:rPr lang="en-US" sz="900" b="0">
              <a:solidFill>
                <a:schemeClr val="dk1"/>
              </a:solidFill>
              <a:effectLst/>
              <a:latin typeface="+mn-lt"/>
              <a:ea typeface="+mn-ea"/>
              <a:cs typeface="+mn-cs"/>
            </a:rPr>
            <a:t>Department</a:t>
          </a:r>
          <a:r>
            <a:rPr lang="en-US" sz="1100" b="0">
              <a:solidFill>
                <a:schemeClr val="dk1"/>
              </a:solidFill>
              <a:effectLst/>
              <a:latin typeface="+mn-lt"/>
              <a:ea typeface="+mn-ea"/>
              <a:cs typeface="+mn-cs"/>
            </a:rPr>
            <a:t> </a:t>
          </a:r>
          <a:endParaRPr lang="en-US" sz="1100" b="0"/>
        </a:p>
      </xdr:txBody>
    </xdr:sp>
    <xdr:clientData/>
  </xdr:twoCellAnchor>
  <xdr:twoCellAnchor editAs="oneCell">
    <xdr:from>
      <xdr:col>4</xdr:col>
      <xdr:colOff>117664</xdr:colOff>
      <xdr:row>0</xdr:row>
      <xdr:rowOff>72838</xdr:rowOff>
    </xdr:from>
    <xdr:to>
      <xdr:col>6</xdr:col>
      <xdr:colOff>22411</xdr:colOff>
      <xdr:row>2</xdr:row>
      <xdr:rowOff>50425</xdr:rowOff>
    </xdr:to>
    <mc:AlternateContent xmlns:mc="http://schemas.openxmlformats.org/markup-compatibility/2006" xmlns:a14="http://schemas.microsoft.com/office/drawing/2010/main">
      <mc:Choice Requires="a14">
        <xdr:graphicFrame macro="">
          <xdr:nvGraphicFramePr>
            <xdr:cNvPr id="27" name="Date (Year) 1">
              <a:extLst>
                <a:ext uri="{FF2B5EF4-FFF2-40B4-BE49-F238E27FC236}">
                  <a16:creationId xmlns:a16="http://schemas.microsoft.com/office/drawing/2014/main" id="{7B1472D2-6C9B-481D-B433-F8979257A48E}"/>
                </a:ext>
              </a:extLst>
            </xdr:cNvPr>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mlns="">
        <xdr:sp macro="" textlink="">
          <xdr:nvSpPr>
            <xdr:cNvPr id="0" name=""/>
            <xdr:cNvSpPr>
              <a:spLocks noTextEdit="1"/>
            </xdr:cNvSpPr>
          </xdr:nvSpPr>
          <xdr:spPr>
            <a:xfrm>
              <a:off x="2560546" y="72838"/>
              <a:ext cx="1126189" cy="3585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28574</xdr:colOff>
      <xdr:row>378</xdr:row>
      <xdr:rowOff>161925</xdr:rowOff>
    </xdr:from>
    <xdr:to>
      <xdr:col>3</xdr:col>
      <xdr:colOff>2343149</xdr:colOff>
      <xdr:row>381</xdr:row>
      <xdr:rowOff>0</xdr:rowOff>
    </xdr:to>
    <xdr:graphicFrame macro="">
      <xdr:nvGraphicFramePr>
        <xdr:cNvPr id="7" name="Chart 6">
          <a:extLst>
            <a:ext uri="{FF2B5EF4-FFF2-40B4-BE49-F238E27FC236}">
              <a16:creationId xmlns:a16="http://schemas.microsoft.com/office/drawing/2014/main" id="{5EE204B6-5581-F15A-4EB0-CA524B4C99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142874</xdr:colOff>
      <xdr:row>20</xdr:row>
      <xdr:rowOff>114300</xdr:rowOff>
    </xdr:to>
    <xdr:graphicFrame macro="">
      <xdr:nvGraphicFramePr>
        <xdr:cNvPr id="2" name="Chart 1">
          <a:extLst>
            <a:ext uri="{FF2B5EF4-FFF2-40B4-BE49-F238E27FC236}">
              <a16:creationId xmlns:a16="http://schemas.microsoft.com/office/drawing/2014/main" id="{E4158FD8-1CF4-4A9C-B182-C3FDDDE092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447674</xdr:colOff>
      <xdr:row>21</xdr:row>
      <xdr:rowOff>133350</xdr:rowOff>
    </xdr:to>
    <xdr:graphicFrame macro="">
      <xdr:nvGraphicFramePr>
        <xdr:cNvPr id="2" name="Chart 1">
          <a:extLst>
            <a:ext uri="{FF2B5EF4-FFF2-40B4-BE49-F238E27FC236}">
              <a16:creationId xmlns:a16="http://schemas.microsoft.com/office/drawing/2014/main" id="{05A9F4A8-3C44-4DFE-83E5-E3AE6BF116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17</xdr:col>
      <xdr:colOff>533400</xdr:colOff>
      <xdr:row>25</xdr:row>
      <xdr:rowOff>66674</xdr:rowOff>
    </xdr:to>
    <xdr:graphicFrame macro="">
      <xdr:nvGraphicFramePr>
        <xdr:cNvPr id="2" name="Chart 1">
          <a:extLst>
            <a:ext uri="{FF2B5EF4-FFF2-40B4-BE49-F238E27FC236}">
              <a16:creationId xmlns:a16="http://schemas.microsoft.com/office/drawing/2014/main" id="{6ACFE71B-3687-49B1-9284-632B9F1E1E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m ji" refreshedDate="45698.359795254626" backgroundQuery="1" createdVersion="8" refreshedVersion="8" minRefreshableVersion="3" recordCount="0" supportSubquery="1" supportAdvancedDrill="1" xr:uid="{34F36AF5-DA4B-4078-935D-A87D4F6494C9}">
  <cacheSource type="external" connectionId="3"/>
  <cacheFields count="3">
    <cacheField name="[Measures].[Distinct Count of Patient Id]" caption="Distinct Count of Patient Id" numFmtId="0" hierarchy="26" level="32767"/>
    <cacheField name="[Calendar_Table].[Date (Day)].[Date (Day)]" caption="Date (Day)" numFmtId="0" hierarchy="2" level="1">
      <sharedItems count="31">
        <s v="1-May"/>
        <s v="2-May"/>
        <s v="3-May"/>
        <s v="4-May"/>
        <s v="5-May"/>
        <s v="6-May"/>
        <s v="7-May"/>
        <s v="8-May"/>
        <s v="9-May"/>
        <s v="10-May"/>
        <s v="11-May"/>
        <s v="12-May"/>
        <s v="13-May"/>
        <s v="14-May"/>
        <s v="15-May"/>
        <s v="16-May"/>
        <s v="17-May"/>
        <s v="18-May"/>
        <s v="19-May"/>
        <s v="20-May"/>
        <s v="21-May"/>
        <s v="22-May"/>
        <s v="23-May"/>
        <s v="24-May"/>
        <s v="25-May"/>
        <s v="26-May"/>
        <s v="27-May"/>
        <s v="28-May"/>
        <s v="29-May"/>
        <s v="30-May"/>
        <s v="31-May"/>
      </sharedItems>
    </cacheField>
    <cacheField name="[Calendar_Table].[Date (Month)].[Date (Month)]" caption="Date (Month)" numFmtId="0" hierarchy="1"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Patient First Inital]" caption="Patient First Inital" attribute="1" defaultMemberUniqueName="[Hospital Emergency Room Data].[Patient First Inital].[All]" allUniqueName="[Hospital Emergency Room Data].[Patient First Inital].[All]" dimensionUniqueName="[Hospital Emergency Room Data]" displayFolder="" count="0" memberValueDatatype="130" unbalanced="0"/>
    <cacheHierarchy uniqueName="[Hospital Emergency Room Data].[Patient Last Name]" caption="Patient Last Name" attribute="1" defaultMemberUniqueName="[Hospital Emergency Room Data].[Patient Last Name].[All]" allUniqueName="[Hospital Emergency Room Data].[Patient Las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4"/>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m ji" refreshedDate="45698.359819675927" backgroundQuery="1" createdVersion="8" refreshedVersion="8" minRefreshableVersion="3" recordCount="0" supportSubquery="1" supportAdvancedDrill="1" xr:uid="{0CC5FEBD-67A8-49DE-B528-4C99D8095D8B}">
  <cacheSource type="external" connectionId="3"/>
  <cacheFields count="3">
    <cacheField name="[Calendar_Table].[Date (Month)].[Date (Month)]" caption="Date (Month)" numFmtId="0" hierarchy="1" level="1">
      <sharedItems containsSemiMixedTypes="0" containsNonDate="0" containsString="0"/>
    </cacheField>
    <cacheField name="[Hospital Emergency Room Data].[Patient Gender].[Patient Gender]" caption="Patient Gender" numFmtId="0" hierarchy="11" level="1">
      <sharedItems count="2">
        <s v="Female"/>
        <s v="Male"/>
      </sharedItems>
    </cacheField>
    <cacheField name="[Measures].[Count of Patient Gender]" caption="Count of Patient Gender" numFmtId="0" hierarchy="34" level="32767"/>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Patient First Inital]" caption="Patient First Inital" attribute="1" defaultMemberUniqueName="[Hospital Emergency Room Data].[Patient First Inital].[All]" allUniqueName="[Hospital Emergency Room Data].[Patient First Inital].[All]" dimensionUniqueName="[Hospital Emergency Room Data]" displayFolder="" count="0" memberValueDatatype="130" unbalanced="0"/>
    <cacheHierarchy uniqueName="[Hospital Emergency Room Data].[Patient Last Name]" caption="Patient Last Name" attribute="1" defaultMemberUniqueName="[Hospital Emergency Room Data].[Patient Last Name].[All]" allUniqueName="[Hospital Emergency Room Data].[Patient Las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11"/>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4"/>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m ji" refreshedDate="45698.359822453705" backgroundQuery="1" createdVersion="8" refreshedVersion="8" minRefreshableVersion="3" recordCount="0" supportSubquery="1" supportAdvancedDrill="1" xr:uid="{52BF3698-D119-4486-AC37-734235D2CA0C}">
  <cacheSource type="external" connectionId="3"/>
  <cacheFields count="3">
    <cacheField name="[Calenda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4" level="1">
      <sharedItems count="8">
        <s v="Cardiology"/>
        <s v="Gastroenterology"/>
        <s v="General Practice"/>
        <s v="Neurology"/>
        <s v="None"/>
        <s v="Orthopedics"/>
        <s v="Physiotherapy"/>
        <s v="Renal"/>
      </sharedItems>
    </cacheField>
    <cacheField name="[Measures].[Count of Department Referral]" caption="Count of Department Referral" numFmtId="0" hierarchy="35" level="32767"/>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Patient First Inital]" caption="Patient First Inital" attribute="1" defaultMemberUniqueName="[Hospital Emergency Room Data].[Patient First Inital].[All]" allUniqueName="[Hospital Emergency Room Data].[Patient First Inital].[All]" dimensionUniqueName="[Hospital Emergency Room Data]" displayFolder="" count="0" memberValueDatatype="130" unbalanced="0"/>
    <cacheHierarchy uniqueName="[Hospital Emergency Room Data].[Patient Last Name]" caption="Patient Last Name" attribute="1" defaultMemberUniqueName="[Hospital Emergency Room Data].[Patient Last Name].[All]" allUniqueName="[Hospital Emergency Room Data].[Patient Las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m ji" refreshedDate="45698.359825115738" backgroundQuery="1" createdVersion="8" refreshedVersion="8" minRefreshableVersion="3" recordCount="0" supportSubquery="1" supportAdvancedDrill="1" xr:uid="{08A0171B-C49A-4ACF-A471-6C5BF2324D19}">
  <cacheSource type="external" connectionId="3"/>
  <cacheFields count="2">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unt="2">
        <s v="2023"/>
        <s v="2024"/>
      </sharedItems>
    </cacheField>
  </cacheFields>
  <cacheHierarchies count="36">
    <cacheHierarchy uniqueName="[Calendar_Table].[Date]" caption="Date" attribute="1" time="1" defaultMemberUniqueName="[Calendar_Table].[Date].[All]" allUniqueName="[Calendar_Table].[Date].[All]" dimensionUniqueName="[Calendar_Table]" displayFolder="" count="2"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1"/>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2"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2"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2" memberValueDatatype="130" unbalanced="0"/>
    <cacheHierarchy uniqueName="[Hospital Emergency Room Data].[Patient First Inital]" caption="Patient First Inital" attribute="1" defaultMemberUniqueName="[Hospital Emergency Room Data].[Patient First Inital].[All]" allUniqueName="[Hospital Emergency Room Data].[Patient First Inital].[All]" dimensionUniqueName="[Hospital Emergency Room Data]" displayFolder="" count="2" memberValueDatatype="130" unbalanced="0"/>
    <cacheHierarchy uniqueName="[Hospital Emergency Room Data].[Patient Last Name]" caption="Patient Last Name" attribute="1" defaultMemberUniqueName="[Hospital Emergency Room Data].[Patient Last Name].[All]" allUniqueName="[Hospital Emergency Room Data].[Patient Last 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4"/>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m ji" refreshedDate="45697.025368402778" backgroundQuery="1" createdVersion="3" refreshedVersion="8" minRefreshableVersion="3" recordCount="0" supportSubquery="1" supportAdvancedDrill="1" xr:uid="{4797FDB0-8553-47C6-9482-754525ABF409}">
  <cacheSource type="external" connectionId="3">
    <extLst>
      <ext xmlns:x14="http://schemas.microsoft.com/office/spreadsheetml/2009/9/main" uri="{F057638F-6D5F-4e77-A914-E7F072B9BCA8}">
        <x14:sourceConnection name="ThisWorkbookDataModel"/>
      </ext>
    </extLst>
  </cacheSource>
  <cacheFields count="0"/>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Patient First Inital]" caption="Patient First Inital" attribute="1" defaultMemberUniqueName="[Hospital Emergency Room Data].[Patient First Inital].[All]" allUniqueName="[Hospital Emergency Room Data].[Patient First Inital].[All]" dimensionUniqueName="[Hospital Emergency Room Data]" displayFolder="" count="0" memberValueDatatype="130" unbalanced="0"/>
    <cacheHierarchy uniqueName="[Hospital Emergency Room Data].[Patient Last Name]" caption="Patient Last Name" attribute="1" defaultMemberUniqueName="[Hospital Emergency Room Data].[Patient Last Name].[All]" allUniqueName="[Hospital Emergency Room Data].[Patient Las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2111947987"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m ji" refreshedDate="45698.359798032405" backgroundQuery="1" createdVersion="8" refreshedVersion="8" minRefreshableVersion="3" recordCount="0" supportSubquery="1" supportAdvancedDrill="1" xr:uid="{CD358BDE-821D-426B-B3AE-989FC4E2D45A}">
  <cacheSource type="external" connectionId="3"/>
  <cacheFields count="2">
    <cacheField name="[Measures].[Distinct Count of Patient Id]" caption="Distinct Count of Patient Id" numFmtId="0" hierarchy="26" level="32767"/>
    <cacheField name="[Calendar_Table].[Date (Month)].[Date (Month)]" caption="Date (Month)" numFmtId="0" hierarchy="1"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Patient First Inital]" caption="Patient First Inital" attribute="1" defaultMemberUniqueName="[Hospital Emergency Room Data].[Patient First Inital].[All]" allUniqueName="[Hospital Emergency Room Data].[Patient First Inital].[All]" dimensionUniqueName="[Hospital Emergency Room Data]" displayFolder="" count="0" memberValueDatatype="130" unbalanced="0"/>
    <cacheHierarchy uniqueName="[Hospital Emergency Room Data].[Patient Last Name]" caption="Patient Last Name" attribute="1" defaultMemberUniqueName="[Hospital Emergency Room Data].[Patient Last Name].[All]" allUniqueName="[Hospital Emergency Room Data].[Patient Las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4"/>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m ji" refreshedDate="45698.359800578706" backgroundQuery="1" createdVersion="8" refreshedVersion="8" minRefreshableVersion="3" recordCount="0" supportSubquery="1" supportAdvancedDrill="1" xr:uid="{20F40456-1731-45C7-AA07-5625EDB3A05B}">
  <cacheSource type="external" connectionId="3"/>
  <cacheFields count="2">
    <cacheField name="[Measures].[Average of Patient Waittime]" caption="Average of Patient Waittime" numFmtId="0" hierarchy="28" level="32767"/>
    <cacheField name="[Calendar_Table].[Date (Month)].[Date (Month)]" caption="Date (Month)" numFmtId="0" hierarchy="1"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Patient First Inital]" caption="Patient First Inital" attribute="1" defaultMemberUniqueName="[Hospital Emergency Room Data].[Patient First Inital].[All]" allUniqueName="[Hospital Emergency Room Data].[Patient First Inital].[All]" dimensionUniqueName="[Hospital Emergency Room Data]" displayFolder="" count="0" memberValueDatatype="130" unbalanced="0"/>
    <cacheHierarchy uniqueName="[Hospital Emergency Room Data].[Patient Last Name]" caption="Patient Last Name" attribute="1" defaultMemberUniqueName="[Hospital Emergency Room Data].[Patient Last Name].[All]" allUniqueName="[Hospital Emergency Room Data].[Patient Las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7"/>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4"/>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m ji" refreshedDate="45698.359803125" backgroundQuery="1" createdVersion="8" refreshedVersion="8" minRefreshableVersion="3" recordCount="0" supportSubquery="1" supportAdvancedDrill="1" xr:uid="{22F16B88-3309-4993-AD6E-2CE1897419D3}">
  <cacheSource type="external" connectionId="3"/>
  <cacheFields count="2">
    <cacheField name="[Measures].[Average of Patient Satisfaction Score]" caption="Average of Patient Satisfaction Score" numFmtId="0" hierarchy="30" level="32767"/>
    <cacheField name="[Calendar_Table].[Date (Month)].[Date (Month)]" caption="Date (Month)" numFmtId="0" hierarchy="1"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Patient First Inital]" caption="Patient First Inital" attribute="1" defaultMemberUniqueName="[Hospital Emergency Room Data].[Patient First Inital].[All]" allUniqueName="[Hospital Emergency Room Data].[Patient First Inital].[All]" dimensionUniqueName="[Hospital Emergency Room Data]" displayFolder="" count="0" memberValueDatatype="130" unbalanced="0"/>
    <cacheHierarchy uniqueName="[Hospital Emergency Room Data].[Patient Last Name]" caption="Patient Last Name" attribute="1" defaultMemberUniqueName="[Hospital Emergency Room Data].[Patient Last Name].[All]" allUniqueName="[Hospital Emergency Room Data].[Patient Las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4"/>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m ji" refreshedDate="45698.35980578704" backgroundQuery="1" createdVersion="8" refreshedVersion="8" minRefreshableVersion="3" recordCount="0" supportSubquery="1" supportAdvancedDrill="1" xr:uid="{A6CD2E52-B3BF-420E-9200-65744BD8F254}">
  <cacheSource type="external" connectionId="3"/>
  <cacheFields count="3">
    <cacheField name="[Calendar_Table].[Date (Day)].[Date (Day)]" caption="Date (Day)" numFmtId="0" hierarchy="2" level="1">
      <sharedItems count="31">
        <s v="1-May"/>
        <s v="2-May"/>
        <s v="3-May"/>
        <s v="4-May"/>
        <s v="5-May"/>
        <s v="6-May"/>
        <s v="7-May"/>
        <s v="8-May"/>
        <s v="9-May"/>
        <s v="10-May"/>
        <s v="11-May"/>
        <s v="12-May"/>
        <s v="13-May"/>
        <s v="14-May"/>
        <s v="15-May"/>
        <s v="16-May"/>
        <s v="17-May"/>
        <s v="18-May"/>
        <s v="19-May"/>
        <s v="20-May"/>
        <s v="21-May"/>
        <s v="22-May"/>
        <s v="23-May"/>
        <s v="24-May"/>
        <s v="25-May"/>
        <s v="26-May"/>
        <s v="27-May"/>
        <s v="28-May"/>
        <s v="29-May"/>
        <s v="30-May"/>
        <s v="31-May"/>
      </sharedItems>
    </cacheField>
    <cacheField name="[Measures].[Average of Patient Waittime]" caption="Average of Patient Waittime" numFmtId="0" hierarchy="28" level="32767"/>
    <cacheField name="[Calendar_Table].[Date (Month)].[Date (Month)]" caption="Date (Month)" numFmtId="0" hierarchy="1"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Patient First Inital]" caption="Patient First Inital" attribute="1" defaultMemberUniqueName="[Hospital Emergency Room Data].[Patient First Inital].[All]" allUniqueName="[Hospital Emergency Room Data].[Patient First Inital].[All]" dimensionUniqueName="[Hospital Emergency Room Data]" displayFolder="" count="0" memberValueDatatype="130" unbalanced="0"/>
    <cacheHierarchy uniqueName="[Hospital Emergency Room Data].[Patient Last Name]" caption="Patient Last Name" attribute="1" defaultMemberUniqueName="[Hospital Emergency Room Data].[Patient Last Name].[All]" allUniqueName="[Hospital Emergency Room Data].[Patient Las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Waittime]" caption="Average of Patient Waittime" measure="1" displayFolder="" measureGroup="Hospital Emergency Room Data"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4"/>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m ji" refreshedDate="45698.359808680558" backgroundQuery="1" createdVersion="8" refreshedVersion="8" minRefreshableVersion="3" recordCount="0" supportSubquery="1" supportAdvancedDrill="1" xr:uid="{F3D8C806-7AA6-44DA-B2AD-E852ABBDE252}">
  <cacheSource type="external" connectionId="3"/>
  <cacheFields count="3">
    <cacheField name="[Calendar_Table].[Date (Day)].[Date (Day)]" caption="Date (Day)" numFmtId="0" hierarchy="2" level="1">
      <sharedItems count="31">
        <s v="1-May"/>
        <s v="2-May"/>
        <s v="3-May"/>
        <s v="4-May"/>
        <s v="5-May"/>
        <s v="6-May"/>
        <s v="7-May"/>
        <s v="8-May"/>
        <s v="9-May"/>
        <s v="10-May"/>
        <s v="11-May"/>
        <s v="12-May"/>
        <s v="13-May"/>
        <s v="14-May"/>
        <s v="15-May"/>
        <s v="16-May"/>
        <s v="17-May"/>
        <s v="18-May"/>
        <s v="19-May"/>
        <s v="20-May"/>
        <s v="21-May"/>
        <s v="22-May"/>
        <s v="23-May"/>
        <s v="24-May"/>
        <s v="25-May"/>
        <s v="26-May"/>
        <s v="27-May"/>
        <s v="28-May"/>
        <s v="29-May"/>
        <s v="30-May"/>
        <s v="31-May"/>
      </sharedItems>
    </cacheField>
    <cacheField name="[Measures].[Sum of Patient Satisfaction Score]" caption="Sum of Patient Satisfaction Score" numFmtId="0" hierarchy="29" level="32767"/>
    <cacheField name="[Calendar_Table].[Date (Month)].[Date (Month)]" caption="Date (Month)" numFmtId="0" hierarchy="1" level="1">
      <sharedItems containsSemiMixedTypes="0" containsNonDate="0" containsString="0"/>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Patient First Inital]" caption="Patient First Inital" attribute="1" defaultMemberUniqueName="[Hospital Emergency Room Data].[Patient First Inital].[All]" allUniqueName="[Hospital Emergency Room Data].[Patient First Inital].[All]" dimensionUniqueName="[Hospital Emergency Room Data]" displayFolder="" count="0" memberValueDatatype="130" unbalanced="0"/>
    <cacheHierarchy uniqueName="[Hospital Emergency Room Data].[Patient Last Name]" caption="Patient Last Name" attribute="1" defaultMemberUniqueName="[Hospital Emergency Room Data].[Patient Last Name].[All]" allUniqueName="[Hospital Emergency Room Data].[Patient Las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Satisfaction Score]" caption="Sum of Patient Satisfaction Score" measure="1" displayFolder="" measureGroup="Hospital Emergency Room Data" count="0" oneField="1" hidden="1">
      <fieldsUsage count="1">
        <fieldUsage x="1"/>
      </fieldsUsage>
      <extLst>
        <ext xmlns:x15="http://schemas.microsoft.com/office/spreadsheetml/2010/11/main" uri="{B97F6D7D-B522-45F9-BDA1-12C45D357490}">
          <x15:cacheHierarchy aggregatedColumn="16"/>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4"/>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m ji" refreshedDate="45698.359811574075" backgroundQuery="1" createdVersion="8" refreshedVersion="8" minRefreshableVersion="3" recordCount="0" supportSubquery="1" supportAdvancedDrill="1" xr:uid="{9B5F7828-F7F7-4F17-BC38-E4CB55779620}">
  <cacheSource type="external" connectionId="3"/>
  <cacheFields count="4">
    <cacheField name="[Measures].[Count of Patient Admission Flag]" caption="Count of Patient Admission Flag" numFmtId="0" hierarchy="31" level="32767"/>
    <cacheField name="[Hospital Emergency Room Data].[Patient Admission Flag].[Patient Admission Flag]" caption="Patient Admission Flag" numFmtId="0" hierarchy="15" level="1">
      <sharedItems count="2">
        <s v="Admitted"/>
        <s v="Not Admitted"/>
      </sharedItems>
    </cacheField>
    <cacheField name="[Calendar_Table].[Date (Month)].[Date (Month)]" caption="Date (Month)" numFmtId="0" hierarchy="1" level="1">
      <sharedItems containsSemiMixedTypes="0" containsNonDate="0" containsString="0"/>
    </cacheField>
    <cacheField name="Dummy0" numFmtId="0" hierarchy="36" level="32767">
      <extLst>
        <ext xmlns:x14="http://schemas.microsoft.com/office/spreadsheetml/2009/9/main" uri="{63CAB8AC-B538-458d-9737-405883B0398D}">
          <x14:cacheField ignore="1"/>
        </ext>
      </extLst>
    </cacheField>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Patient First Inital]" caption="Patient First Inital" attribute="1" defaultMemberUniqueName="[Hospital Emergency Room Data].[Patient First Inital].[All]" allUniqueName="[Hospital Emergency Room Data].[Patient First Inital].[All]" dimensionUniqueName="[Hospital Emergency Room Data]" displayFolder="" count="0" memberValueDatatype="130" unbalanced="0"/>
    <cacheHierarchy uniqueName="[Hospital Emergency Room Data].[Patient Last Name]" caption="Patient Last Name" attribute="1" defaultMemberUniqueName="[Hospital Emergency Room Data].[Patient Last Name].[All]" allUniqueName="[Hospital Emergency Room Data].[Patient Las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4"/>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m ji" refreshedDate="45698.359814236108" backgroundQuery="1" createdVersion="8" refreshedVersion="8" minRefreshableVersion="3" recordCount="0" supportSubquery="1" supportAdvancedDrill="1" xr:uid="{D76819C7-8443-432C-A6E5-E623E0976F1A}">
  <cacheSource type="external" connectionId="3"/>
  <cacheFields count="3">
    <cacheField name="[Calendar_Table].[Date (Month)].[Date (Month)]" caption="Date (Month)" numFmtId="0" hierarchy="1" level="1">
      <sharedItems containsSemiMixedTypes="0" containsNonDate="0" containsString="0"/>
    </cacheField>
    <cacheField name="[Hospital Emergency Room Data].[Age Group].[Age Group]" caption="Age Group" numFmtId="0" hierarchy="18" level="1">
      <sharedItems count="8">
        <s v="0-09"/>
        <s v="10-09"/>
        <s v="20-29"/>
        <s v="30-39"/>
        <s v="40-49"/>
        <s v="50-59"/>
        <s v="60-69"/>
        <s v="70-79"/>
      </sharedItems>
    </cacheField>
    <cacheField name="[Measures].[Count of Age Group]" caption="Count of Age Group" numFmtId="0" hierarchy="32" level="32767"/>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Patient First Inital]" caption="Patient First Inital" attribute="1" defaultMemberUniqueName="[Hospital Emergency Room Data].[Patient First Inital].[All]" allUniqueName="[Hospital Emergency Room Data].[Patient First Inital].[All]" dimensionUniqueName="[Hospital Emergency Room Data]" displayFolder="" count="0" memberValueDatatype="130" unbalanced="0"/>
    <cacheHierarchy uniqueName="[Hospital Emergency Room Data].[Patient Last Name]" caption="Patient Last Name" attribute="1" defaultMemberUniqueName="[Hospital Emergency Room Data].[Patient Last Name].[All]" allUniqueName="[Hospital Emergency Room Data].[Patient Las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8"/>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4"/>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m ji" refreshedDate="45698.359817013887" backgroundQuery="1" createdVersion="8" refreshedVersion="8" minRefreshableVersion="3" recordCount="0" supportSubquery="1" supportAdvancedDrill="1" xr:uid="{7EB609D7-17E1-416E-AA24-B8E0D5AE3BE8}">
  <cacheSource type="external" connectionId="3"/>
  <cacheFields count="3">
    <cacheField name="[Calenda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9" level="1">
      <sharedItems count="2">
        <s v="Delay"/>
        <s v="Ontime"/>
      </sharedItems>
    </cacheField>
    <cacheField name="[Measures].[Count of Patient Attend Status]" caption="Count of Patient Attend Status" numFmtId="0" hierarchy="33" level="32767"/>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0" memberValueDatatype="7" unbalanced="0"/>
    <cacheHierarchy uniqueName="[Hospital Emergency Room Data].[Patient Admission Date.3]" caption="Patient Admission Date.3" attribute="1" defaultMemberUniqueName="[Hospital Emergency Room Data].[Patient Admission Date.3].[All]" allUniqueName="[Hospital Emergency Room Data].[Patient Admission Date.3].[All]" dimensionUniqueName="[Hospital Emergency Room Data]" displayFolder="" count="0" memberValueDatatype="130" unbalanced="0"/>
    <cacheHierarchy uniqueName="[Hospital Emergency Room Data].[Patient First Inital]" caption="Patient First Inital" attribute="1" defaultMemberUniqueName="[Hospital Emergency Room Data].[Patient First Inital].[All]" allUniqueName="[Hospital Emergency Room Data].[Patient First Inital].[All]" dimensionUniqueName="[Hospital Emergency Room Data]" displayFolder="" count="0" memberValueDatatype="130" unbalanced="0"/>
    <cacheHierarchy uniqueName="[Hospital Emergency Room Data].[Patient Last Name]" caption="Patient Last Name" attribute="1" defaultMemberUniqueName="[Hospital Emergency Room Data].[Patient Last Name].[All]" allUniqueName="[Hospital Emergency Room Data].[Patient Las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8"/>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9"/>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4"/>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D0E54D-E3FE-4D1F-8115-F5ED499D9330}" name="PivotTable1" cacheId="1" applyNumberFormats="0" applyBorderFormats="0" applyFontFormats="0" applyPatternFormats="0" applyAlignmentFormats="0" applyWidthHeightFormats="1" dataCaption="Values" tag="3d70f435-b912-4d10-9a9d-1b91848c5e51" updatedVersion="8" minRefreshableVersion="3" subtotalHiddenItems="1" itemPrintTitles="1" createdVersion="8" indent="0" multipleFieldFilters="0">
  <location ref="A4:A5" firstHeaderRow="1" firstDataRow="1" firstDataCol="0"/>
  <pivotFields count="2">
    <pivotField dataField="1" showAll="0"/>
    <pivotField allDrilled="1" showAll="0" dataSourceSort="1"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6">
    <pivotHierarchy dragToData="1"/>
    <pivotHierarchy multipleItemSelectionAllowed="1" dragToData="1">
      <members count="1" level="1">
        <member name="[Calendar_Table].[Date (Month)].&amp;[May]"/>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7ACF243-AD30-4548-A3F7-A9E1C6AC82A3}" name="PivotTable7" cacheId="7" applyNumberFormats="0" applyBorderFormats="0" applyFontFormats="0" applyPatternFormats="0" applyAlignmentFormats="0" applyWidthHeightFormats="1" dataCaption="Values" tag="3d70f435-b912-4d10-9a9d-1b91848c5e51" updatedVersion="8" minRefreshableVersion="3" subtotalHiddenItems="1" itemPrintTitles="1" createdVersion="8" indent="0" multipleFieldFilters="0" chartFormat="39">
  <location ref="A386:B395" firstHeaderRow="1" firstDataRow="1" firstDataCol="1"/>
  <pivotFields count="3">
    <pivotField allDrilled="1" showAll="0" dataSourceSort="1" defaultAttributeDrillState="1"/>
    <pivotField axis="axisRow" allDrilled="1" showAll="0" dataSourceSort="1" defaultAttributeDrillState="1">
      <items count="9">
        <item x="0"/>
        <item x="1"/>
        <item x="2"/>
        <item x="3"/>
        <item x="4"/>
        <item x="5"/>
        <item x="6"/>
        <item x="7"/>
        <item t="default"/>
      </items>
    </pivotField>
    <pivotField dataField="1" showAll="0"/>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chartFormats count="1">
    <chartFormat chart="38"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ar_Table].[Date (Month)].&amp;[May]"/>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930195B-A4FB-4001-BDBE-38457720484D}" name="PivotTable6" cacheId="5" applyNumberFormats="0" applyBorderFormats="0" applyFontFormats="0" applyPatternFormats="0" applyAlignmentFormats="0" applyWidthHeightFormats="1" dataCaption="Values" tag="3d70f435-b912-4d10-9a9d-1b91848c5e51" updatedVersion="8" minRefreshableVersion="3" subtotalHiddenItems="1" itemPrintTitles="1" createdVersion="8" indent="0" multipleFieldFilters="0" chartFormat="26">
  <location ref="I4:J36" firstHeaderRow="1" firstDataRow="1" firstDataCol="1"/>
  <pivotFields count="3">
    <pivotField axis="axisRow" allDrilled="1" showAll="0" dataSourceSort="1"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dataField="1" showAll="0"/>
    <pivotField allDrilled="1" showAll="0" dataSourceSort="1"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Patient Satisfaction Score" fld="1" baseField="0" baseItem="0"/>
  </dataFields>
  <formats count="1">
    <format dxfId="3">
      <pivotArea collapsedLevelsAreSubtotals="1" fieldPosition="0">
        <references count="1">
          <reference field="0" count="0"/>
        </references>
      </pivotArea>
    </format>
  </formats>
  <chartFormats count="4">
    <chartFormat chart="17" format="2"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ar_Table].[Date (Month)].&amp;[May]"/>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6C4310D-BAE7-4B96-93D9-A8959AFD530E}" name="PivotTable8" cacheId="6" applyNumberFormats="0" applyBorderFormats="0" applyFontFormats="0" applyPatternFormats="0" applyAlignmentFormats="0" applyWidthHeightFormats="1" dataCaption="Values" tag="3d70f435-b912-4d10-9a9d-1b91848c5e51" updatedVersion="8" minRefreshableVersion="3" subtotalHiddenItems="1" itemPrintTitles="1" createdVersion="8" indent="0" multipleFieldFilters="0" chartFormat="35">
  <location ref="A374:C377" firstHeaderRow="0" firstDataRow="1" firstDataCol="1"/>
  <pivotFields count="4">
    <pivotField dataField="1" showAll="0"/>
    <pivotField axis="axisRow" allDrilled="1" showAll="0" dataSourceSort="1" defaultAttributeDrillState="1">
      <items count="3">
        <item x="0"/>
        <item x="1"/>
        <item t="default"/>
      </items>
    </pivotField>
    <pivotField allDrilled="1" showAll="0" dataSourceSort="1"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0" subtotal="count" baseField="0" baseItem="0"/>
    <dataField name="Count of Patient Admission Flag2" fld="3" subtotal="count" showDataAs="percentOfTotal" baseField="0" baseItem="0" numFmtId="10">
      <extLst>
        <ext xmlns:x14="http://schemas.microsoft.com/office/spreadsheetml/2009/9/main" uri="{E15A36E0-9728-4e99-A89B-3F7291B0FE68}">
          <x14:dataField sourceField="0" uniqueName="[__Xl2].[Measures].[Count of Patient Admission Flag]"/>
        </ext>
      </extLst>
    </dataField>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4">
      <pivotArea type="data" outline="0" fieldPosition="0">
        <references count="2">
          <reference field="4294967294" count="1" selected="0">
            <x v="0"/>
          </reference>
          <reference field="1" count="1" selected="0">
            <x v="0"/>
          </reference>
        </references>
      </pivotArea>
    </chartFormat>
    <chartFormat chart="0" format="5">
      <pivotArea type="data" outline="0" fieldPosition="0">
        <references count="2">
          <reference field="4294967294" count="1" selected="0">
            <x v="0"/>
          </reference>
          <reference field="1" count="1" selected="0">
            <x v="1"/>
          </reference>
        </references>
      </pivotArea>
    </chartFormat>
  </chartFormats>
  <pivotHierarchies count="37">
    <pivotHierarchy dragToData="1"/>
    <pivotHierarchy multipleItemSelectionAllowed="1" dragToData="1">
      <members count="1" level="1">
        <member name="[Calendar_Table].[Date (Month)].&amp;[May]"/>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0CD4E6-4CA7-4D9A-B879-F41C7C456179}" name="PivotTable9" cacheId="8" applyNumberFormats="0" applyBorderFormats="0" applyFontFormats="0" applyPatternFormats="0" applyAlignmentFormats="0" applyWidthHeightFormats="1" dataCaption="Values" tag="3d70f435-b912-4d10-9a9d-1b91848c5e51" updatedVersion="8" minRefreshableVersion="3" subtotalHiddenItems="1" itemPrintTitles="1" createdVersion="8" indent="0" multipleFieldFilters="0" chartFormat="55">
  <location ref="D386:E389" firstHeaderRow="1" firstDataRow="1" firstDataCol="1"/>
  <pivotFields count="3">
    <pivotField allDrilled="1" showAll="0" dataSourceSort="1" defaultAttributeDrillState="1"/>
    <pivotField axis="axisRow" allDrilled="1" showAll="0" dataSourceSort="1" defaultAttributeDrillState="1">
      <items count="3">
        <item x="0"/>
        <item x="1"/>
        <item t="default"/>
      </items>
    </pivotField>
    <pivotField dataField="1" showAll="0"/>
  </pivotFields>
  <rowFields count="1">
    <field x="1"/>
  </rowFields>
  <rowItems count="3">
    <i>
      <x/>
    </i>
    <i>
      <x v="1"/>
    </i>
    <i t="grand">
      <x/>
    </i>
  </rowItems>
  <colItems count="1">
    <i/>
  </colItems>
  <dataFields count="1">
    <dataField name="Count of Patient Attend Status" fld="2" subtotal="count" baseField="0" baseItem="0"/>
  </dataFields>
  <chartFormats count="9">
    <chartFormat chart="42" format="1" series="1">
      <pivotArea type="data" outline="0" fieldPosition="0">
        <references count="1">
          <reference field="4294967294" count="1" selected="0">
            <x v="0"/>
          </reference>
        </references>
      </pivotArea>
    </chartFormat>
    <chartFormat chart="42" format="2">
      <pivotArea type="data" outline="0" fieldPosition="0">
        <references count="2">
          <reference field="4294967294" count="1" selected="0">
            <x v="0"/>
          </reference>
          <reference field="1" count="1" selected="0">
            <x v="0"/>
          </reference>
        </references>
      </pivotArea>
    </chartFormat>
    <chartFormat chart="42" format="3">
      <pivotArea type="data" outline="0" fieldPosition="0">
        <references count="2">
          <reference field="4294967294" count="1" selected="0">
            <x v="0"/>
          </reference>
          <reference field="1" count="1" selected="0">
            <x v="1"/>
          </reference>
        </references>
      </pivotArea>
    </chartFormat>
    <chartFormat chart="43" format="4" series="1">
      <pivotArea type="data" outline="0" fieldPosition="0">
        <references count="1">
          <reference field="4294967294" count="1" selected="0">
            <x v="0"/>
          </reference>
        </references>
      </pivotArea>
    </chartFormat>
    <chartFormat chart="43" format="5">
      <pivotArea type="data" outline="0" fieldPosition="0">
        <references count="2">
          <reference field="4294967294" count="1" selected="0">
            <x v="0"/>
          </reference>
          <reference field="1" count="1" selected="0">
            <x v="0"/>
          </reference>
        </references>
      </pivotArea>
    </chartFormat>
    <chartFormat chart="43" format="6">
      <pivotArea type="data" outline="0" fieldPosition="0">
        <references count="2">
          <reference field="4294967294" count="1" selected="0">
            <x v="0"/>
          </reference>
          <reference field="1" count="1" selected="0">
            <x v="1"/>
          </reference>
        </references>
      </pivotArea>
    </chartFormat>
    <chartFormat chart="50" format="4" series="1">
      <pivotArea type="data" outline="0" fieldPosition="0">
        <references count="1">
          <reference field="4294967294" count="1" selected="0">
            <x v="0"/>
          </reference>
        </references>
      </pivotArea>
    </chartFormat>
    <chartFormat chart="50" format="5">
      <pivotArea type="data" outline="0" fieldPosition="0">
        <references count="2">
          <reference field="4294967294" count="1" selected="0">
            <x v="0"/>
          </reference>
          <reference field="1" count="1" selected="0">
            <x v="0"/>
          </reference>
        </references>
      </pivotArea>
    </chartFormat>
    <chartFormat chart="50" format="6">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multipleItemSelectionAllowed="1" dragToData="1">
      <members count="1" level="1">
        <member name="[Calendar_Table].[Date (Month)].&amp;[May]"/>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AEA3D2-177B-47AF-A8DE-BE35D97DE2C7}" name="PivotTable10" cacheId="9" applyNumberFormats="0" applyBorderFormats="0" applyFontFormats="0" applyPatternFormats="0" applyAlignmentFormats="0" applyWidthHeightFormats="1" dataCaption="Values" tag="3d70f435-b912-4d10-9a9d-1b91848c5e51" updatedVersion="8" minRefreshableVersion="3" subtotalHiddenItems="1" itemPrintTitles="1" createdVersion="8" indent="0" multipleFieldFilters="0" chartFormat="61">
  <location ref="A398:B401" firstHeaderRow="1" firstDataRow="1" firstDataCol="1"/>
  <pivotFields count="3">
    <pivotField allDrilled="1" showAll="0" dataSourceSort="1" defaultAttributeDrillState="1"/>
    <pivotField axis="axisRow" allDrilled="1" showAll="0" dataSourceSort="1" defaultAttributeDrillState="1">
      <items count="3">
        <item x="0"/>
        <item x="1"/>
        <item t="default"/>
      </items>
    </pivotField>
    <pivotField dataField="1" showAll="0"/>
  </pivotFields>
  <rowFields count="1">
    <field x="1"/>
  </rowFields>
  <rowItems count="3">
    <i>
      <x/>
    </i>
    <i>
      <x v="1"/>
    </i>
    <i t="grand">
      <x/>
    </i>
  </rowItems>
  <colItems count="1">
    <i/>
  </colItems>
  <dataFields count="1">
    <dataField name="Count of Patient Gender" fld="2" subtotal="count" baseField="0" baseItem="0"/>
  </dataFields>
  <chartFormats count="3">
    <chartFormat chart="60" format="4" series="1">
      <pivotArea type="data" outline="0" fieldPosition="0">
        <references count="1">
          <reference field="4294967294" count="1" selected="0">
            <x v="0"/>
          </reference>
        </references>
      </pivotArea>
    </chartFormat>
    <chartFormat chart="60" format="5">
      <pivotArea type="data" outline="0" fieldPosition="0">
        <references count="2">
          <reference field="4294967294" count="1" selected="0">
            <x v="0"/>
          </reference>
          <reference field="1" count="1" selected="0">
            <x v="0"/>
          </reference>
        </references>
      </pivotArea>
    </chartFormat>
    <chartFormat chart="60" format="6">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multipleItemSelectionAllowed="1" dragToData="1">
      <members count="1" level="1">
        <member name="[Calendar_Table].[Date (Month)].&amp;[May]"/>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40B9654-0CB6-4662-B568-A95CC296D41A}" name="PivotTable4" cacheId="0" applyNumberFormats="0" applyBorderFormats="0" applyFontFormats="0" applyPatternFormats="0" applyAlignmentFormats="0" applyWidthHeightFormats="1" dataCaption="Values" tag="3d70f435-b912-4d10-9a9d-1b91848c5e51" updatedVersion="8" minRefreshableVersion="3" subtotalHiddenItems="1" itemPrintTitles="1" createdVersion="8" indent="0" multipleFieldFilters="0" chartFormat="9">
  <location ref="C4:D36" firstHeaderRow="1" firstDataRow="1" firstDataCol="1"/>
  <pivotFields count="3">
    <pivotField dataField="1" showAll="0"/>
    <pivotField axis="axisRow" allDrilled="1" showAll="0" dataSourceSort="1"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llDrilled="1" showAll="0" dataSourceSort="1"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2">
    <chartFormat chart="7"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ar_Table].[Date (Month)].&amp;[May]"/>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FE4E04C-5801-41AF-93E0-411FEA301B8B}" name="PivotTable3" cacheId="3" applyNumberFormats="0" applyBorderFormats="0" applyFontFormats="0" applyPatternFormats="0" applyAlignmentFormats="0" applyWidthHeightFormats="1" dataCaption="Values" tag="3d70f435-b912-4d10-9a9d-1b91848c5e51" updatedVersion="8" minRefreshableVersion="3" subtotalHiddenItems="1" itemPrintTitles="1" createdVersion="8" indent="0" multipleFieldFilters="0">
  <location ref="A13:A14" firstHeaderRow="1" firstDataRow="1" firstDataCol="0"/>
  <pivotFields count="2">
    <pivotField dataField="1" showAll="0"/>
    <pivotField allDrilled="1" showAll="0" dataSourceSort="1" defaultAttributeDrillState="1"/>
  </pivotFields>
  <rowItems count="1">
    <i/>
  </rowItems>
  <colItems count="1">
    <i/>
  </colItems>
  <dataFields count="1">
    <dataField name="Average of Patient Satisfaction Score" fld="0" subtotal="average" baseField="0" baseItem="0"/>
  </dataFields>
  <formats count="1">
    <format dxfId="0">
      <pivotArea outline="0" collapsedLevelsAreSubtotals="1" fieldPosition="0"/>
    </format>
  </formats>
  <pivotHierarchies count="36">
    <pivotHierarchy dragToData="1"/>
    <pivotHierarchy multipleItemSelectionAllowed="1" dragToData="1">
      <members count="1" level="1">
        <member name="[Calendar_Table].[Date (Month)].&amp;[May]"/>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FE77872-4E33-411B-8A28-2A9583FAA0E8}" name="PivotTable5" cacheId="4" applyNumberFormats="0" applyBorderFormats="0" applyFontFormats="0" applyPatternFormats="0" applyAlignmentFormats="0" applyWidthHeightFormats="1" dataCaption="Values" tag="3d70f435-b912-4d10-9a9d-1b91848c5e51" updatedVersion="8" minRefreshableVersion="3" subtotalHiddenItems="1" itemPrintTitles="1" createdVersion="8" indent="0" multipleFieldFilters="0" chartFormat="14">
  <location ref="F4:G36" firstHeaderRow="1" firstDataRow="1" firstDataCol="1"/>
  <pivotFields count="3">
    <pivotField axis="axisRow" allDrilled="1" showAll="0" dataSourceSort="1"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dataField="1" showAll="0"/>
    <pivotField allDrilled="1" showAll="0" dataSourceSort="1"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1" subtotal="average" baseField="0" baseItem="7"/>
  </dataFields>
  <formats count="1">
    <format dxfId="1">
      <pivotArea collapsedLevelsAreSubtotals="1" fieldPosition="0">
        <references count="1">
          <reference field="0" count="0"/>
        </references>
      </pivotArea>
    </format>
  </formats>
  <chartFormats count="4">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ar_Table].[Date (Month)].&amp;[May]"/>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142CF25-0167-460C-8858-1F77758A0B19}" name="PivotTable2" cacheId="2" applyNumberFormats="0" applyBorderFormats="0" applyFontFormats="0" applyPatternFormats="0" applyAlignmentFormats="0" applyWidthHeightFormats="1" dataCaption="Values" tag="3d70f435-b912-4d10-9a9d-1b91848c5e51" updatedVersion="8" minRefreshableVersion="3" subtotalHiddenItems="1" itemPrintTitles="1" createdVersion="8" indent="0" multipleFieldFilters="0">
  <location ref="A9:A10" firstHeaderRow="1" firstDataRow="1" firstDataCol="0"/>
  <pivotFields count="2">
    <pivotField dataField="1" showAll="0"/>
    <pivotField allDrilled="1" showAll="0" dataSourceSort="1" defaultAttributeDrillState="1"/>
  </pivotFields>
  <rowItems count="1">
    <i/>
  </rowItems>
  <colItems count="1">
    <i/>
  </colItems>
  <dataFields count="1">
    <dataField name="Average of Patient Waittime" fld="0" subtotal="average" baseField="0" baseItem="0" numFmtId="2"/>
  </dataFields>
  <formats count="1">
    <format dxfId="2">
      <pivotArea outline="0" collapsedLevelsAreSubtotals="1" fieldPosition="0"/>
    </format>
  </formats>
  <pivotHierarchies count="36">
    <pivotHierarchy dragToData="1"/>
    <pivotHierarchy multipleItemSelectionAllowed="1" dragToData="1">
      <members count="1" level="1">
        <member name="[Calendar_Table].[Date (Month)].&amp;[May]"/>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4EFEA2F-B531-4A3E-B403-83DF744104DD}" name="PivotTable12" cacheId="11" applyNumberFormats="0" applyBorderFormats="0" applyFontFormats="0" applyPatternFormats="0" applyAlignmentFormats="0" applyWidthHeightFormats="1" dataCaption="Values" tag="3d70f435-b912-4d10-9a9d-1b91848c5e51" updatedVersion="8" minRefreshableVersion="3" subtotalHiddenItems="1" itemPrintTitles="1" createdVersion="8" indent="0" multipleFieldFilters="0" chartFormat="65">
  <location ref="D405:D408" firstHeaderRow="1" firstDataRow="1" firstDataCol="1"/>
  <pivotFields count="2">
    <pivotField allDrilled="1" showAll="0" dataSourceSort="1" defaultAttributeDrillState="1"/>
    <pivotField axis="axisRow" allDrilled="1" showAll="0" dataSourceSort="1">
      <items count="3">
        <item x="0" e="0"/>
        <item x="1" e="0"/>
        <item t="default"/>
      </items>
    </pivotField>
  </pivotFields>
  <rowFields count="1">
    <field x="1"/>
  </rowFields>
  <rowItems count="3">
    <i>
      <x/>
    </i>
    <i>
      <x v="1"/>
    </i>
    <i t="grand">
      <x/>
    </i>
  </rowItems>
  <pivotHierarchies count="36">
    <pivotHierarchy dragToData="1"/>
    <pivotHierarchy multipleItemSelectionAllowed="1" dragToData="1">
      <members count="1" level="1">
        <member name="[Calendar_Table].[Date (Month)].&amp;[May]"/>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65BD74A-D8E5-48B3-B82D-C067D8BF6024}" name="PivotTable11" cacheId="10" applyNumberFormats="0" applyBorderFormats="0" applyFontFormats="0" applyPatternFormats="0" applyAlignmentFormats="0" applyWidthHeightFormats="1" dataCaption="Values" tag="3d70f435-b912-4d10-9a9d-1b91848c5e51" updatedVersion="8" minRefreshableVersion="3" subtotalHiddenItems="1" itemPrintTitles="1" createdVersion="8" indent="0" multipleFieldFilters="0" chartFormat="65">
  <location ref="A405:B414" firstHeaderRow="1" firstDataRow="1" firstDataCol="1"/>
  <pivotFields count="3">
    <pivotField allDrilled="1" showAll="0" dataSourceSort="1" defaultAttributeDrillState="1"/>
    <pivotField axis="axisRow" allDrilled="1" showAll="0" sortType="ascending" defaultAttributeDrillState="1">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 dataField="1" showAll="0"/>
  </pivotFields>
  <rowFields count="1">
    <field x="1"/>
  </rowFields>
  <rowItems count="9">
    <i>
      <x v="7"/>
    </i>
    <i>
      <x v="1"/>
    </i>
    <i>
      <x v="3"/>
    </i>
    <i>
      <x/>
    </i>
    <i>
      <x v="6"/>
    </i>
    <i>
      <x v="5"/>
    </i>
    <i>
      <x v="2"/>
    </i>
    <i>
      <x v="4"/>
    </i>
    <i t="grand">
      <x/>
    </i>
  </rowItems>
  <colItems count="1">
    <i/>
  </colItems>
  <dataFields count="1">
    <dataField name="Count of Department Referral" fld="2" subtotal="count" baseField="0" baseItem="0"/>
  </dataFields>
  <chartFormats count="1">
    <chartFormat chart="64"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ar_Table].[Date (Month)].&amp;[May]"/>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FF7F0E50-6496-4640-A8ED-0B5F0049F4F9}" sourceName="[Calendar_Table].[Date (Month)]">
  <pivotTables>
    <pivotTable tabId="1" name="PivotTable4"/>
    <pivotTable tabId="1" name="PivotTable1"/>
    <pivotTable tabId="1" name="PivotTable2"/>
    <pivotTable tabId="1" name="PivotTable3"/>
    <pivotTable tabId="1" name="PivotTable5"/>
    <pivotTable tabId="1" name="PivotTable6"/>
    <pivotTable tabId="1" name="PivotTable8"/>
    <pivotTable tabId="1" name="PivotTable7"/>
    <pivotTable tabId="1" name="PivotTable9"/>
    <pivotTable tabId="1" name="PivotTable10"/>
    <pivotTable tabId="1" name="PivotTable11"/>
    <pivotTable tabId="1" name="PivotTable12"/>
  </pivotTables>
  <data>
    <olap pivotCacheId="2111947987">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range>
          </ranges>
        </level>
      </levels>
      <selections count="1">
        <selection n="[Calendar_Table].[Date (Month)].&amp;[May]"/>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8D3BC008-5721-4BCD-B9DC-9E55AFBA2947}" sourceName="[Calendar_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2111947987">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8DC48B60-BBC4-41A8-A350-FA6C7508174B}" cache="Slicer_Date__Month" showCaption="0" level="1" style="My Style" rowHeight="146304"/>
  <slicer name="Date (Year) 1" xr10:uid="{4B86195C-F3ED-45C4-8944-6DCA2B9997C6}" cache="Slicer_Date__Year" columnCount="2" showCaption="0" level="1" style="My Style" rowHeight="18288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8351D-C0C0-451C-9852-617CFF54B8D6}">
  <dimension ref="A1"/>
  <sheetViews>
    <sheetView tabSelected="1" zoomScale="150" zoomScaleNormal="150" workbookViewId="0">
      <selection activeCell="L6" sqref="L6"/>
    </sheetView>
  </sheetViews>
  <sheetFormatPr defaultRowHeight="15" x14ac:dyDescent="0.25"/>
  <cols>
    <col min="1" max="3" width="9.140625" style="3"/>
    <col min="4" max="4" width="9.140625" style="3" customWidth="1"/>
    <col min="5" max="5" width="9.140625" style="3"/>
    <col min="6" max="6" width="9.140625" style="3" customWidth="1"/>
    <col min="7" max="16384" width="9.140625" style="3"/>
  </cols>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J414"/>
  <sheetViews>
    <sheetView workbookViewId="0">
      <selection activeCell="E15" sqref="E15"/>
    </sheetView>
  </sheetViews>
  <sheetFormatPr defaultRowHeight="15" x14ac:dyDescent="0.25"/>
  <cols>
    <col min="1" max="1" width="21.28515625" customWidth="1"/>
    <col min="2" max="2" width="14.5703125" customWidth="1"/>
    <col min="3" max="3" width="13" customWidth="1"/>
    <col min="4" max="4" width="35.28515625" customWidth="1"/>
    <col min="5" max="5" width="28.42578125" bestFit="1" customWidth="1"/>
    <col min="6" max="6" width="13.140625" bestFit="1" customWidth="1"/>
    <col min="7" max="7" width="26.85546875" bestFit="1" customWidth="1"/>
    <col min="9" max="9" width="13.140625" bestFit="1" customWidth="1"/>
    <col min="10" max="10" width="30.7109375" bestFit="1" customWidth="1"/>
  </cols>
  <sheetData>
    <row r="3" spans="1:10" x14ac:dyDescent="0.25">
      <c r="C3" t="s">
        <v>5</v>
      </c>
      <c r="F3" t="s">
        <v>6</v>
      </c>
      <c r="I3" t="s">
        <v>8</v>
      </c>
    </row>
    <row r="4" spans="1:10" x14ac:dyDescent="0.25">
      <c r="A4" t="s">
        <v>0</v>
      </c>
      <c r="C4" s="2" t="s">
        <v>3</v>
      </c>
      <c r="D4" t="s">
        <v>0</v>
      </c>
      <c r="F4" s="2" t="s">
        <v>3</v>
      </c>
      <c r="G4" t="s">
        <v>1</v>
      </c>
      <c r="I4" s="2" t="s">
        <v>3</v>
      </c>
      <c r="J4" t="s">
        <v>7</v>
      </c>
    </row>
    <row r="5" spans="1:10" x14ac:dyDescent="0.25">
      <c r="A5">
        <v>900</v>
      </c>
      <c r="C5" s="4" t="s">
        <v>42</v>
      </c>
      <c r="D5">
        <v>9</v>
      </c>
      <c r="F5" s="4" t="s">
        <v>42</v>
      </c>
      <c r="G5" s="1">
        <v>24.666666666666668</v>
      </c>
      <c r="I5" s="4" t="s">
        <v>42</v>
      </c>
      <c r="J5" s="1">
        <v>6</v>
      </c>
    </row>
    <row r="6" spans="1:10" x14ac:dyDescent="0.25">
      <c r="C6" s="4" t="s">
        <v>43</v>
      </c>
      <c r="D6">
        <v>20</v>
      </c>
      <c r="F6" s="4" t="s">
        <v>43</v>
      </c>
      <c r="G6" s="1">
        <v>37.700000000000003</v>
      </c>
      <c r="I6" s="4" t="s">
        <v>43</v>
      </c>
      <c r="J6" s="1">
        <v>29</v>
      </c>
    </row>
    <row r="7" spans="1:10" x14ac:dyDescent="0.25">
      <c r="C7" s="4" t="s">
        <v>44</v>
      </c>
      <c r="D7">
        <v>14</v>
      </c>
      <c r="F7" s="4" t="s">
        <v>44</v>
      </c>
      <c r="G7" s="1">
        <v>35.142857142857146</v>
      </c>
      <c r="I7" s="4" t="s">
        <v>44</v>
      </c>
      <c r="J7" s="1">
        <v>28</v>
      </c>
    </row>
    <row r="8" spans="1:10" x14ac:dyDescent="0.25">
      <c r="C8" s="4" t="s">
        <v>45</v>
      </c>
      <c r="D8">
        <v>20</v>
      </c>
      <c r="F8" s="4" t="s">
        <v>45</v>
      </c>
      <c r="G8" s="1">
        <v>31.05</v>
      </c>
      <c r="I8" s="4" t="s">
        <v>45</v>
      </c>
      <c r="J8" s="1">
        <v>14</v>
      </c>
    </row>
    <row r="9" spans="1:10" x14ac:dyDescent="0.25">
      <c r="A9" t="s">
        <v>1</v>
      </c>
      <c r="C9" s="4" t="s">
        <v>46</v>
      </c>
      <c r="D9">
        <v>34</v>
      </c>
      <c r="F9" s="4" t="s">
        <v>46</v>
      </c>
      <c r="G9" s="1">
        <v>34.176470588235297</v>
      </c>
      <c r="I9" s="4" t="s">
        <v>46</v>
      </c>
      <c r="J9" s="1">
        <v>62</v>
      </c>
    </row>
    <row r="10" spans="1:10" x14ac:dyDescent="0.25">
      <c r="A10" s="1">
        <v>34.926666666666669</v>
      </c>
      <c r="C10" s="4" t="s">
        <v>47</v>
      </c>
      <c r="D10">
        <v>30</v>
      </c>
      <c r="F10" s="4" t="s">
        <v>47</v>
      </c>
      <c r="G10" s="1">
        <v>34.93333333333333</v>
      </c>
      <c r="I10" s="4" t="s">
        <v>47</v>
      </c>
      <c r="J10" s="1">
        <v>47</v>
      </c>
    </row>
    <row r="11" spans="1:10" x14ac:dyDescent="0.25">
      <c r="C11" s="4" t="s">
        <v>48</v>
      </c>
      <c r="D11">
        <v>26</v>
      </c>
      <c r="F11" s="4" t="s">
        <v>48</v>
      </c>
      <c r="G11" s="1">
        <v>34.192307692307693</v>
      </c>
      <c r="I11" s="4" t="s">
        <v>48</v>
      </c>
      <c r="J11" s="1">
        <v>31</v>
      </c>
    </row>
    <row r="12" spans="1:10" x14ac:dyDescent="0.25">
      <c r="C12" s="4" t="s">
        <v>49</v>
      </c>
      <c r="D12">
        <v>33</v>
      </c>
      <c r="F12" s="4" t="s">
        <v>49</v>
      </c>
      <c r="G12" s="1">
        <v>28.848484848484848</v>
      </c>
      <c r="I12" s="4" t="s">
        <v>49</v>
      </c>
      <c r="J12" s="1">
        <v>50</v>
      </c>
    </row>
    <row r="13" spans="1:10" x14ac:dyDescent="0.25">
      <c r="A13" t="s">
        <v>2</v>
      </c>
      <c r="C13" s="4" t="s">
        <v>50</v>
      </c>
      <c r="D13">
        <v>35</v>
      </c>
      <c r="F13" s="4" t="s">
        <v>50</v>
      </c>
      <c r="G13" s="1">
        <v>38.142857142857146</v>
      </c>
      <c r="I13" s="4" t="s">
        <v>50</v>
      </c>
      <c r="J13" s="1">
        <v>44</v>
      </c>
    </row>
    <row r="14" spans="1:10" x14ac:dyDescent="0.25">
      <c r="A14" s="1">
        <v>5.0308880308880308</v>
      </c>
      <c r="C14" s="4" t="s">
        <v>51</v>
      </c>
      <c r="D14">
        <v>29</v>
      </c>
      <c r="F14" s="4" t="s">
        <v>51</v>
      </c>
      <c r="G14" s="1">
        <v>33.655172413793103</v>
      </c>
      <c r="I14" s="4" t="s">
        <v>51</v>
      </c>
      <c r="J14" s="1">
        <v>49</v>
      </c>
    </row>
    <row r="15" spans="1:10" x14ac:dyDescent="0.25">
      <c r="C15" s="4" t="s">
        <v>52</v>
      </c>
      <c r="D15">
        <v>23</v>
      </c>
      <c r="F15" s="4" t="s">
        <v>52</v>
      </c>
      <c r="G15" s="1">
        <v>32.521739130434781</v>
      </c>
      <c r="I15" s="4" t="s">
        <v>52</v>
      </c>
      <c r="J15" s="1">
        <v>16</v>
      </c>
    </row>
    <row r="16" spans="1:10" x14ac:dyDescent="0.25">
      <c r="C16" s="4" t="s">
        <v>53</v>
      </c>
      <c r="D16">
        <v>15</v>
      </c>
      <c r="F16" s="4" t="s">
        <v>53</v>
      </c>
      <c r="G16" s="1">
        <v>31.4</v>
      </c>
      <c r="I16" s="4" t="s">
        <v>53</v>
      </c>
      <c r="J16" s="1">
        <v>10</v>
      </c>
    </row>
    <row r="17" spans="3:10" x14ac:dyDescent="0.25">
      <c r="C17" s="4" t="s">
        <v>54</v>
      </c>
      <c r="D17">
        <v>34</v>
      </c>
      <c r="F17" s="4" t="s">
        <v>54</v>
      </c>
      <c r="G17" s="1">
        <v>39.911764705882355</v>
      </c>
      <c r="I17" s="4" t="s">
        <v>54</v>
      </c>
      <c r="J17" s="1">
        <v>44</v>
      </c>
    </row>
    <row r="18" spans="3:10" x14ac:dyDescent="0.25">
      <c r="C18" s="4" t="s">
        <v>55</v>
      </c>
      <c r="D18">
        <v>25</v>
      </c>
      <c r="F18" s="4" t="s">
        <v>55</v>
      </c>
      <c r="G18" s="1">
        <v>30.56</v>
      </c>
      <c r="I18" s="4" t="s">
        <v>55</v>
      </c>
      <c r="J18" s="1">
        <v>43</v>
      </c>
    </row>
    <row r="19" spans="3:10" x14ac:dyDescent="0.25">
      <c r="C19" s="4" t="s">
        <v>56</v>
      </c>
      <c r="D19">
        <v>23</v>
      </c>
      <c r="F19" s="4" t="s">
        <v>56</v>
      </c>
      <c r="G19" s="1">
        <v>34.565217391304351</v>
      </c>
      <c r="I19" s="4" t="s">
        <v>56</v>
      </c>
      <c r="J19" s="1">
        <v>21</v>
      </c>
    </row>
    <row r="20" spans="3:10" x14ac:dyDescent="0.25">
      <c r="C20" s="4" t="s">
        <v>57</v>
      </c>
      <c r="D20">
        <v>42</v>
      </c>
      <c r="F20" s="4" t="s">
        <v>57</v>
      </c>
      <c r="G20" s="1">
        <v>33.19047619047619</v>
      </c>
      <c r="I20" s="4" t="s">
        <v>57</v>
      </c>
      <c r="J20" s="1">
        <v>103</v>
      </c>
    </row>
    <row r="21" spans="3:10" x14ac:dyDescent="0.25">
      <c r="C21" s="4" t="s">
        <v>58</v>
      </c>
      <c r="D21">
        <v>31</v>
      </c>
      <c r="F21" s="4" t="s">
        <v>58</v>
      </c>
      <c r="G21" s="1">
        <v>33.451612903225808</v>
      </c>
      <c r="I21" s="4" t="s">
        <v>58</v>
      </c>
      <c r="J21" s="1">
        <v>88</v>
      </c>
    </row>
    <row r="22" spans="3:10" x14ac:dyDescent="0.25">
      <c r="C22" s="4" t="s">
        <v>59</v>
      </c>
      <c r="D22">
        <v>34</v>
      </c>
      <c r="F22" s="4" t="s">
        <v>59</v>
      </c>
      <c r="G22" s="1">
        <v>36.117647058823529</v>
      </c>
      <c r="I22" s="4" t="s">
        <v>59</v>
      </c>
      <c r="J22" s="1">
        <v>45</v>
      </c>
    </row>
    <row r="23" spans="3:10" x14ac:dyDescent="0.25">
      <c r="C23" s="4" t="s">
        <v>60</v>
      </c>
      <c r="D23">
        <v>31</v>
      </c>
      <c r="F23" s="4" t="s">
        <v>60</v>
      </c>
      <c r="G23" s="1">
        <v>36.322580645161288</v>
      </c>
      <c r="I23" s="4" t="s">
        <v>60</v>
      </c>
      <c r="J23" s="1">
        <v>20</v>
      </c>
    </row>
    <row r="24" spans="3:10" x14ac:dyDescent="0.25">
      <c r="C24" s="4" t="s">
        <v>61</v>
      </c>
      <c r="D24">
        <v>32</v>
      </c>
      <c r="F24" s="4" t="s">
        <v>61</v>
      </c>
      <c r="G24" s="1">
        <v>33.25</v>
      </c>
      <c r="I24" s="4" t="s">
        <v>61</v>
      </c>
      <c r="J24" s="1">
        <v>38</v>
      </c>
    </row>
    <row r="25" spans="3:10" x14ac:dyDescent="0.25">
      <c r="C25" s="4" t="s">
        <v>62</v>
      </c>
      <c r="D25">
        <v>44</v>
      </c>
      <c r="F25" s="4" t="s">
        <v>62</v>
      </c>
      <c r="G25" s="1">
        <v>37.704545454545453</v>
      </c>
      <c r="I25" s="4" t="s">
        <v>62</v>
      </c>
      <c r="J25" s="1">
        <v>58</v>
      </c>
    </row>
    <row r="26" spans="3:10" x14ac:dyDescent="0.25">
      <c r="C26" s="4" t="s">
        <v>63</v>
      </c>
      <c r="D26">
        <v>43</v>
      </c>
      <c r="F26" s="4" t="s">
        <v>63</v>
      </c>
      <c r="G26" s="1">
        <v>36.534883720930232</v>
      </c>
      <c r="I26" s="4" t="s">
        <v>63</v>
      </c>
      <c r="J26" s="1">
        <v>73</v>
      </c>
    </row>
    <row r="27" spans="3:10" x14ac:dyDescent="0.25">
      <c r="C27" s="4" t="s">
        <v>64</v>
      </c>
      <c r="D27">
        <v>33</v>
      </c>
      <c r="F27" s="4" t="s">
        <v>64</v>
      </c>
      <c r="G27" s="1">
        <v>35.303030303030305</v>
      </c>
      <c r="I27" s="4" t="s">
        <v>64</v>
      </c>
      <c r="J27" s="1">
        <v>50</v>
      </c>
    </row>
    <row r="28" spans="3:10" x14ac:dyDescent="0.25">
      <c r="C28" s="4" t="s">
        <v>65</v>
      </c>
      <c r="D28">
        <v>28</v>
      </c>
      <c r="F28" s="4" t="s">
        <v>65</v>
      </c>
      <c r="G28" s="1">
        <v>41.535714285714285</v>
      </c>
      <c r="I28" s="4" t="s">
        <v>65</v>
      </c>
      <c r="J28" s="1">
        <v>46</v>
      </c>
    </row>
    <row r="29" spans="3:10" x14ac:dyDescent="0.25">
      <c r="C29" s="4" t="s">
        <v>66</v>
      </c>
      <c r="D29">
        <v>34</v>
      </c>
      <c r="F29" s="4" t="s">
        <v>66</v>
      </c>
      <c r="G29" s="1">
        <v>38.147058823529413</v>
      </c>
      <c r="I29" s="4" t="s">
        <v>66</v>
      </c>
      <c r="J29" s="1">
        <v>26</v>
      </c>
    </row>
    <row r="30" spans="3:10" x14ac:dyDescent="0.25">
      <c r="C30" s="4" t="s">
        <v>67</v>
      </c>
      <c r="D30">
        <v>24</v>
      </c>
      <c r="F30" s="4" t="s">
        <v>67</v>
      </c>
      <c r="G30" s="1">
        <v>37.166666666666664</v>
      </c>
      <c r="I30" s="4" t="s">
        <v>67</v>
      </c>
      <c r="J30" s="1">
        <v>29</v>
      </c>
    </row>
    <row r="31" spans="3:10" x14ac:dyDescent="0.25">
      <c r="C31" s="4" t="s">
        <v>68</v>
      </c>
      <c r="D31">
        <v>27</v>
      </c>
      <c r="F31" s="4" t="s">
        <v>68</v>
      </c>
      <c r="G31" s="1">
        <v>33.629629629629626</v>
      </c>
      <c r="I31" s="4" t="s">
        <v>68</v>
      </c>
      <c r="J31" s="1">
        <v>24</v>
      </c>
    </row>
    <row r="32" spans="3:10" x14ac:dyDescent="0.25">
      <c r="C32" s="4" t="s">
        <v>69</v>
      </c>
      <c r="D32">
        <v>23</v>
      </c>
      <c r="F32" s="4" t="s">
        <v>69</v>
      </c>
      <c r="G32" s="1">
        <v>33.130434782608695</v>
      </c>
      <c r="I32" s="4" t="s">
        <v>69</v>
      </c>
      <c r="J32" s="1">
        <v>59</v>
      </c>
    </row>
    <row r="33" spans="3:10" x14ac:dyDescent="0.25">
      <c r="C33" s="4" t="s">
        <v>70</v>
      </c>
      <c r="D33">
        <v>35</v>
      </c>
      <c r="F33" s="4" t="s">
        <v>70</v>
      </c>
      <c r="G33" s="1">
        <v>36.085714285714289</v>
      </c>
      <c r="I33" s="4" t="s">
        <v>70</v>
      </c>
      <c r="J33" s="1">
        <v>46</v>
      </c>
    </row>
    <row r="34" spans="3:10" x14ac:dyDescent="0.25">
      <c r="C34" s="4" t="s">
        <v>71</v>
      </c>
      <c r="D34">
        <v>39</v>
      </c>
      <c r="F34" s="4" t="s">
        <v>71</v>
      </c>
      <c r="G34" s="1">
        <v>33.512820512820511</v>
      </c>
      <c r="I34" s="4" t="s">
        <v>71</v>
      </c>
      <c r="J34" s="1">
        <v>55</v>
      </c>
    </row>
    <row r="35" spans="3:10" x14ac:dyDescent="0.25">
      <c r="C35" s="4" t="s">
        <v>72</v>
      </c>
      <c r="D35">
        <v>30</v>
      </c>
      <c r="F35" s="4" t="s">
        <v>72</v>
      </c>
      <c r="G35" s="1">
        <v>33.733333333333334</v>
      </c>
      <c r="I35" s="4" t="s">
        <v>72</v>
      </c>
      <c r="J35" s="1">
        <v>49</v>
      </c>
    </row>
    <row r="36" spans="3:10" x14ac:dyDescent="0.25">
      <c r="C36" s="4" t="s">
        <v>4</v>
      </c>
      <c r="D36">
        <v>900</v>
      </c>
      <c r="F36" s="4" t="s">
        <v>4</v>
      </c>
      <c r="G36">
        <v>34.926666666666669</v>
      </c>
      <c r="I36" s="4" t="s">
        <v>4</v>
      </c>
      <c r="J36">
        <v>1303</v>
      </c>
    </row>
    <row r="374" spans="1:4" x14ac:dyDescent="0.25">
      <c r="A374" s="2" t="s">
        <v>3</v>
      </c>
      <c r="B374" t="s">
        <v>9</v>
      </c>
      <c r="C374" t="s">
        <v>12</v>
      </c>
    </row>
    <row r="375" spans="1:4" x14ac:dyDescent="0.25">
      <c r="A375" s="4" t="s">
        <v>10</v>
      </c>
      <c r="B375">
        <v>435</v>
      </c>
      <c r="C375" s="7">
        <v>0.48333333333333334</v>
      </c>
    </row>
    <row r="376" spans="1:4" x14ac:dyDescent="0.25">
      <c r="A376" s="4" t="s">
        <v>11</v>
      </c>
      <c r="B376">
        <v>465</v>
      </c>
      <c r="C376" s="7">
        <v>0.51666666666666672</v>
      </c>
    </row>
    <row r="377" spans="1:4" x14ac:dyDescent="0.25">
      <c r="A377" s="4" t="s">
        <v>4</v>
      </c>
      <c r="B377">
        <v>900</v>
      </c>
      <c r="C377" s="7">
        <v>1</v>
      </c>
    </row>
    <row r="379" spans="1:4" x14ac:dyDescent="0.25">
      <c r="A379" s="8" t="s">
        <v>13</v>
      </c>
      <c r="B379" s="9" t="s">
        <v>14</v>
      </c>
      <c r="C379" s="9" t="s">
        <v>15</v>
      </c>
      <c r="D379" s="9"/>
    </row>
    <row r="380" spans="1:4" x14ac:dyDescent="0.25">
      <c r="A380" s="11" t="str">
        <f t="shared" ref="A380:C381" si="0">A375</f>
        <v>Admitted</v>
      </c>
      <c r="B380" s="11">
        <f t="shared" si="0"/>
        <v>435</v>
      </c>
      <c r="C380" s="12">
        <f t="shared" si="0"/>
        <v>0.48333333333333334</v>
      </c>
      <c r="D380" s="10"/>
    </row>
    <row r="381" spans="1:4" x14ac:dyDescent="0.25">
      <c r="A381" s="11" t="str">
        <f t="shared" si="0"/>
        <v>Not Admitted</v>
      </c>
      <c r="B381" s="11">
        <f t="shared" si="0"/>
        <v>465</v>
      </c>
      <c r="C381" s="12">
        <f t="shared" si="0"/>
        <v>0.51666666666666672</v>
      </c>
      <c r="D381" s="10"/>
    </row>
    <row r="386" spans="1:5" x14ac:dyDescent="0.25">
      <c r="A386" s="2" t="s">
        <v>3</v>
      </c>
      <c r="B386" t="s">
        <v>24</v>
      </c>
      <c r="D386" s="2" t="s">
        <v>3</v>
      </c>
      <c r="E386" t="s">
        <v>27</v>
      </c>
    </row>
    <row r="387" spans="1:5" x14ac:dyDescent="0.25">
      <c r="A387" s="4" t="s">
        <v>16</v>
      </c>
      <c r="B387">
        <v>133</v>
      </c>
      <c r="D387" s="4" t="s">
        <v>25</v>
      </c>
      <c r="E387">
        <v>524</v>
      </c>
    </row>
    <row r="388" spans="1:5" x14ac:dyDescent="0.25">
      <c r="A388" s="4" t="s">
        <v>17</v>
      </c>
      <c r="B388">
        <v>115</v>
      </c>
      <c r="D388" s="4" t="s">
        <v>26</v>
      </c>
      <c r="E388">
        <v>376</v>
      </c>
    </row>
    <row r="389" spans="1:5" x14ac:dyDescent="0.25">
      <c r="A389" s="4" t="s">
        <v>18</v>
      </c>
      <c r="B389">
        <v>116</v>
      </c>
      <c r="D389" s="4" t="s">
        <v>4</v>
      </c>
      <c r="E389">
        <v>900</v>
      </c>
    </row>
    <row r="390" spans="1:5" x14ac:dyDescent="0.25">
      <c r="A390" s="4" t="s">
        <v>19</v>
      </c>
      <c r="B390">
        <v>129</v>
      </c>
    </row>
    <row r="391" spans="1:5" x14ac:dyDescent="0.25">
      <c r="A391" s="4" t="s">
        <v>20</v>
      </c>
      <c r="B391">
        <v>116</v>
      </c>
    </row>
    <row r="392" spans="1:5" x14ac:dyDescent="0.25">
      <c r="A392" s="4" t="s">
        <v>21</v>
      </c>
      <c r="B392">
        <v>102</v>
      </c>
    </row>
    <row r="393" spans="1:5" x14ac:dyDescent="0.25">
      <c r="A393" s="4" t="s">
        <v>22</v>
      </c>
      <c r="B393">
        <v>86</v>
      </c>
    </row>
    <row r="394" spans="1:5" x14ac:dyDescent="0.25">
      <c r="A394" s="4" t="s">
        <v>23</v>
      </c>
      <c r="B394">
        <v>103</v>
      </c>
    </row>
    <row r="395" spans="1:5" x14ac:dyDescent="0.25">
      <c r="A395" s="4" t="s">
        <v>4</v>
      </c>
      <c r="B395">
        <v>900</v>
      </c>
    </row>
    <row r="398" spans="1:5" x14ac:dyDescent="0.25">
      <c r="A398" s="2" t="s">
        <v>3</v>
      </c>
      <c r="B398" t="s">
        <v>30</v>
      </c>
    </row>
    <row r="399" spans="1:5" x14ac:dyDescent="0.25">
      <c r="A399" s="4" t="s">
        <v>28</v>
      </c>
      <c r="B399">
        <v>462</v>
      </c>
    </row>
    <row r="400" spans="1:5" x14ac:dyDescent="0.25">
      <c r="A400" s="4" t="s">
        <v>29</v>
      </c>
      <c r="B400">
        <v>438</v>
      </c>
    </row>
    <row r="401" spans="1:4" x14ac:dyDescent="0.25">
      <c r="A401" s="4" t="s">
        <v>4</v>
      </c>
      <c r="B401">
        <v>900</v>
      </c>
    </row>
    <row r="405" spans="1:4" x14ac:dyDescent="0.25">
      <c r="A405" s="2" t="s">
        <v>3</v>
      </c>
      <c r="B405" t="s">
        <v>39</v>
      </c>
      <c r="D405" s="2" t="s">
        <v>3</v>
      </c>
    </row>
    <row r="406" spans="1:4" x14ac:dyDescent="0.25">
      <c r="A406" s="4" t="s">
        <v>38</v>
      </c>
      <c r="B406">
        <v>10</v>
      </c>
      <c r="D406" s="4" t="s">
        <v>40</v>
      </c>
    </row>
    <row r="407" spans="1:4" x14ac:dyDescent="0.25">
      <c r="A407" s="4" t="s">
        <v>32</v>
      </c>
      <c r="B407">
        <v>20</v>
      </c>
      <c r="D407" s="4" t="s">
        <v>41</v>
      </c>
    </row>
    <row r="408" spans="1:4" x14ac:dyDescent="0.25">
      <c r="A408" s="4" t="s">
        <v>34</v>
      </c>
      <c r="B408">
        <v>21</v>
      </c>
      <c r="D408" s="4" t="s">
        <v>4</v>
      </c>
    </row>
    <row r="409" spans="1:4" x14ac:dyDescent="0.25">
      <c r="A409" s="4" t="s">
        <v>31</v>
      </c>
      <c r="B409">
        <v>22</v>
      </c>
    </row>
    <row r="410" spans="1:4" x14ac:dyDescent="0.25">
      <c r="A410" s="4" t="s">
        <v>37</v>
      </c>
      <c r="B410">
        <v>32</v>
      </c>
    </row>
    <row r="411" spans="1:4" x14ac:dyDescent="0.25">
      <c r="A411" s="4" t="s">
        <v>36</v>
      </c>
      <c r="B411">
        <v>78</v>
      </c>
    </row>
    <row r="412" spans="1:4" x14ac:dyDescent="0.25">
      <c r="A412" s="4" t="s">
        <v>33</v>
      </c>
      <c r="B412">
        <v>180</v>
      </c>
    </row>
    <row r="413" spans="1:4" x14ac:dyDescent="0.25">
      <c r="A413" s="4" t="s">
        <v>35</v>
      </c>
      <c r="B413">
        <v>537</v>
      </c>
    </row>
    <row r="414" spans="1:4" x14ac:dyDescent="0.25">
      <c r="A414" s="4" t="s">
        <v>4</v>
      </c>
      <c r="B414">
        <v>900</v>
      </c>
    </row>
  </sheetData>
  <pageMargins left="0.7" right="0.7" top="0.75" bottom="0.75" header="0.3" footer="0.3"/>
  <drawing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53A89-A79C-49DE-B89D-E69ECB6B26F2}">
  <dimension ref="A1"/>
  <sheetViews>
    <sheetView workbookViewId="0">
      <selection activeCell="F4" sqref="F4:G36"/>
    </sheetView>
  </sheetViews>
  <sheetFormatPr defaultRowHeight="15" x14ac:dyDescent="0.25"/>
  <cols>
    <col min="1" max="16384" width="9.140625" style="6"/>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D2669-3699-4492-A128-A0B6BF340EE6}">
  <dimension ref="A1"/>
  <sheetViews>
    <sheetView workbookViewId="0">
      <selection activeCell="P6" sqref="P6"/>
    </sheetView>
  </sheetViews>
  <sheetFormatPr defaultRowHeight="15" x14ac:dyDescent="0.25"/>
  <cols>
    <col min="1" max="16384" width="9.140625" style="6"/>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267E0-8D78-4FD5-80D5-836D200E9A4F}">
  <dimension ref="A1"/>
  <sheetViews>
    <sheetView showGridLines="0" workbookViewId="0"/>
  </sheetViews>
  <sheetFormatPr defaultRowHeight="15" x14ac:dyDescent="0.25"/>
  <cols>
    <col min="1" max="16384" width="9.140625" style="5"/>
  </cols>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H o s p i t a l   E m e r g e n c y   R o o m   D a t a _ f b b 4 d 8 f a - d 9 c c - 4 8 3 e - 8 3 e 1 - 7 a 5 1 0 c 6 a 6 3 1 8 ] ] > < / C u s t o m C o n t e n t > < / G e m i n i > 
</file>

<file path=customXml/item10.xml>��< ? x m l   v e r s i o n = " 1 . 0 "   e n c o d i n g = " U T F - 1 6 " ? > < G e m i n i   x m l n s = " h t t p : / / g e m i n i / p i v o t c u s t o m i z a t i o n / S a n d b o x N o n E m p t y " > < C u s t o m C o n t e n t > < ! [ C D A T A [ 1 ] ] > < / C u s t o m C o n t e n t > < / G e m i n i > 
</file>

<file path=customXml/item11.xml>��< ? x m l   v e r s i o n = " 1 . 0 "   e n c o d i n g = " U T F - 1 6 " ? > < G e m i n i   x m l n s = " h t t p : / / g e m i n i / p i v o t c u s t o m i z a t i o n / I s S a n d b o x E m b e d d e d " > < C u s t o m C o n t e n t > < ! [ C D A T A [ y e s ] ] > < / 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 2 0 2 5 - 0 2 - 0 8 T 2 1 : 3 0 : 3 1 . 3 0 5 2 5 7 1 + 0 5 : 3 0 < / L a s t P r o c e s s e d T i m e > < / D a t a M o d e l i n g S a n d b o x . S e r i a l i z e d S a n d b o x E r r o r C a c h e > ] ] > < / C u s t o m C o n t e n t > < / G e m i n i > 
</file>

<file path=customXml/item13.xml>��< ? x m l   v e r s i o n = " 1 . 0 "   e n c o d i n g = " U T F - 1 6 " ? > < G e m i n i   x m l n s = " h t t p : / / g e m i n i / p i v o t c u s t o m i z a t i o n / S h o w H i d d e n " > < C u s t o m C o n t e n t > < ! [ C D A T A [ T r u e ] ] > < / 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 D a t e . 1 < / K e y > < / D i a g r a m O b j e c t K e y > < D i a g r a m O b j e c t K e y > < K e y > T a b l e s \ H o s p i t a l   E m e r g e n c y   R o o m   D a t a \ C o l u m n s \ P a t i e n t   A d m i s s i o n   D a t e . 2 < / K e y > < / D i a g r a m O b j e c t K e y > < D i a g r a m O b j e c t K e y > < K e y > T a b l e s \ H o s p i t a l   E m e r g e n c y   R o o m   D a t a \ C o l u m n s \ P a t i e n t   A d m i s s i o n   D a t e . 3 < / K e y > < / D i a g r a m O b j e c t K e y > < D i a g r a m O b j e c t K e y > < K e y > T a b l e s \ H o s p i t a l   E m e r g e n c y   R o o m   D a t a \ C o l u m n s \ P a t i e n t   F i r s t   I n i t a l < / K e y > < / D i a g r a m O b j e c t K e y > < D i a g r a m O b j e c t K e y > < K e y > T a b l e s \ H o s p i t a l   E m e r g e n c y   R o o m   D a t a \ C o l u m n s \ P a t i e n t   L a s t 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 T a b l e s \ C a l e n d a r _ T a b l e < / K e y > < / D i a g r a m O b j e c t K e y > < D i a g r a m O b j e c t K e y > < K e y > T a b l e s \ C a l e n d a r _ T a b l e \ C o l u m n s \ D a t e < / K e y > < / D i a g r a m O b j e c t K e y > < D i a g r a m O b j e c t K e y > < K e y > R e l a t i o n s h i p s \ & l t ; T a b l e s \ H o s p i t a l   E m e r g e n c y   R o o m   D a t a \ C o l u m n s \ P a t i e n t   A d m i s s i o n   D a t e . 1 & g t ; - & l t ; T a b l e s \ C a l e n d a r _ T a b l e \ C o l u m n s \ D a t e & g t ; < / K e y > < / D i a g r a m O b j e c t K e y > < D i a g r a m O b j e c t K e y > < K e y > R e l a t i o n s h i p s \ & l t ; T a b l e s \ H o s p i t a l   E m e r g e n c y   R o o m   D a t a \ C o l u m n s \ P a t i e n t   A d m i s s i o n   D a t e . 1 & g t ; - & l t ; T a b l e s \ C a l e n d a r _ T a b l e \ C o l u m n s \ D a t e & g t ; \ F K < / K e y > < / D i a g r a m O b j e c t K e y > < D i a g r a m O b j e c t K e y > < K e y > R e l a t i o n s h i p s \ & l t ; T a b l e s \ H o s p i t a l   E m e r g e n c y   R o o m   D a t a \ C o l u m n s \ P a t i e n t   A d m i s s i o n   D a t e . 1 & g t ; - & l t ; T a b l e s \ C a l e n d a r _ T a b l e \ C o l u m n s \ D a t e & g t ; \ P K < / K e y > < / D i a g r a m O b j e c t K e y > < D i a g r a m O b j e c t K e y > < K e y > R e l a t i o n s h i p s \ & l t ; T a b l e s \ H o s p i t a l   E m e r g e n c y   R o o m   D a t a \ C o l u m n s \ P a t i e n t   A d m i s s i o n   D a t e . 1 & g t ; - & l t ; T a b l e s \ C a l e n d a r _ T a b l e \ C o l u m n s \ D a t e & g t ; \ C r o s s F i l t e r < / K e y > < / D i a g r a m O b j e c t K e y > < / A l l K e y s > < S e l e c t e d K e y s > < D i a g r a m O b j e c t K e y > < K e y > R e l a t i o n s h i p s \ & l t ; T a b l e s \ H o s p i t a l   E m e r g e n c y   R o o m   D a t a \ C o l u m n s \ P a t i e n t   A d m i s s i o n   D a t e . 1 & g t ; - & l t ; T a b l e s \ C a l e n d a r _ T a b l e \ C o l u m n s \ D a t e & g t ; 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 4 4 9 < / H e i g h t > < I s E x p a n d e d > t r u e < / I s E x p a n d e d > < L a y e d O u t > t r u e < / L a y e d O u t > < W i d t h > 5 0 0 < / 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 D a t e . 1 < / K e y > < / a : K e y > < a : V a l u e   i : t y p e = " D i a g r a m D i s p l a y N o d e V i e w S t a t e " > < H e i g h t > 1 5 0 < / H e i g h t > < I s E x p a n d e d > t r u e < / I s E x p a n d e d > < W i d t h > 2 0 0 < / W i d t h > < / a : V a l u e > < / a : K e y V a l u e O f D i a g r a m O b j e c t K e y a n y T y p e z b w N T n L X > < a : K e y V a l u e O f D i a g r a m O b j e c t K e y a n y T y p e z b w N T n L X > < a : K e y > < K e y > T a b l e s \ H o s p i t a l   E m e r g e n c y   R o o m   D a t a \ C o l u m n s \ P a t i e n t   A d m i s s i o n   D a t e . 2 < / K e y > < / a : K e y > < a : V a l u e   i : t y p e = " D i a g r a m D i s p l a y N o d e V i e w S t a t e " > < H e i g h t > 1 5 0 < / H e i g h t > < I s E x p a n d e d > t r u e < / I s E x p a n d e d > < W i d t h > 2 0 0 < / W i d t h > < / a : V a l u e > < / a : K e y V a l u e O f D i a g r a m O b j e c t K e y a n y T y p e z b w N T n L X > < a : K e y V a l u e O f D i a g r a m O b j e c t K e y a n y T y p e z b w N T n L X > < a : K e y > < K e y > T a b l e s \ H o s p i t a l   E m e r g e n c y   R o o m   D a t a \ C o l u m n s \ P a t i e n t   A d m i s s i o n   D a t e . 3 < / K e y > < / a : K e y > < a : V a l u e   i : t y p e = " D i a g r a m D i s p l a y N o d e V i e w S t a t e " > < H e i g h t > 1 5 0 < / H e i g h t > < I s E x p a n d e d > t r u e < / I s E x p a n d e d > < W i d t h > 2 0 0 < / W i d t h > < / a : V a l u e > < / a : K e y V a l u e O f D i a g r a m O b j e c t K e y a n y T y p e z b w N T n L X > < a : K e y V a l u e O f D i a g r a m O b j e c t K e y a n y T y p e z b w N T n L X > < a : K e y > < K e y > T a b l e s \ H o s p i t a l   E m e r g e n c y   R o o m   D a t a \ C o l u m n s \ P a t i e n t   F i r s t   I n i t a l < / K e y > < / a : K e y > < a : V a l u e   i : t y p e = " D i a g r a m D i s p l a y N o d e V i e w S t a t e " > < H e i g h t > 1 5 0 < / H e i g h t > < I s E x p a n d e d > t r u e < / I s E x p a n d e d > < W i d t h > 2 0 0 < / W i d t h > < / a : V a l u e > < / a : K e y V a l u e O f D i a g r a m O b j e c t K e y a n y T y p e z b w N T n L X > < a : K e y V a l u e O f D i a g r a m O b j e c t K e y a n y T y p e z b w N T n L X > < a : K e y > < K e y > T a b l e s \ H o s p i t a l   E m e r g e n c y   R o o m   D a t a \ C o l u m n s \ P a t i e n t   L a s t 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 T a b l e s \ C a l e n d a r _ T a b l e < / K e y > < / a : K e y > < a : V a l u e   i : t y p e = " D i a g r a m D i s p l a y N o d e V i e w S t a t e " > < H e i g h t > 3 2 4 < / H e i g h t > < I s E x p a n d e d > t r u e < / I s E x p a n d e d > < L a y e d O u t > t r u e < / L a y e d O u t > < L e f t > 6 1 7 . 9 0 3 8 1 0 5 6 7 6 6 5 8 < / L e f t > < T a b I n d e x > 1 < / T a b I n d e x > < T o p > 3 < / T o p > < W i d t h > 3 0 0 < / 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 D a t e . 1 & g t ; - & l t ; T a b l e s \ C a l e n d a r _ T a b l e \ C o l u m n s \ D a t e & g t ; < / K e y > < / a : K e y > < a : V a l u e   i : t y p e = " D i a g r a m D i s p l a y L i n k V i e w S t a t e " > < A u t o m a t i o n P r o p e r t y H e l p e r T e x t > E n d   p o i n t   1 :   ( 5 1 6 , 2 2 4 . 5 ) .   E n d   p o i n t   2 :   ( 6 0 1 . 9 0 3 8 1 0 5 6 7 6 6 6 , 1 6 5 )   < / A u t o m a t i o n P r o p e r t y H e l p e r T e x t > < I s F o c u s e d > t r u e < / I s F o c u s e d > < L a y e d O u t > t r u e < / L a y e d O u t > < P o i n t s   x m l n s : b = " h t t p : / / s c h e m a s . d a t a c o n t r a c t . o r g / 2 0 0 4 / 0 7 / S y s t e m . W i n d o w s " > < b : P o i n t > < b : _ x > 5 1 6 < / b : _ x > < b : _ y > 2 2 4 . 5 < / b : _ y > < / b : P o i n t > < b : P o i n t > < b : _ x > 5 5 6 . 9 5 1 9 0 5 5 0 0 0 0 0 0 7 < / b : _ x > < b : _ y > 2 2 4 . 5 < / b : _ y > < / b : P o i n t > < b : P o i n t > < b : _ x > 5 5 8 . 9 5 1 9 0 5 5 0 0 0 0 0 0 7 < / b : _ x > < b : _ y > 2 2 2 . 5 < / b : _ y > < / b : P o i n t > < b : P o i n t > < b : _ x > 5 5 8 . 9 5 1 9 0 5 5 0 0 0 0 0 0 7 < / b : _ x > < b : _ y > 1 6 7 < / b : _ y > < / b : P o i n t > < b : P o i n t > < b : _ x > 5 6 0 . 9 5 1 9 0 5 5 0 0 0 0 0 0 7 < / b : _ x > < b : _ y > 1 6 5 < / b : _ y > < / b : P o i n t > < b : P o i n t > < b : _ x > 6 0 1 . 9 0 3 8 1 0 5 6 7 6 6 5 8 < / b : _ x > < b : _ y > 1 6 5 < / b : _ y > < / b : P o i n t > < / P o i n t s > < / a : V a l u e > < / a : K e y V a l u e O f D i a g r a m O b j e c t K e y a n y T y p e z b w N T n L X > < a : K e y V a l u e O f D i a g r a m O b j e c t K e y a n y T y p e z b w N T n L X > < a : K e y > < K e y > R e l a t i o n s h i p s \ & l t ; T a b l e s \ H o s p i t a l   E m e r g e n c y   R o o m   D a t a \ C o l u m n s \ P a t i e n t   A d m i s s i o n   D a t e . 1 & g t ; - & l t ; T a b l e s \ C a l e n d a r _ T a b l e \ C o l u m n s \ D a t e & g t ; \ F K < / K e y > < / a : K e y > < a : V a l u e   i : t y p e = " D i a g r a m D i s p l a y L i n k E n d p o i n t V i e w S t a t e " > < H e i g h t > 1 6 < / H e i g h t > < L a b e l L o c a t i o n   x m l n s : b = " h t t p : / / s c h e m a s . d a t a c o n t r a c t . o r g / 2 0 0 4 / 0 7 / S y s t e m . W i n d o w s " > < b : _ x > 5 0 0 < / b : _ x > < b : _ y > 2 1 6 . 5 < / b : _ y > < / L a b e l L o c a t i o n > < L o c a t i o n   x m l n s : b = " h t t p : / / s c h e m a s . d a t a c o n t r a c t . o r g / 2 0 0 4 / 0 7 / S y s t e m . W i n d o w s " > < b : _ x > 5 0 0 . 0 0 0 0 0 0 0 0 0 0 0 0 0 6 < / b : _ x > < b : _ y > 2 2 4 . 5 < / b : _ y > < / L o c a t i o n > < S h a p e R o t a t e A n g l e > 3 6 0 < / S h a p e R o t a t e A n g l e > < W i d t h > 1 6 < / W i d t h > < / a : V a l u e > < / a : K e y V a l u e O f D i a g r a m O b j e c t K e y a n y T y p e z b w N T n L X > < a : K e y V a l u e O f D i a g r a m O b j e c t K e y a n y T y p e z b w N T n L X > < a : K e y > < K e y > R e l a t i o n s h i p s \ & l t ; T a b l e s \ H o s p i t a l   E m e r g e n c y   R o o m   D a t a \ C o l u m n s \ P a t i e n t   A d m i s s i o n   D a t e . 1 & g t ; - & l t ; T a b l e s \ C a l e n d a r _ T a b l e \ C o l u m n s \ D a t e & g t ; \ P K < / K e y > < / a : K e y > < a : V a l u e   i : t y p e = " D i a g r a m D i s p l a y L i n k E n d p o i n t V i e w S t a t e " > < H e i g h t > 1 6 < / H e i g h t > < L a b e l L o c a t i o n   x m l n s : b = " h t t p : / / s c h e m a s . d a t a c o n t r a c t . o r g / 2 0 0 4 / 0 7 / S y s t e m . W i n d o w s " > < b : _ x > 6 0 1 . 9 0 3 8 1 0 5 6 7 6 6 5 8 < / b : _ x > < b : _ y > 1 5 7 < / b : _ y > < / L a b e l L o c a t i o n > < L o c a t i o n   x m l n s : b = " h t t p : / / s c h e m a s . d a t a c o n t r a c t . o r g / 2 0 0 4 / 0 7 / S y s t e m . W i n d o w s " > < b : _ x > 6 1 7 . 9 0 3 8 1 0 5 6 7 6 6 5 8 < / b : _ x > < b : _ y > 1 6 5 < / b : _ y > < / L o c a t i o n > < S h a p e R o t a t e A n g l e > 1 8 0 < / S h a p e R o t a t e A n g l e > < W i d t h > 1 6 < / W i d t h > < / a : V a l u e > < / a : K e y V a l u e O f D i a g r a m O b j e c t K e y a n y T y p e z b w N T n L X > < a : K e y V a l u e O f D i a g r a m O b j e c t K e y a n y T y p e z b w N T n L X > < a : K e y > < K e y > R e l a t i o n s h i p s \ & l t ; T a b l e s \ H o s p i t a l   E m e r g e n c y   R o o m   D a t a \ C o l u m n s \ P a t i e n t   A d m i s s i o n   D a t e . 1 & g t ; - & l t ; T a b l e s \ C a l e n d a r _ T a b l e \ C o l u m n s \ D a t e & g t ; \ C r o s s F i l t e r < / K e y > < / a : K e y > < a : V a l u e   i : t y p e = " D i a g r a m D i s p l a y L i n k C r o s s F i l t e r V i e w S t a t e " > < P o i n t s   x m l n s : b = " h t t p : / / s c h e m a s . d a t a c o n t r a c t . o r g / 2 0 0 4 / 0 7 / S y s t e m . W i n d o w s " > < b : P o i n t > < b : _ x > 5 1 6 < / b : _ x > < b : _ y > 2 2 4 . 5 < / b : _ y > < / b : P o i n t > < b : P o i n t > < b : _ x > 5 5 6 . 9 5 1 9 0 5 5 0 0 0 0 0 0 7 < / b : _ x > < b : _ y > 2 2 4 . 5 < / b : _ y > < / b : P o i n t > < b : P o i n t > < b : _ x > 5 5 8 . 9 5 1 9 0 5 5 0 0 0 0 0 0 7 < / b : _ x > < b : _ y > 2 2 2 . 5 < / b : _ y > < / b : P o i n t > < b : P o i n t > < b : _ x > 5 5 8 . 9 5 1 9 0 5 5 0 0 0 0 0 0 7 < / b : _ x > < b : _ y > 1 6 7 < / b : _ y > < / b : P o i n t > < b : P o i n t > < b : _ x > 5 6 0 . 9 5 1 9 0 5 5 0 0 0 0 0 0 7 < / b : _ x > < b : _ y > 1 6 5 < / b : _ y > < / b : P o i n t > < b : P o i n t > < b : _ x > 6 0 1 . 9 0 3 8 1 0 5 6 7 6 6 5 8 < / b : _ x > < b : _ y > 1 6 5 < / b : _ y > < / b : P o i n t > < / P o i n t s > < / a : V a l u e > < / a : K e y V a l u e O f D i a g r a m O b j e c t K e y a n y T y p e z b w N T n L X > < / V i e w S t a t e s > < / D i a g r a m M a n a g e r . S e r i a l i z a b l e D i a g r a m > < 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 D a t e . 1 < / K e y > < / D i a g r a m O b j e c t K e y > < D i a g r a m O b j e c t K e y > < K e y > C o l u m n s \ P a t i e n t   A d m i s s i o n   D a t e . 2 < / K e y > < / D i a g r a m O b j e c t K e y > < D i a g r a m O b j e c t K e y > < K e y > C o l u m n s \ P a t i e n t   A d m i s s i o n   D a t e . 3 < / K e y > < / D i a g r a m O b j e c t K e y > < D i a g r a m O b j e c t K e y > < K e y > C o l u m n s \ P a t i e n t   F i r s t   I n i t a l < / K e y > < / D i a g r a m O b j e c t K e y > < D i a g r a m O b j e c t K e y > < K e y > C o l u m n s \ P a t i e n t   L a s t 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 D a t e . 1 < / K e y > < / a : K e y > < a : V a l u e   i : t y p e = " M e a s u r e G r i d N o d e V i e w S t a t e " > < C o l u m n > 1 < / C o l u m n > < L a y e d O u t > t r u e < / L a y e d O u t > < / a : V a l u e > < / a : K e y V a l u e O f D i a g r a m O b j e c t K e y a n y T y p e z b w N T n L X > < a : K e y V a l u e O f D i a g r a m O b j e c t K e y a n y T y p e z b w N T n L X > < a : K e y > < K e y > C o l u m n s \ P a t i e n t   A d m i s s i o n   D a t e . 2 < / K e y > < / a : K e y > < a : V a l u e   i : t y p e = " M e a s u r e G r i d N o d e V i e w S t a t e " > < C o l u m n > 2 < / C o l u m n > < L a y e d O u t > t r u e < / L a y e d O u t > < / a : V a l u e > < / a : K e y V a l u e O f D i a g r a m O b j e c t K e y a n y T y p e z b w N T n L X > < a : K e y V a l u e O f D i a g r a m O b j e c t K e y a n y T y p e z b w N T n L X > < a : K e y > < K e y > C o l u m n s \ P a t i e n t   A d m i s s i o n   D a t e . 3 < / K e y > < / a : K e y > < a : V a l u e   i : t y p e = " M e a s u r e G r i d N o d e V i e w S t a t e " > < C o l u m n > 3 < / C o l u m n > < L a y e d O u t > t r u e < / L a y e d O u t > < / a : V a l u e > < / a : K e y V a l u e O f D i a g r a m O b j e c t K e y a n y T y p e z b w N T n L X > < a : K e y V a l u e O f D i a g r a m O b j e c t K e y a n y T y p e z b w N T n L X > < a : K e y > < K e y > C o l u m n s \ P a t i e n t   F i r s t   I n i t a l < / K e y > < / a : K e y > < a : V a l u e   i : t y p e = " M e a s u r e G r i d N o d e V i e w S t a t e " > < C o l u m n > 4 < / C o l u m n > < L a y e d O u t > t r u e < / L a y e d O u t > < / a : V a l u e > < / a : K e y V a l u e O f D i a g r a m O b j e c t K e y a n y T y p e z b w N T n L X > < a : K e y V a l u e O f D i a g r a m O b j e c t K e y a n y T y p e z b w N T n L X > < a : K e y > < K e y > C o l u m n s \ P a t i e n t   L a s t   N a m e < / K e y > < / a : K e y > < a : V a l u e   i : t y p e = " M e a s u r e G r i d N o d e V i e w S t a t e " > < C o l u m n > 5 < / C o l u m n > < L a y e d O u t > t r u e < / L a y e d O u t > < / a : V a l u e > < / a : K e y V a l u e O f D i a g r a m O b j e c t K e y a n y T y p e z b w N T n L X > < a : K e y V a l u e O f D i a g r a m O b j e c t K e y a n y T y p e z b w N T n L X > < a : K e y > < K e y > C o l u m n s \ P a t i e n t   G e n d e r < / K e y > < / a : K e y > < a : V a l u e   i : t y p e = " M e a s u r e G r i d N o d e V i e w S t a t e " > < C o l u m n > 6 < / C o l u m n > < L a y e d O u t > t r u e < / L a y e d O u t > < / a : V a l u e > < / a : K e y V a l u e O f D i a g r a m O b j e c t K e y a n y T y p e z b w N T n L X > < a : K e y V a l u e O f D i a g r a m O b j e c t K e y a n y T y p e z b w N T n L X > < a : K e y > < K e y > C o l u m n s \ P a t i e n t   A g e < / K e y > < / a : K e y > < a : V a l u e   i : t y p e = " M e a s u r e G r i d N o d e V i e w S t a t e " > < C o l u m n > 7 < / C o l u m n > < L a y e d O u t > t r u e < / L a y e d O u t > < / a : V a l u e > < / a : K e y V a l u e O f D i a g r a m O b j e c t K e y a n y T y p e z b w N T n L X > < a : K e y V a l u e O f D i a g r a m O b j e c t K e y a n y T y p e z b w N T n L X > < a : K e y > < K e y > C o l u m n s \ P a t i e n t   R a c e < / K e y > < / a : K e y > < a : V a l u e   i : t y p e = " M e a s u r e G r i d N o d e V i e w S t a t e " > < C o l u m n > 8 < / C o l u m n > < L a y e d O u t > t r u e < / L a y e d O u t > < / a : V a l u e > < / a : K e y V a l u e O f D i a g r a m O b j e c t K e y a n y T y p e z b w N T n L X > < a : K e y V a l u e O f D i a g r a m O b j e c t K e y a n y T y p e z b w N T n L X > < a : K e y > < K e y > C o l u m n s \ D e p a r t m e n t   R e f e r r a l < / K e y > < / a : K e y > < a : V a l u e   i : t y p e = " M e a s u r e G r i d N o d e V i e w S t a t e " > < C o l u m n > 9 < / C o l u m n > < L a y e d O u t > t r u e < / L a y e d O u t > < / a : V a l u e > < / a : K e y V a l u e O f D i a g r a m O b j e c t K e y a n y T y p e z b w N T n L X > < a : K e y V a l u e O f D i a g r a m O b j e c t K e y a n y T y p e z b w N T n L X > < a : K e y > < K e y > C o l u m n s \ P a t i e n t   A d m i s s i o n   F l a g < / K e y > < / a : K e y > < a : V a l u e   i : t y p e = " M e a s u r e G r i d N o d e V i e w S t a t e " > < C o l u m n > 1 0 < / C o l u m n > < L a y e d O u t > t r u e < / L a y e d O u t > < / a : V a l u e > < / a : K e y V a l u e O f D i a g r a m O b j e c t K e y a n y T y p e z b w N T n L X > < a : K e y V a l u e O f D i a g r a m O b j e c t K e y a n y T y p e z b w N T n L X > < a : K e y > < K e y > C o l u m n s \ P a t i e n t   S a t i s f a c t i o n   S c o r e < / K e y > < / a : K e y > < a : V a l u e   i : t y p e = " M e a s u r e G r i d N o d e V i e w S t a t e " > < C o l u m n > 1 1 < / C o l u m n > < L a y e d O u t > t r u e < / L a y e d O u t > < / a : V a l u e > < / a : K e y V a l u e O f D i a g r a m O b j e c t K e y a n y T y p e z b w N T n L X > < a : K e y V a l u e O f D i a g r a m O b j e c t K e y a n y T y p e z b w N T n L X > < a : K e y > < K e y > C o l u m n s \ P a t i e n t   W a i t t i m e < / K e y > < / a : K e y > < a : V a l u e   i : t y p e = " M e a s u r e G r i d N o d e V i e w S t a t e " > < C o l u m n > 1 2 < / C o l u m n > < L a y e d O u t > t r u e < / L a y e d O u t > < / a : V a l u e > < / a : K e y V a l u e O f D i a g r a m O b j e c t K e y a n y T y p e z b w N T n L X > < a : K e y V a l u e O f D i a g r a m O b j e c t K e y a n y T y p e z b w N T n L X > < a : K e y > < K e y > C o l u m n s \ A g e   G r o u p < / K e y > < / a : K e y > < a : V a l u e   i : t y p e = " M e a s u r e G r i d N o d e V i e w S t a t e " > < C o l u m n > 1 3 < / C o l u m n > < L a y e d O u t > t r u e < / L a y e d O u t > < / a : V a l u e > < / a : K e y V a l u e O f D i a g r a m O b j e c t K e y a n y T y p e z b w N T n L X > < a : K e y V a l u e O f D i a g r a m O b j e c t K e y a n y T y p e z b w N T n L X > < a : K e y > < K e y > C o l u m n s \ P a t i e n t   A t t e n d   S t a t u s < / K e y > < / a : K e y > < a : V a l u e   i : t y p e = " M e a s u r e G r i d N o d e V i e w S t a t e " > < C o l u m n > 1 4 < / C o l u m n > < L a y e d O u t > t r u e < / L a y e d O u t > < / a : V a l u e > < / a : K e y V a l u e O f D i a g r a m O b j e c t K e y a n y T y p e z b w N T n L X > < / V i e w S t a t e s > < / D i a g r a m M a n a g e r . S e r i a l i z a b l e D i a g r a m > < / A r r a y O f D i a g r a m M a n a g e r . S e r i a l i z a b l e D i a g r a m > ] ] > < / 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 D a t a _ f b b 4 d 8 f a - d 9 c c - 4 8 3 e - 8 3 e 1 - 7 a 5 1 0 c 6 a 6 3 1 8 < / K e y > < V a l u e   x m l n s : a = " h t t p : / / s c h e m a s . d a t a c o n t r a c t . o r g / 2 0 0 4 / 0 7 / M i c r o s o f t . A n a l y s i s S e r v i c e s . C o m m o n " > < a : H a s F o c u s > t r u e < / a : H a s F o c u s > < a : S i z e A t D p i 9 6 > 1 0 8 < / a : S i z e A t D p i 9 6 > < a : V i s i b l e > t r u e < / a : V i s i b l e > < / V a l u e > < / K e y V a l u e O f s t r i n g S a n d b o x E d i t o r . M e a s u r e G r i d S t a t e S c d E 3 5 R y > < K e y V a l u e O f s t r i n g S a n d b o x E d i t o r . M e a s u r e G r i d S t a t e S c d E 3 5 R y > < K e y > C a l e n d a r _ T a b l e _ 2 9 5 b 3 2 9 d - 4 1 5 c - 4 7 9 8 - 8 1 4 b - 4 2 9 8 3 1 e d a 1 d 9 < / 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7.xml>��< ? x m l   v e r s i o n = " 1 . 0 "   e n c o d i n g = " U T F - 1 6 " ? > < G e m i n i   x m l n s = " h t t p : / / g e m i n i / p i v o t c u s t o m i z a t i o n / T a b l e O r d e r " > < C u s t o m C o n t e n t > < ! [ C D A T A [ C a l e n d a r _ T a b l e _ 2 9 5 b 3 2 9 d - 4 1 5 c - 4 7 9 8 - 8 1 4 b - 4 2 9 8 3 1 e d a 1 d 9 , H o s p i t a l   E m e r g e n c y   R o o m   D a t a _ f b b 4 d 8 f a - d 9 c c - 4 8 3 e - 8 3 e 1 - 7 a 5 1 0 c 6 a 6 3 1 8 ] ] > < / C u s t o m C o n t e n t > < / G e m i n i > 
</file>

<file path=customXml/item18.xml>��< ? x m l   v e r s i o n = " 1 . 0 "   e n c o d i n g = " U T F - 1 6 " ? > < G e m i n i   x m l n s = " h t t p : / / g e m i n i / p i v o t c u s t o m i z a t i o n / L i n k e d T a b l e U p d a t e M o d e " > < C u s t o m C o n t e n t > < ! [ C D A T A [ T r u e ] ] > < / 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 4 2 < / H e i g h t > < / S a n d b o x E d i t o r . F o r m u l a B a r S t a t e > ] ] > < / 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 D a t e . 1 < / K e y > < / a : K e y > < a : V a l u e   i : t y p e = " T a b l e W i d g e t B a s e V i e w S t a t e " / > < / a : K e y V a l u e O f D i a g r a m O b j e c t K e y a n y T y p e z b w N T n L X > < a : K e y V a l u e O f D i a g r a m O b j e c t K e y a n y T y p e z b w N T n L X > < a : K e y > < K e y > C o l u m n s \ P a t i e n t   A d m i s s i o n   D a t e . 2 < / K e y > < / a : K e y > < a : V a l u e   i : t y p e = " T a b l e W i d g e t B a s e V i e w S t a t e " / > < / a : K e y V a l u e O f D i a g r a m O b j e c t K e y a n y T y p e z b w N T n L X > < a : K e y V a l u e O f D i a g r a m O b j e c t K e y a n y T y p e z b w N T n L X > < a : K e y > < K e y > C o l u m n s \ P a t i e n t   A d m i s s i o n   D a t e . 3 < / K e y > < / a : K e y > < a : V a l u e   i : t y p e = " T a b l e W i d g e t B a s e V i e w S t a t e " / > < / a : K e y V a l u e O f D i a g r a m O b j e c t K e y a n y T y p e z b w N T n L X > < a : K e y V a l u e O f D i a g r a m O b j e c t K e y a n y T y p e z b w N T n L X > < a : K e y > < K e y > C o l u m n s \ P a t i e n t   F i r s t   I n i t a l < / K e y > < / a : K e y > < a : V a l u e   i : t y p e = " T a b l e W i d g e t B a s e V i e w S t a t e " / > < / a : K e y V a l u e O f D i a g r a m O b j e c t K e y a n y T y p e z b w N T n L X > < a : K e y V a l u e O f D i a g r a m O b j e c t K e y a n y T y p e z b w N T n L X > < a : K e y > < K e y > C o l u m n s \ P a t i e n t   L a s t 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D a t a M a s h u p   s q m i d = " 6 8 4 8 7 c 5 6 - 5 0 b b - 4 4 a 4 - 9 0 4 0 - c 9 a 4 e 6 d 6 5 9 e a "   x m l n s = " h t t p : / / s c h e m a s . m i c r o s o f t . c o m / D a t a M a s h u p " > A A A A A D o G A A B Q S w M E F A A C A A g A t L p I W r 3 i y P W o A A A A + A A A A B I A H A B D b 2 5 m a W c v U G F j a 2 F n Z S 5 4 b W w g o h g A K K A U A A A A A A A A A A A A A A A A A A A A A A A A A A A A h Y / N C o J A G E X 3 Q e 8 g s 3 d + r K j k c 1 y 0 T Q i k a D v o o E M 6 E 8 6 Y v l u L H q l X y C i r X c t 7 O H D v v V 9 v E P d 1 5 V 1 k Y 5 X R E W K Y I s 8 6 o X N R G S 0 j p A 2 K + X Q C O 5 G d R C G 9 w d Y 2 7 G 0 e o d K 5 c 0 h I 1 3 W 4 m 2 H T F C S g l J F j s k 2 z U t Y C f W T 1 X / a V f t Z m E n E 4 v N b w A L M 5 w 8 v F a o 0 Z k J F C o v T X C I b F m A L 5 g b B p K 9 c 2 k k v t 7 1 M g Y w T y P s E f U E s D B B Q A A g A I A L S 6 S F p 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C 0 u k h a e d c K j j k D A A A w C g A A E w A c A E Z v c m 1 1 b G F z L 1 N l Y 3 R p b 2 4 x L m 0 g o h g A K K A U A A A A A A A A A A A A A A A A A A A A A A A A A A A A n V b N b t p A E L 4 j 5 R 1 W m 4 u R t h a G N p U a c U j 4 a a o m U Y p p e 0 i q a G M v Y G m 9 i 3 b X J C j K Q / T a S 1 + x j 9 B Z 2 8 E 2 2 C Q K C A M 7 4 5 l v f r 4 Z a x a Y S A r k Z 9 / e c a u l F 1 S x E B 3 i M 6 m X k a E c j W K m 5 k w E a z S R M k Z D a i h G f c S Z O W g h e P k y U Q G D k 4 F e u U M Z J D E T x h l H n L k D K Q z 8 0 Q 7 + + u n G p y b S C z R c 0 H v K G T p n V I l I z G / + / f 3 z G 1 1 Q b Z h C G 6 f W y 0 1 6 2 Y f D D f Q K t 8 n 1 k P E o j s B A H x N M 0 E D y J B a 6 7 3 U J G o l A h u C m f / S h 0 / E I + p Z I w 3 y z 5 q x f / H Q v p W C / 2 i Q L 6 B B f K R m D L E R n j I Z M a R v v l N 6 B Y i 7 J z 5 0 s d o K u 8 / M T z v 2 A c q p 0 3 6 i k b H K w o G I O F q f r J S v M T R U V e i Z V n E G 2 Q u 3 U + C e P j / g K 8 g f J R F 9 C C N G A J j L s w T w R V I h O w j j S 2 l Y U s s O e 1 U L 4 b a K Y V V T H k d J g S 9 j U N t o 7 h 6 q g S x q z R o 3 P T A D A Z k B z e + s X Y Y 7 e u z a 4 i n B C g 1 3 D Q 7 a k y s S p n M 2 Y U n v g F e G O O Z 0 / q 3 E 5 j 6 A G F c 2 0 9 2 Y 0 7 / Z A q j 2 w f t L I 2 H Q 1 a 1 T 9 3 n r b n p + K s v t L H p m 8 I d H d G m 0 6 t e i B V C X T c P Z 2 R a W F A M 9 L d U / z B c A x E + + + + 8 A T 1 H x D C g J g Z W i m c O f p e o P V w Q i X m e M C 0 9 v N f e f a h D T J u n t k P f x U T x j v R c Y 0 5 5 k 0 5 s n 1 y g z Z Q 6 Q U d J b S b R r t R F D J f R H N h C 0 5 t H u I f l C e l A Z A f p 6 e O t t B E 3 x h P z A t M c k V V e U O s k P E R p d e o 8 8 t a A S P 7 Y f F b 3 Y b y x V Y y 4 d w 2 a 0 V 5 M c 7 f i H a P Q R r 6 I v u i 3 2 x j a a + G 8 r j Y 3 / l u q 8 q H f Q L t v M f v q w T I F a 4 m 0 p L s s a Y m w v Z e 2 U h L Y Y Z 5 d q C u J S Z / X o g 2 z V t R g J L H S g F H i b y v l R Z n 3 F 4 g L B n O y g s I R g N F s i m o 3 3 Q i k S 9 r e L J Y w B 9 J 0 K q b l P b t Q 8 a 5 5 E 2 r u U b + L P U d b q d b o / A d u 9 4 b f K x 5 5 H D M F H U z n o H z u y 7 X e o f K V Z M 2 e V q Z I a / C G Q M e 9 c a 3 + z 1 6 l g 8 X U M i F / A w 4 c D 0 E w n n z 9 f R g 1 E 0 j V e 7 I 6 W k e u P e r 8 F m G z Z T q k 6 r S n 8 I W N G 1 j L O C g n H V B V I x j N M 9 A F b L J d o 2 f P w f U E s B A i 0 A F A A C A A g A t L p I W r 3 i y P W o A A A A + A A A A B I A A A A A A A A A A A A A A A A A A A A A A E N v b m Z p Z y 9 Q Y W N r Y W d l L n h t b F B L A Q I t A B Q A A g A I A L S 6 S F p T c j g s m w A A A O E A A A A T A A A A A A A A A A A A A A A A A P Q A A A B b Q 2 9 u d G V u d F 9 U e X B l c 1 0 u e G 1 s U E s B A i 0 A F A A C A A g A t L p I W n n X C o 4 5 A w A A M A o A A B M A A A A A A A A A A A A A A A A A 3 A E A A E Z v c m 1 1 b G F z L 1 N l Y 3 R p b 2 4 x L m 1 Q S w U G A A A A A A M A A w D C A A A A Y 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3 C E A A A A A A A C 6 I Q 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S G 9 z c G l 0 Y W w l M j B F b W V y Z 2 V u Y 3 k l M j B S b 2 9 t J T I w R G F 0 Y T w v S X R l b V B h d G g + P C 9 J d G V t T G 9 j Y X R p b 2 4 + P F N 0 Y W J s Z U V u d H J p Z X M + P E V u d H J 5 I F R 5 c G U 9 I k Z p b G x T d G F 0 d X M i I F Z h b H V l P S J z Q 2 9 t c G x l d G U i I C 8 + P E V u d H J 5 I F R 5 c G U 9 I k J 1 Z m Z l c k 5 l e H R S Z W Z y Z X N o I i B W Y W x 1 Z T 0 i b D E i I C 8 + P E V u d H J 5 I F R 5 c G U 9 I k Z p b G x D b 2 x 1 b W 5 O Y W 1 l c y I g V m F s d W U 9 I n N b J n F 1 b 3 Q 7 U G F 0 a W V u d C B J Z C Z x d W 9 0 O y w m c X V v d D t Q Y X R p Z W 5 0 I E F k b W l z c 2 l v b i B E Y X R l L j E m c X V v d D s s J n F 1 b 3 Q 7 U G F 0 a W V u d C B B Z G 1 p c 3 N p b 2 4 g R G F 0 Z S 4 y J n F 1 b 3 Q 7 L C Z x d W 9 0 O 1 B h d G l l b n Q g Q W R t a X N z a W 9 u I E R h d G U u M y Z x d W 9 0 O y w m c X V v d D t Q Y X R p Z W 5 0 I E Z p c n N 0 I E l u a X R h b C Z x d W 9 0 O y w m c X V v d D t Q Y X R p Z W 5 0 I E x h c 3 Q g T m F t Z S 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A v P j x F b n R y e S B U e X B l P S J G a W x s R W 5 h Y m x l Z C I g V m F s d W U 9 I m w w I i A v P j x F b n R y e S B U e X B l P S J G a W x s Q 2 9 s d W 1 u V H l w Z X M i I F Z h b H V l P S J z Q m d r S 0 J n W U d C Z 0 1 H Q m d Z R E F 3 P T 0 i I C 8 + P E V u d H J 5 I F R 5 c G U 9 I k Z p b G x M Y X N 0 V X B k Y X R l Z C I g V m F s d W U 9 I m Q y M D I 1 L T A y L T A 4 V D E 3 O j M 0 O j Q w L j c 0 M D Q z O D h a I i A v P j x F b n R y e S B U e X B l P S J G a W x s R X J y b 3 J D b 3 V u d C I g V m F s d W U 9 I m w w I i A v P j x F b n R y e S B U e X B l P S J G a W x s R X J y b 3 J D b 2 R l I i B W Y W x 1 Z T 0 i c 1 V u a 2 5 v d 2 4 i I C 8 + P E V u d H J 5 I F R 5 c G U 9 I k Z p b G x l Z E N v b X B s Z X R l U m V z d W x 0 V G 9 X b 3 J r c 2 h l Z X Q i I F Z h b H V l P S J s M C I g L z 4 8 R W 5 0 c n k g V H l w Z T 0 i R m l s b E N v d W 5 0 I i B W Y W x 1 Z T 0 i b D k y M T Y i I C 8 + P E V u d H J 5 I F R 5 c G U 9 I k Z p b G x U b 0 R h d G F N b 2 R l b E V u Y W J s Z W Q i I F Z h b H V l P S J s M S I g L z 4 8 R W 5 0 c n k g V H l w Z T 0 i S X N Q c m l 2 Y X R l I i B W Y W x 1 Z T 0 i b D A i I C 8 + P E V u d H J 5 I F R 5 c G U 9 I l F 1 Z X J 5 S U Q i I F Z h b H V l P S J z N j N m N m N k N m U t M z k 1 N S 0 0 M z l i L W I 3 Z j Q t O D B i N T E z O G V k M T A w I i A v P j x F b n R y e S B U e X B l P S J B Z G R l Z F R v R G F 0 Y U 1 v Z G V s I i B W Y W x 1 Z T 0 i b D E 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U G l 2 b 3 Q g U m V w b 3 J 0 I V B p d m 9 0 V G F i b G U y I i A v P j x F b n R y e S B U e X B l P S J S Z W x h d G l v b n N o a X B J b m Z v Q 2 9 u d G F p b m V y I i B W Y W x 1 Z T 0 i c 3 s m c X V v d D t j b 2 x 1 b W 5 D b 3 V u d C Z x d W 9 0 O z o x M y 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x L n t Q Y X R p Z W 5 0 I E F k b W l z c 2 l v b i B E Y X R l L j E s M X 0 m c X V v d D s s J n F 1 b 3 Q 7 U 2 V j d G l v b j E v S G 9 z c G l 0 Y W w g R W 1 l c m d l b m N 5 I F J v b 2 0 g R G F 0 Y S 9 D a G F u Z 2 V k I F R 5 c G U x L n t Q Y X R p Z W 5 0 I E F k b W l z c 2 l v b i B E Y X R l L j I s M n 0 m c X V v d D s s J n F 1 b 3 Q 7 U 2 V j d G l v b j E v S G 9 z c G l 0 Y W w g R W 1 l c m d l b m N 5 I F J v b 2 0 g R G F 0 Y S 9 D a G F u Z 2 V k I F R 5 c G U x L n t Q Y X R p Z W 5 0 I E F k b W l z c 2 l v b i B E Y X R l L j M s M 3 0 m c X V v d D s s J n F 1 b 3 Q 7 U 2 V j d G l v b j E v S G 9 z c G l 0 Y W w g R W 1 l c m d l b m N 5 I F J v b 2 0 g R G F 0 Y S 9 D a G F u Z 2 V k I F R 5 c G U u e 1 B h d G l l b n Q g R m l y c 3 Q g S W 5 p d G F s L D J 9 J n F 1 b 3 Q 7 L C Z x d W 9 0 O 1 N l Y 3 R p b 2 4 x L 0 h v c 3 B p d G F s I E V t Z X J n Z W 5 j e S B S b 2 9 t I E R h d G E v Q 2 h h b m d l Z C B U e X B l L n t Q Y X R p Z W 5 0 I E x h c 3 Q g T m F t Z S w z f S Z x d W 9 0 O y w m c X V v d D t T Z W N 0 a W 9 u M S 9 I b 3 N w a X R h b C B F b W V y Z 2 V u Y 3 k g U m 9 v b S B E Y X R h L 1 J l c G x h Y 2 V k I F Z h b H V l M S 5 7 U G F 0 a W V u d C B H Z W 5 k Z X I s N n 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M T B 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z L C Z x d W 9 0 O 0 t l e U N v b H V t b k 5 h b W V z J n F 1 b 3 Q 7 O l t d L C Z x d W 9 0 O 0 N v b H V t b k l k Z W 5 0 a X R p Z X M m c X V v d D s 6 W y Z x d W 9 0 O 1 N l Y 3 R p b 2 4 x L 0 h v c 3 B p d G F s I E V t Z X J n Z W 5 j e S B S b 2 9 t I E R h d G E v Q 2 h h b m d l Z C B U e X B l L n t Q Y X R p Z W 5 0 I E l k L D B 9 J n F 1 b 3 Q 7 L C Z x d W 9 0 O 1 N l Y 3 R p b 2 4 x L 0 h v c 3 B p d G F s I E V t Z X J n Z W 5 j e S B S b 2 9 t I E R h d G E v Q 2 h h b m d l Z C B U e X B l M S 5 7 U G F 0 a W V u d C B B Z G 1 p c 3 N p b 2 4 g R G F 0 Z S 4 x L D F 9 J n F 1 b 3 Q 7 L C Z x d W 9 0 O 1 N l Y 3 R p b 2 4 x L 0 h v c 3 B p d G F s I E V t Z X J n Z W 5 j e S B S b 2 9 t I E R h d G E v Q 2 h h b m d l Z C B U e X B l M S 5 7 U G F 0 a W V u d C B B Z G 1 p c 3 N p b 2 4 g R G F 0 Z S 4 y L D J 9 J n F 1 b 3 Q 7 L C Z x d W 9 0 O 1 N l Y 3 R p b 2 4 x L 0 h v c 3 B p d G F s I E V t Z X J n Z W 5 j e S B S b 2 9 t I E R h d G E v Q 2 h h b m d l Z C B U e X B l M S 5 7 U G F 0 a W V u d C B B Z G 1 p c 3 N p b 2 4 g R G F 0 Z S 4 z L D N 9 J n F 1 b 3 Q 7 L C Z x d W 9 0 O 1 N l Y 3 R p b 2 4 x L 0 h v c 3 B p d G F s I E V t Z X J n Z W 5 j e S B S b 2 9 t I E R h d G E v Q 2 h h b m d l Z C B U e X B l L n t Q Y X R p Z W 5 0 I E Z p c n N 0 I E l u a X R h b C w y f S Z x d W 9 0 O y w m c X V v d D t T Z W N 0 a W 9 u M S 9 I b 3 N w a X R h b C B F b W V y Z 2 V u Y 3 k g U m 9 v b S B E Y X R h L 0 N o Y W 5 n Z W Q g V H l w Z S 5 7 U G F 0 a W V u d C B M Y X N 0 I E 5 h b W U s M 3 0 m c X V v d D s s J n F 1 b 3 Q 7 U 2 V j d G l v b j E v S G 9 z c G l 0 Y W w g R W 1 l c m d l b m N 5 I F J v b 2 0 g R G F 0 Y S 9 S Z X B s Y W N l Z C B W Y W x 1 Z T E u e 1 B h d G l l b n Q g R 2 V u Z G V y L D Z 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E w f S Z x d W 9 0 O y w m c X V v d D t T Z W N 0 a W 9 u M S 9 I b 3 N w a X R h b C B F b W V y Z 2 V u Y 3 k g U m 9 v b S B E Y X R h L 0 N o Y W 5 n Z W Q g V H l w Z S 5 7 U G F 0 a W V u d C B T Y X R p c 2 Z h Y 3 R p b 2 4 g U 2 N v c m U s O X 0 m c X V v d D s s J n F 1 b 3 Q 7 U 2 V j d G l v b j E v S G 9 z c G l 0 Y W w g R W 1 l c m d l b m N 5 I F J v b 2 0 g R G F 0 Y S 9 D a G F u Z 2 V k I F R 5 c G U u e 1 B h d G l l b n Q g V 2 F p d H R p b W U s M T B 9 J n F 1 b 3 Q 7 X S w m c X V v d D t S Z W x h d G l v b n N o a X B J b m Z v J n F 1 b 3 Q 7 O l t d f S I g L z 4 8 L 1 N 0 Y W J s Z U V u d H J p Z X M + P C 9 J d G V t P j x J d G V t P j x J d G V t T G 9 j Y X R p b 2 4 + P E l 0 Z W 1 U e X B l P k Z v c m 1 1 b G E 8 L 0 l 0 Z W 1 U e X B l P j x J d G V t U G F 0 a D 5 T Z W N 0 a W 9 u M S 9 D Y W x l b m R h c l 9 U Y W J s Z T w v S X R l b V B h d G g + P C 9 J d G V t T G 9 j Y X R p b 2 4 + P F N 0 Y W J s Z U V u d H J p Z X M + P E V u d H J 5 I F R 5 c G U 9 I k Z p b G x D b 3 V u d C I g V m F s d W U 9 I m w 3 M z E i I C 8 + P E V u d H J 5 I F R 5 c G U 9 I k J 1 Z m Z l c k 5 l e H R S Z W Z y Z X N o I i B W Y W x 1 Z T 0 i b D E i I C 8 + P E V u d H J 5 I F R 5 c G U 9 I k Z p b G x F c n J v c k N v Z G U i I F Z h b H V l P S J z V W 5 r b m 9 3 b i I g L z 4 8 R W 5 0 c n k g V H l w Z T 0 i R m l s b E V u Y W J s Z W Q i I F Z h b H V l P S J s M C I g L z 4 8 R W 5 0 c n k g V H l w Z T 0 i R m l s b E V y c m 9 y Q 2 9 1 b n Q i I F Z h b H V l P S J s M C I g L z 4 8 R W 5 0 c n k g V H l w Z T 0 i R m l s b E x h c 3 R V c G R h d G V k I i B W Y W x 1 Z T 0 i Z D I w M j U t M D I t M D h U M T c 6 M z I 6 M j g u N T Y 2 N D k 5 O V o i I C 8 + P E V u d H J 5 I F R 5 c G U 9 I k Z p b G x D b 2 x 1 b W 5 U e X B l c y I g V m F s d W U 9 I n N D U T 0 9 I i A v P j x F b n R y e S B U e X B l P S J G a W x s Z W R D b 2 1 w b G V 0 Z V J l c 3 V s d F R v V 2 9 y a 3 N o Z W V 0 I i B W Y W x 1 Z T 0 i b D A i I C 8 + P E V u d H J 5 I F R 5 c G U 9 I k Z p b G x D b 2 x 1 b W 5 O Y W 1 l c y I g V m F s d W U 9 I n N b J n F 1 b 3 Q 7 R G F 0 Z S Z x d W 9 0 O 1 0 i I C 8 + P E V u d H J 5 I F R 5 c G U 9 I k Z p b G x U b 0 R h d G F N b 2 R l b E V u Y W J s Z W Q i I F Z h b H V l P S J s M S I g L z 4 8 R W 5 0 c n k g V H l w Z T 0 i S X N Q c m l 2 Y X R l I i B W Y W x 1 Z T 0 i b D A i I C 8 + P E V u d H J 5 I F R 5 c G U 9 I l F 1 Z X J 5 S U Q i I F Z h b H V l P S J z Y m R m Y j l l O D A t Z G V i Z C 0 0 M m J l L T g z Z D Q t Y m U 4 Y z N j Y T B j Y m V j I i A v P j x F b n R y e S B U e X B l P S J G a W x s U 3 R h d H V z I i B W Y W x 1 Z T 0 i c 0 N v b X B s Z X R l I i A v P j x F b n R y e S B U e X B l P S J S Z X N 1 b H R U e X B l I i B W Y W x 1 Z T 0 i c 1 R h Y m x l I i A v P j x F b n R y e S B U e X B l P S J O Y X Z p Z 2 F 0 a W 9 u U 3 R l c E 5 h b W U i I F Z h b H V l P S J z T m F 2 a W d h d G l v b i I g L z 4 8 R W 5 0 c n k g V H l w Z T 0 i R m l s b E 9 i a m V j d F R 5 c G U i I F Z h b H V l P S J z U G l 2 b 3 R U Y W J s Z S I g L z 4 8 R W 5 0 c n k g V H l w Z T 0 i T m F t Z V V w Z G F 0 Z W R B Z n R l c k Z p b G w i I F Z h b H V l P S J s M C I g L z 4 8 R W 5 0 c n k g V H l w Z T 0 i Q W R k Z W R U b 0 R h d G F N b 2 R l b C I g V m F s d W U 9 I m w x I i A v P j x F b n R y e S B U e X B l P S J Q a X Z v d E 9 i a m V j d E 5 h b W U i I F Z h b H V l P S J z U G l 2 b 3 Q g U m V w b 3 J 0 I V B p d m 9 0 V G F i b G U 1 I i A v P j x F b n R y e S B U e X B l P S J S Z W x h d G l v b n N o a X B J b m Z v Q 2 9 u d G F p b m V y I i B W Y W x 1 Z T 0 i c 3 s m c X V v d D t j b 2 x 1 b W 5 D b 3 V u d C Z x d W 9 0 O z o x L C Z x d W 9 0 O 2 t l e U N v b H V t b k 5 h b W V z J n F 1 b 3 Q 7 O l t d L C Z x d W 9 0 O 3 F 1 Z X J 5 U m V s Y X R p b 2 5 z a G l w c y Z x d W 9 0 O z p b X S w m c X V v d D t j b 2 x 1 b W 5 J Z G V u d G l 0 a W V z J n F 1 b 3 Q 7 O l s m c X V v d D t T Z W N 0 a W 9 u M S 9 D Y W x l b m R h c l 9 U Y W J s Z S 9 D a G F u Z 2 V k I F R 5 c G U u e 0 N v b H V t b j E s M H 0 m c X V v d D t d L C Z x d W 9 0 O 0 N v b H V t b k N v d W 5 0 J n F 1 b 3 Q 7 O j E s J n F 1 b 3 Q 7 S 2 V 5 Q 2 9 s d W 1 u T m F t Z X M m c X V v d D s 6 W 1 0 s J n F 1 b 3 Q 7 Q 2 9 s d W 1 u S W R l b n R p d G l l c y Z x d W 9 0 O z p b J n F 1 b 3 Q 7 U 2 V j d G l v b j E v Q 2 F s Z W 5 k Y X J f V G F i b G U v Q 2 h h b m d l Z C B U e X B l L n t D b 2 x 1 b W 4 x L D B 9 J n F 1 b 3 Q 7 X S w m c X V v d D t S Z W x h d G l v b n N o a X B J b m Z v J n F 1 b 3 Q 7 O l t d f S I g L z 4 8 L 1 N 0 Y W J s Z U V u d H J p Z X M + P C 9 J d G V t P j x J d G V t P j x J d G V t T G 9 j Y X R p b 2 4 + P E l 0 Z W 1 U e X B l P k Z v c m 1 1 b G E 8 L 0 l 0 Z W 1 U e X B l P j x J d G V t U G F 0 a D 5 T Z W N 0 a W 9 u M S 9 I b 3 N w a X R h b C U y M E V t Z X J n Z W 5 j e S U y M F J v b 2 0 l M j B E Y X R h L 1 N v d X J j Z T w v S X R l b V B h d G g + P C 9 J d G V t T G 9 j Y X R p b 2 4 + P F N 0 Y W J s Z U V u d H J p Z X M g L z 4 8 L 0 l 0 Z W 0 + P E l 0 Z W 0 + P E l 0 Z W 1 M b 2 N h d G l v b j 4 8 S X R l b V R 5 c G U + R m 9 y b X V s Y T w v S X R l b V R 5 c G U + P E l 0 Z W 1 Q Y X R o P l N l Y 3 R p b 2 4 x L 0 h v c 3 B p d G F s J T I w R W 1 l c m d l b m N 5 J T I w U m 9 v b S U y M E R h d G E v U H J v b W 9 0 Z W Q l M j B I Z W F k Z X J z P C 9 J d G V t U G F 0 a D 4 8 L 0 l 0 Z W 1 M b 2 N h d G l v b j 4 8 U 3 R h Y m x l R W 5 0 c m l l c y A v P j w v S X R l b T 4 8 S X R l b T 4 8 S X R l b U x v Y 2 F 0 a W 9 u P j x J d G V t V H l w Z T 5 G b 3 J t d W x h P C 9 J d G V t V H l w Z T 4 8 S X R l b V B h d G g + U 2 V j d G l v b j E v S G 9 z c G l 0 Y W w l M j B F b W V y Z 2 V u Y 3 k l M j B S b 2 9 t J T I w R G F 0 Y S 9 D a G F u Z 2 V k J T I w V H l w Z T w v S X R l b V B h d G g + P C 9 J d G V t T G 9 j Y X R p b 2 4 + P F N 0 Y W J s Z U V u d H J p Z X M g L z 4 8 L 0 l 0 Z W 0 + P E l 0 Z W 0 + P E l 0 Z W 1 M b 2 N h d G l v b j 4 8 S X R l b V R 5 c G U + R m 9 y b X V s Y T w v S X R l b V R 5 c G U + P E l 0 Z W 1 Q Y X R o P l N l Y 3 R p b 2 4 x L 0 h v c 3 B p d G F s J T I w R W 1 l c m d l b m N 5 J T I w U m 9 v b S U y M E R h d G E v U 3 B s a X Q l M j B D b 2 x 1 b W 4 l M j B i e S U y M E R l b G l t a X R l c j w v S X R l b V B h d G g + P C 9 J d G V t T G 9 j Y X R p b 2 4 + P F N 0 Y W J s Z U V u d H J p Z X M g L z 4 8 L 0 l 0 Z W 0 + P E l 0 Z W 0 + P E l 0 Z W 1 M b 2 N h d G l v b j 4 8 S X R l b V R 5 c G U + R m 9 y b X V s Y T w v S X R l b V R 5 c G U + P E l 0 Z W 1 Q Y X R o P l N l Y 3 R p b 2 4 x L 0 h v c 3 B p d G F s J T I w R W 1 l c m d l b m N 5 J T I w U m 9 v b S U y M E R h d G E v Q 2 h h b m d l Z C U y M F R 5 c G U x P C 9 J d G V t U G F 0 a D 4 8 L 0 l 0 Z W 1 M b 2 N h d G l v b j 4 8 U 3 R h Y m x l R W 5 0 c m l l c y A v P j w v S X R l b T 4 8 S X R l b T 4 8 S X R l b U x v Y 2 F 0 a W 9 u P j x J d G V t V H l w Z T 5 G b 3 J t d W x h P C 9 J d G V t V H l w Z T 4 8 S X R l b V B h d G g + U 2 V j d G l v b j E v S G 9 z c G l 0 Y W w l M j B F b W V y Z 2 V u Y 3 k l M j B S b 2 9 t J T I w R G F 0 Y S 9 S Z X B s Y W N l Z C U y M F Z h b H V l P C 9 J d G V t U G F 0 a D 4 8 L 0 l 0 Z W 1 M b 2 N h d G l v b j 4 8 U 3 R h Y m x l R W 5 0 c m l l c y A v P j w v S X R l b T 4 8 S X R l b T 4 8 S X R l b U x v Y 2 F 0 a W 9 u P j x J d G V t V H l w Z T 5 G b 3 J t d W x h P C 9 J d G V t V H l w Z T 4 8 S X R l b V B h d G g + U 2 V j d G l v b j E v S G 9 z c G l 0 Y W w l M j B F b W V y Z 2 V u Y 3 k l M j B S b 2 9 t J T I w R G F 0 Y S 9 S Z X B s Y W N l Z C U y M F Z h b H V l M T w v S X R l b V B h d G g + P C 9 J d G V t T G 9 j Y X R p b 2 4 + P F N 0 Y W J s Z U V u d H J p Z X M g L z 4 8 L 0 l 0 Z W 0 + P E l 0 Z W 0 + P E l 0 Z W 1 M b 2 N h d G l v b j 4 8 S X R l b V R 5 c G U + R m 9 y b X V s Y T w v S X R l b V R 5 c G U + P E l 0 Z W 1 Q Y X R o P l N l Y 3 R p b 2 4 x L 0 h v c 3 B p d G F s J T I w R W 1 l c m d l b m N 5 J T I w U m 9 v b S U y M E R h d G E v U m V t b 3 Z l Z C U y M E N v b H V t b n M 8 L 0 l 0 Z W 1 Q Y X R o P j w v S X R l b U x v Y 2 F 0 a W 9 u P j x T d G F i b G V F b n R y a W V z I C 8 + P C 9 J d G V t P j x J d G V t P j x J d G V t T G 9 j Y X R p b 2 4 + P E l 0 Z W 1 U e X B l P k Z v c m 1 1 b G E 8 L 0 l 0 Z W 1 U e X B l P j x J d G V t U G F 0 a D 5 T Z W N 0 a W 9 u M S 9 I b 3 N w a X R h b C U y M E V t Z X J n Z W 5 j e S U y M F J v b 2 0 l M j B E Y X R h L 0 N o Y W 5 n Z W Q l M j B U e X B l M j w v S X R l b V B h d G g + P C 9 J d G V t T G 9 j Y X R p b 2 4 + P F N 0 Y W J s Z U V u d H J p Z X M g L z 4 8 L 0 l 0 Z W 0 + P E l 0 Z W 0 + P E l 0 Z W 1 M b 2 N h d G l v b j 4 8 S X R l b V R 5 c G U + R m 9 y b X V s Y T w v S X R l b V R 5 c G U + P E l 0 Z W 1 Q Y X R o P l N l Y 3 R p b 2 4 x L 0 h v c 3 B p d G F s J T I w R W 1 l c m d l b m N 5 J T I w U m 9 v b S U y M E R h d G E v U m V w b G F j Z W Q l M j B W Y W x 1 Z T I 8 L 0 l 0 Z W 1 Q Y X R o P j w v S X R l b U x v Y 2 F 0 a W 9 u P j x T d G F i b G V F b n R y a W V z I C 8 + P C 9 J d G V t P j x J d G V t P j x J d G V t T G 9 j Y X R p b 2 4 + P E l 0 Z W 1 U e X B l P k Z v c m 1 1 b G E 8 L 0 l 0 Z W 1 U e X B l P j x J d G V t U G F 0 a D 5 T Z W N 0 a W 9 u M S 9 I b 3 N w a X R h b C U y M E V t Z X J n Z W 5 j e S U y M F J v b 2 0 l M j B E Y X R h L 1 J l c G x h Y 2 V k J T I w V m F s d W U z P C 9 J d G V t U G F 0 a D 4 8 L 0 l 0 Z W 1 M b 2 N h d G l v b j 4 8 U 3 R h Y m x l R W 5 0 c m l l c y A v P j w v S X R l b T 4 8 S X R l b T 4 8 S X R l b U x v Y 2 F 0 a W 9 u P j x J d G V t V H l w Z T 5 G b 3 J t d W x h P C 9 J d G V t V H l w Z T 4 8 S X R l b V B h d G g + U 2 V j d G l v b j E v Q 2 F s Z W 5 k Y X J f V G F i b G U v U 2 9 1 c m N l P C 9 J d G V t U G F 0 a D 4 8 L 0 l 0 Z W 1 M b 2 N h d G l v b j 4 8 U 3 R h Y m x l R W 5 0 c m l l c y A v P j w v S X R l b T 4 8 S X R l b T 4 8 S X R l b U x v Y 2 F 0 a W 9 u P j x J d G V t V H l w Z T 5 G b 3 J t d W x h P C 9 J d G V t V H l w Z T 4 8 S X R l b V B h d G g + U 2 V j d G l v b j E v Q 2 F s Z W 5 k Y X J f V G F i b G U v Q 2 9 u d m V y d G V k J T I w d G 8 l M j B U Y W J s Z T w v S X R l b V B h d G g + P C 9 J d G V t T G 9 j Y X R p b 2 4 + P F N 0 Y W J s Z U V u d H J p Z X M g L z 4 8 L 0 l 0 Z W 0 + P E l 0 Z W 0 + P E l 0 Z W 1 M b 2 N h d G l v b j 4 8 S X R l b V R 5 c G U + R m 9 y b X V s Y T w v S X R l b V R 5 c G U + P E l 0 Z W 1 Q Y X R o P l N l Y 3 R p b 2 4 x L 0 N h b G V u Z G F y X 1 R h Y m x l L 0 N o Y W 5 n Z W Q l M j B U e X B l P C 9 J d G V t U G F 0 a D 4 8 L 0 l 0 Z W 1 M b 2 N h d G l v b j 4 8 U 3 R h Y m x l R W 5 0 c m l l c y A v P j w v S X R l b T 4 8 S X R l b T 4 8 S X R l b U x v Y 2 F 0 a W 9 u P j x J d G V t V H l w Z T 5 G b 3 J t d W x h P C 9 J d G V t V H l w Z T 4 8 S X R l b V B h d G g + U 2 V j d G l v b j E v Q 2 F s Z W 5 k Y X J f V G F i b G U v U m V u Y W 1 l Z C U y M E N v b H V t b n M 8 L 0 l 0 Z W 1 Q Y X R o P j w v S X R l b U x v Y 2 F 0 a W 9 u P j x T d G F i b G V F b n R y a W V z I C 8 + P C 9 J d G V t 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S X R l b T 4 8 S X R l b U x v Y 2 F 0 a W 9 u P j x J d G V t V H l w Z T 5 G b 3 J t d W x h P C 9 J d G V t V H l w Z T 4 8 S X R l b V B h d G g + U 2 V j d G l v b j E v S G 9 z c G l 0 Y W w l M j B F b W V y Z 2 V u Y 3 k l M j B S b 2 9 t J T I w R G F 0 Y S 9 G a W x 0 Z X J l Z C U y M F J v d 3 M 8 L 0 l 0 Z W 1 Q Y X R o P j w v S X R l b U x v Y 2 F 0 a W 9 u P j x T d G F i b G V F b n R y a W V z I C 8 + P C 9 J d G V t P j w v S X R l b X M + P C 9 M b 2 N h b F B h Y 2 t h Z 2 V N Z X R h Z G F 0 Y U Z p b G U + F g A A A F B L B Q Y A A A A A A A A A A A A A A A A A A A A A A A A m A Q A A A Q A A A N C M n d 8 B F d E R j H o A w E / C l + s B A A A A S + v g s Y B d u 0 O T r 3 O e W q q 6 c w A A A A A C A A A A A A A Q Z g A A A A E A A C A A A A B e m N b B 2 6 M 9 4 B 9 e K G V a g u 7 u 0 A U L T S n z u 1 4 3 2 V / G + w f B p g A A A A A O g A A A A A I A A C A A A A C 6 g a V O k r 3 n + u b q J 7 i / b 2 h S 0 s A q 9 2 L K P 9 h S E 4 g P X m p E 7 V A A A A D 6 Q J p T 0 b e 5 N o w f K 1 y Q g Q 3 D Z T h m X D G 6 r N + O G E d 8 y w G l R i r f N s v H + R B k d y f 6 H 4 g k V V 1 O q 7 k f p p H l o a B 4 M r t 1 V b e e 3 7 P I W 2 8 L f t s E 0 v c K g k Y z 4 E A A A A D / + G N u z A V w 4 v G b h Q + s d E d J x f h z c K z q F 1 9 U A s b v E Y N P P 5 7 6 c q D w A p a o z Y P P 5 G P I 6 E / L q c M I S F k T Z 6 R O j N 9 8 h O R n < / D a t a M a s h u p > 
</file>

<file path=customXml/item5.xml>��< ? x m l   v e r s i o n = " 1 . 0 "   e n c o d i n g = " U T F - 1 6 " ? > < G e m i n i   x m l n s = " h t t p : / / g e m i n i / p i v o t c u s t o m i z a t i o n / R e l a t i o n s h i p A u t o D e t e c t i o n E n a b l e d " > < C u s t o m C o n t e n t > < ! [ C D A T A [ T r u e ] ] > < / C u s t o m C o n t e n t > < / G e m i n i > 
</file>

<file path=customXml/item6.xml>��< ? x m l   v e r s i o n = " 1 . 0 "   e n c o d i n g = " U T F - 1 6 " ? > < G e m i n i   x m l n s = " h t t p : / / g e m i n i / p i v o t c u s t o m i z a t i o n / T a b l e X M L _ H o s p i t a l   E m e r g e n c y   R o o m   D a t a _ f b b 4 d 8 f a - d 9 c c - 4 8 3 e - 8 3 e 1 - 7 a 5 1 0 c 6 a 6 3 1 8 " > < 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 A d m i s s i o n   D a t e . 1 < / s t r i n g > < / k e y > < v a l u e > < i n t > 2 0 0 < / i n t > < / v a l u e > < / i t e m > < i t e m > < k e y > < s t r i n g > P a t i e n t   A d m i s s i o n   D a t e . 2 < / s t r i n g > < / k e y > < v a l u e > < i n t > 2 0 0 < / i n t > < / v a l u e > < / i t e m > < i t e m > < k e y > < s t r i n g > P a t i e n t   A d m i s s i o n   D a t e . 3 < / s t r i n g > < / k e y > < v a l u e > < i n t > 2 0 0 < / i n t > < / v a l u e > < / i t e m > < i t e m > < k e y > < s t r i n g > P a t i e n t   F i r s t   I n i t a l < / s t r i n g > < / k e y > < v a l u e > < i n t > 1 4 6 < / i n t > < / v a l u e > < / i t e m > < i t e m > < k e y > < s t r i n g > P a t i e n t   L a s t   N a m e < / s t r i n g > < / k e y > < v a l u e > < i n t > 1 5 6 < / i n t > < / v a l u e > < / i t e m > < i t e m > < k e y > < s t r i n g > P a t i e n t   G e n d e r < / s t r i n g > < / k e y > < v a l u e > < i n t > 1 3 3 < / i n t > < / v a l u e > < / i t e m > < i t e m > < k e y > < s t r i n g > P a t i e n t   A g e < / s t r i n g > < / k e y > < v a l u e > < i n t > 1 0 9 < / i n t > < / v a l u e > < / i t e m > < i t e m > < k e y > < s t r i n g > P a t i e n t   R a c e < / s t r i n g > < / k e y > < v a l u e > < i n t > 1 1 9 < / i n t > < / v a l u e > < / i t e m > < i t e m > < k e y > < s t r i n g > D e p a r t m e n t   R e f e r r a l < / s t r i n g > < / k e y > < v a l u e > < i n t > 1 6 8 < / i n t > < / v a l u e > < / i t e m > < i t e m > < k e y > < s t r i n g > P a t i e n t   A d m i s s i o n   F l a g < / s t r i n g > < / k e y > < v a l u e > < i n t > 1 8 5 < / i n t > < / v a l u e > < / i t e m > < i t e m > < k e y > < s t r i n g > P a t i e n t   S a t i s f a c t i o n   S c o r e < / s t r i n g > < / k e y > < v a l u e > < i n t > 8 2 < / i n t > < / v a l u e > < / i t e m > < i t e m > < k e y > < s t r i n g > P a t i e n t   W a i t t i m e < / s t r i n g > < / k e y > < v a l u e > < i n t > 1 7 1 < / i n t > < / v a l u e > < / i t e m > < i t e m > < k e y > < s t r i n g > A g e   G r o u p < / s t r i n g > < / k e y > < v a l u e > < i n t > 1 7 2 < / i n t > < / v a l u e > < / i t e m > < i t e m > < k e y > < s t r i n g > P a t i e n t   A t t e n d   S t a t u s < / s t r i n g > < / k e y > < v a l u e > < i n t > 1 7 2 < / i n t > < / v a l u e > < / i t e m > < / C o l u m n W i d t h s > < C o l u m n D i s p l a y I n d e x > < i t e m > < k e y > < s t r i n g > P a t i e n t   I d < / s t r i n g > < / k e y > < v a l u e > < i n t > 0 < / i n t > < / v a l u e > < / i t e m > < i t e m > < k e y > < s t r i n g > P a t i e n t   A d m i s s i o n   D a t e . 1 < / s t r i n g > < / k e y > < v a l u e > < i n t > 1 < / i n t > < / v a l u e > < / i t e m > < i t e m > < k e y > < s t r i n g > P a t i e n t   A d m i s s i o n   D a t e . 2 < / s t r i n g > < / k e y > < v a l u e > < i n t > 2 < / i n t > < / v a l u e > < / i t e m > < i t e m > < k e y > < s t r i n g > P a t i e n t   A d m i s s i o n   D a t e . 3 < / s t r i n g > < / k e y > < v a l u e > < i n t > 3 < / i n t > < / v a l u e > < / i t e m > < i t e m > < k e y > < s t r i n g > P a t i e n t   F i r s t   I n i t a l < / s t r i n g > < / k e y > < v a l u e > < i n t > 4 < / i n t > < / v a l u e > < / i t e m > < i t e m > < k e y > < s t r i n g > P a t i e n t   L a s t   N a m e < / s t r i n g > < / k e y > < v a l u e > < i n t > 5 < / i n t > < / v a l u e > < / i t e m > < i t e m > < k e y > < s t r i n g > P a t i e n t   G e n d e r < / s t r i n g > < / k e y > < v a l u e > < i n t > 6 < / i n t > < / v a l u e > < / i t e m > < i t e m > < k e y > < s t r i n g > P a t i e n t   A g e < / s t r i n g > < / k e y > < v a l u e > < i n t > 7 < / i n t > < / v a l u e > < / i t e m > < i t e m > < k e y > < s t r i n g > P a t i e n t   R a c e < / s t r i n g > < / k e y > < v a l u e > < i n t > 8 < / i n t > < / v a l u e > < / i t e m > < i t e m > < k e y > < s t r i n g > D e p a r t m e n t   R e f e r r a l < / s t r i n g > < / k e y > < v a l u e > < i n t > 9 < / i n t > < / v a l u e > < / i t e m > < i t e m > < k e y > < s t r i n g > P a t i e n t   A d m i s s i o n   F l a g < / s t r i n g > < / k e y > < v a l u e > < i n t > 1 0 < / i n t > < / v a l u e > < / i t e m > < i t e m > < k e y > < s t r i n g > P a t i e n t   S a t i s f a c t i o n   S c o r e < / s t r i n g > < / k e y > < v a l u e > < i n t > 1 1 < / i n t > < / v a l u e > < / i t e m > < i t e m > < k e y > < s t r i n g > P a t i e n t   W a i t t i m e < / s t r i n g > < / k e y > < v a l u e > < i n t > 1 2 < / i n t > < / v a l u e > < / i t e m > < i t e m > < k e y > < s t r i n g > A g e   G r o u p < / s t r i n g > < / k e y > < v a l u e > < i n t > 1 3 < / i n t > < / v a l u e > < / i t e m > < i t e m > < k e y > < s t r i n g > P a t i e n t   A t t e n d   S t a t u s < / s t r i n g > < / k e y > < v a l u e > < i n t > 1 4 < / 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M a n u a l C a l c M o d e " > < C u s t o m C o n t e n t > < ! [ C D A T A [ F a l s e ] ] > < / C u s t o m C o n t e n t > < / G e m i n i > 
</file>

<file path=customXml/item8.xml>��< ? x m l   v e r s i o n = " 1 . 0 "   e n c o d i n g = " U T F - 1 6 " ? > < G e m i n i   x m l n s = " h t t p : / / g e m i n i / p i v o t c u s t o m i z a t i o n / P o w e r P i v o t V e r s i o n " > < C u s t o m C o n t e n t > < ! [ C D A T A [ 2 0 1 5 . 1 3 0 . 1 6 0 5 . 1 5 6 7 ] ] > < / C u s t o m C o n t e n t > < / G e m i n i > 
</file>

<file path=customXml/item9.xml>��< ? x m l   v e r s i o n = " 1 . 0 "   e n c o d i n g = " U T F - 1 6 " ? > < G e m i n i   x m l n s = " h t t p : / / g e m i n i / p i v o t c u s t o m i z a t i o n / T a b l e X M L _ C a l e n d a r _ T a b l e _ 2 9 5 b 3 2 9 d - 4 1 5 c - 4 7 9 8 - 8 1 4 b - 4 2 9 8 3 1 e d a 1 d 9 " > < 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 2 0 5 < / 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09A4CB6B-3EC6-4D84-AAA2-0A6C2F6D73D5}">
  <ds:schemaRefs/>
</ds:datastoreItem>
</file>

<file path=customXml/itemProps10.xml><?xml version="1.0" encoding="utf-8"?>
<ds:datastoreItem xmlns:ds="http://schemas.openxmlformats.org/officeDocument/2006/customXml" ds:itemID="{F5E87608-A6A6-4AFD-9BB9-8E4813EB7548}">
  <ds:schemaRefs/>
</ds:datastoreItem>
</file>

<file path=customXml/itemProps11.xml><?xml version="1.0" encoding="utf-8"?>
<ds:datastoreItem xmlns:ds="http://schemas.openxmlformats.org/officeDocument/2006/customXml" ds:itemID="{B7B61E84-2891-47AA-A00C-26ACD2E80841}">
  <ds:schemaRefs/>
</ds:datastoreItem>
</file>

<file path=customXml/itemProps12.xml><?xml version="1.0" encoding="utf-8"?>
<ds:datastoreItem xmlns:ds="http://schemas.openxmlformats.org/officeDocument/2006/customXml" ds:itemID="{65BC3B68-3FAE-4238-8447-446B2C790A77}">
  <ds:schemaRefs/>
</ds:datastoreItem>
</file>

<file path=customXml/itemProps13.xml><?xml version="1.0" encoding="utf-8"?>
<ds:datastoreItem xmlns:ds="http://schemas.openxmlformats.org/officeDocument/2006/customXml" ds:itemID="{27E36491-13DE-4920-BCA4-9459ACFBB264}">
  <ds:schemaRefs/>
</ds:datastoreItem>
</file>

<file path=customXml/itemProps14.xml><?xml version="1.0" encoding="utf-8"?>
<ds:datastoreItem xmlns:ds="http://schemas.openxmlformats.org/officeDocument/2006/customXml" ds:itemID="{A73DAFE0-F935-4E77-A490-EB29934F02B2}">
  <ds:schemaRefs/>
</ds:datastoreItem>
</file>

<file path=customXml/itemProps15.xml><?xml version="1.0" encoding="utf-8"?>
<ds:datastoreItem xmlns:ds="http://schemas.openxmlformats.org/officeDocument/2006/customXml" ds:itemID="{7462204D-A597-481C-90C5-8A5AC640FA2E}">
  <ds:schemaRefs/>
</ds:datastoreItem>
</file>

<file path=customXml/itemProps16.xml><?xml version="1.0" encoding="utf-8"?>
<ds:datastoreItem xmlns:ds="http://schemas.openxmlformats.org/officeDocument/2006/customXml" ds:itemID="{B7F07E44-4FB8-4418-B1B0-9FFC50934DF1}">
  <ds:schemaRefs/>
</ds:datastoreItem>
</file>

<file path=customXml/itemProps17.xml><?xml version="1.0" encoding="utf-8"?>
<ds:datastoreItem xmlns:ds="http://schemas.openxmlformats.org/officeDocument/2006/customXml" ds:itemID="{C0454939-3B81-4A80-81E7-3369E7C2E445}">
  <ds:schemaRefs/>
</ds:datastoreItem>
</file>

<file path=customXml/itemProps18.xml><?xml version="1.0" encoding="utf-8"?>
<ds:datastoreItem xmlns:ds="http://schemas.openxmlformats.org/officeDocument/2006/customXml" ds:itemID="{C24AD880-9967-4578-83FE-867AF1439225}">
  <ds:schemaRefs/>
</ds:datastoreItem>
</file>

<file path=customXml/itemProps2.xml><?xml version="1.0" encoding="utf-8"?>
<ds:datastoreItem xmlns:ds="http://schemas.openxmlformats.org/officeDocument/2006/customXml" ds:itemID="{7F444B63-2033-462B-853A-27965572D39A}">
  <ds:schemaRefs/>
</ds:datastoreItem>
</file>

<file path=customXml/itemProps3.xml><?xml version="1.0" encoding="utf-8"?>
<ds:datastoreItem xmlns:ds="http://schemas.openxmlformats.org/officeDocument/2006/customXml" ds:itemID="{7CE3037C-D73D-4BF8-962E-203213DAC272}">
  <ds:schemaRefs/>
</ds:datastoreItem>
</file>

<file path=customXml/itemProps4.xml><?xml version="1.0" encoding="utf-8"?>
<ds:datastoreItem xmlns:ds="http://schemas.openxmlformats.org/officeDocument/2006/customXml" ds:itemID="{5517D2F9-4011-4765-B915-397FAF2BDD25}">
  <ds:schemaRefs>
    <ds:schemaRef ds:uri="http://schemas.microsoft.com/DataMashup"/>
  </ds:schemaRefs>
</ds:datastoreItem>
</file>

<file path=customXml/itemProps5.xml><?xml version="1.0" encoding="utf-8"?>
<ds:datastoreItem xmlns:ds="http://schemas.openxmlformats.org/officeDocument/2006/customXml" ds:itemID="{6B3B33F0-840C-4996-B3AD-1D47346A77DB}">
  <ds:schemaRefs/>
</ds:datastoreItem>
</file>

<file path=customXml/itemProps6.xml><?xml version="1.0" encoding="utf-8"?>
<ds:datastoreItem xmlns:ds="http://schemas.openxmlformats.org/officeDocument/2006/customXml" ds:itemID="{F7E27C08-5C3C-4885-B7E4-75DE64730660}">
  <ds:schemaRefs/>
</ds:datastoreItem>
</file>

<file path=customXml/itemProps7.xml><?xml version="1.0" encoding="utf-8"?>
<ds:datastoreItem xmlns:ds="http://schemas.openxmlformats.org/officeDocument/2006/customXml" ds:itemID="{BAF7C759-61CF-4265-889F-6846179DF472}">
  <ds:schemaRefs/>
</ds:datastoreItem>
</file>

<file path=customXml/itemProps8.xml><?xml version="1.0" encoding="utf-8"?>
<ds:datastoreItem xmlns:ds="http://schemas.openxmlformats.org/officeDocument/2006/customXml" ds:itemID="{9FB344E6-EB0C-42EB-AB91-10AB2399CDCB}">
  <ds:schemaRefs/>
</ds:datastoreItem>
</file>

<file path=customXml/itemProps9.xml><?xml version="1.0" encoding="utf-8"?>
<ds:datastoreItem xmlns:ds="http://schemas.openxmlformats.org/officeDocument/2006/customXml" ds:itemID="{02BA4D39-58EA-4FD1-8C51-0FEA1C270D7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Pivot Report</vt:lpstr>
      <vt:lpstr>Staisfaction score Daily</vt:lpstr>
      <vt:lpstr>Avg wait Time</vt:lpstr>
      <vt:lpstr>Daily Er No of Patient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 ji</dc:creator>
  <cp:lastModifiedBy>Ram ji</cp:lastModifiedBy>
  <dcterms:created xsi:type="dcterms:W3CDTF">2015-06-05T18:17:20Z</dcterms:created>
  <dcterms:modified xsi:type="dcterms:W3CDTF">2025-02-10T03:10:07Z</dcterms:modified>
</cp:coreProperties>
</file>