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ables/table1.xml" ContentType="application/vnd.openxmlformats-officedocument.spreadsheetml.table+xml"/>
  <Override PartName="/xl/worksheets/sheet2.xml" ContentType="application/vnd.openxmlformats-officedocument.spreadsheetml.worksheet+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worksheets/sheet3.xml" ContentType="application/vnd.openxmlformats-officedocument.spreadsheetml.worksheet+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worksheets/sheet4.xml" ContentType="application/vnd.openxmlformats-officedocument.spreadsheetml.worksheet+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worksheets/sheet5.xml" ContentType="application/vnd.openxmlformats-officedocument.spreadsheetml.worksheet+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worksheets/sheet6.xml" ContentType="application/vnd.openxmlformats-officedocument.spreadsheetml.worksheet+xml"/>
  <Override PartName="/xl/worksheets/sheet7.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Input_Details" sheetId="1" state="visible" r:id="rId1"/>
    <sheet name="P1_I" sheetId="2" state="visible" r:id="rId2"/>
    <sheet name="Endsem_E" sheetId="3" state="visible" r:id="rId3"/>
    <sheet name="Internal_Components" sheetId="4" state="visible" r:id="rId4"/>
    <sheet name="External_Components" sheetId="5" state="visible" r:id="rId5"/>
    <sheet name="Course_level_Attainment" sheetId="6" state="visible" r:id="rId6"/>
    <sheet name="Printout" sheetId="7" state="visible" r:id="rId7"/>
  </sheets>
  <definedNames/>
  <calcPr calcId="124519" fullCalcOnLoad="1"/>
</workbook>
</file>

<file path=xl/styles.xml><?xml version="1.0" encoding="utf-8"?>
<styleSheet xmlns="http://schemas.openxmlformats.org/spreadsheetml/2006/main">
  <numFmts count="0"/>
  <fonts count="5">
    <font>
      <name val="Calibri"/>
      <family val="2"/>
      <color theme="1"/>
      <sz val="11"/>
      <scheme val="minor"/>
    </font>
    <font>
      <b val="1"/>
    </font>
    <font>
      <color rgb="00FFFFFF"/>
    </font>
    <font>
      <b val="1"/>
      <color rgb="00FFFFFF"/>
    </font>
    <font>
      <b val="1"/>
      <color rgb="00fe3400"/>
    </font>
  </fonts>
  <fills count="20">
    <fill>
      <patternFill/>
    </fill>
    <fill>
      <patternFill patternType="gray125"/>
    </fill>
    <fill>
      <patternFill patternType="solid">
        <fgColor rgb="004bacc6"/>
        <bgColor rgb="004bacc6"/>
      </patternFill>
    </fill>
    <fill>
      <patternFill patternType="solid">
        <fgColor rgb="00b7dee8"/>
        <bgColor rgb="00b7dee8"/>
      </patternFill>
    </fill>
    <fill>
      <patternFill patternType="solid">
        <fgColor rgb="00daeef3"/>
        <bgColor rgb="00daeef3"/>
      </patternFill>
    </fill>
    <fill>
      <patternFill patternType="solid">
        <fgColor rgb="00D8A5B5"/>
        <bgColor rgb="00D8A5B5"/>
      </patternFill>
    </fill>
    <fill>
      <patternFill patternType="solid">
        <fgColor rgb="00FF5E5E"/>
        <bgColor rgb="00FF5E5E"/>
      </patternFill>
    </fill>
    <fill>
      <patternFill patternType="solid">
        <fgColor rgb="00f79646"/>
        <bgColor rgb="00f79646"/>
      </patternFill>
    </fill>
    <fill>
      <patternFill patternType="solid">
        <fgColor rgb="00fcd5b4"/>
        <bgColor rgb="00fcd5b4"/>
      </patternFill>
    </fill>
    <fill>
      <patternFill patternType="solid">
        <fgColor rgb="00fde9d9"/>
        <bgColor rgb="00fde9d9"/>
      </patternFill>
    </fill>
    <fill>
      <patternFill patternType="solid">
        <fgColor rgb="004bacc6"/>
      </patternFill>
    </fill>
    <fill>
      <patternFill patternType="solid">
        <fgColor rgb="FFD9A46F"/>
        <bgColor rgb="FFD9A46F"/>
      </patternFill>
    </fill>
    <fill>
      <patternFill patternType="solid"/>
    </fill>
    <fill>
      <patternFill patternType="solid">
        <fgColor rgb="00b8cce4"/>
        <bgColor rgb="00b8cce4"/>
      </patternFill>
    </fill>
    <fill>
      <patternFill patternType="solid">
        <fgColor rgb="00c4d79b"/>
        <bgColor rgb="00c4d79b"/>
      </patternFill>
    </fill>
    <fill>
      <patternFill patternType="solid">
        <fgColor rgb="00dce6f1"/>
        <bgColor rgb="00dce6f1"/>
      </patternFill>
    </fill>
    <fill>
      <patternFill patternType="solid">
        <fgColor rgb="00E6BA62"/>
        <bgColor rgb="00E6BA62"/>
      </patternFill>
    </fill>
    <fill>
      <patternFill patternType="solid">
        <fgColor rgb="008db4e2"/>
        <bgColor rgb="008db4e2"/>
      </patternFill>
    </fill>
    <fill>
      <patternFill patternType="solid">
        <fgColor rgb="001ed760"/>
        <bgColor rgb="001ed760"/>
      </patternFill>
    </fill>
    <fill>
      <patternFill patternType="solid">
        <fgColor rgb="00ffff00"/>
        <bgColor rgb="00ffff00"/>
      </patternFill>
    </fill>
  </fills>
  <borders count="3">
    <border>
      <left/>
      <right/>
      <top/>
      <bottom/>
      <diagonal/>
    </border>
    <border>
      <left style="thin">
        <color rgb="00000000"/>
      </left>
      <right style="thin">
        <color rgb="00000000"/>
      </right>
      <top style="thin">
        <color rgb="00000000"/>
      </top>
      <bottom style="thin">
        <color rgb="00000000"/>
      </bottom>
    </border>
    <border>
      <right style="thin">
        <color rgb="00000000"/>
      </right>
      <top style="thin">
        <color rgb="00000000"/>
      </top>
      <bottom style="thin">
        <color rgb="00000000"/>
      </bottom>
    </border>
  </borders>
  <cellStyleXfs count="1">
    <xf numFmtId="0" fontId="0" fillId="0" borderId="0"/>
  </cellStyleXfs>
  <cellXfs count="47">
    <xf numFmtId="0" fontId="0" fillId="0" borderId="0" pivotButton="0" quotePrefix="0" xfId="0"/>
    <xf numFmtId="0" fontId="1" fillId="2" borderId="1" applyAlignment="1" pivotButton="0" quotePrefix="0" xfId="0">
      <alignment horizontal="center" vertical="center"/>
    </xf>
    <xf numFmtId="0" fontId="0" fillId="0" borderId="1" applyAlignment="1" pivotButton="0" quotePrefix="0" xfId="0">
      <alignment horizontal="center" vertical="center"/>
    </xf>
    <xf numFmtId="0" fontId="0" fillId="0" borderId="0" applyAlignment="1" pivotButton="0" quotePrefix="0" xfId="0">
      <alignment horizontal="center" vertical="center"/>
    </xf>
    <xf numFmtId="0" fontId="1" fillId="0" borderId="0" applyAlignment="1" pivotButton="0" quotePrefix="0" xfId="0">
      <alignment horizontal="center" vertical="center"/>
    </xf>
    <xf numFmtId="0" fontId="1" fillId="3" borderId="1" applyAlignment="1" pivotButton="0" quotePrefix="0" xfId="0">
      <alignment horizontal="center" vertical="center"/>
    </xf>
    <xf numFmtId="0" fontId="1" fillId="4" borderId="1" applyAlignment="1" pivotButton="0" quotePrefix="0" xfId="0">
      <alignment horizontal="center" vertical="center"/>
    </xf>
    <xf numFmtId="0" fontId="0" fillId="0" borderId="0" applyAlignment="1" applyProtection="1" pivotButton="0" quotePrefix="0" xfId="0">
      <alignment horizontal="center" vertical="center"/>
      <protection locked="0" hidden="0"/>
    </xf>
    <xf numFmtId="0" fontId="0" fillId="0" borderId="0" applyProtection="1" pivotButton="0" quotePrefix="0" xfId="0">
      <protection locked="0" hidden="0"/>
    </xf>
    <xf numFmtId="0" fontId="1" fillId="4" borderId="1" applyAlignment="1" applyProtection="1" pivotButton="0" quotePrefix="0" xfId="0">
      <alignment horizontal="center" vertical="center"/>
      <protection locked="0" hidden="0"/>
    </xf>
    <xf numFmtId="0" fontId="1" fillId="3" borderId="1" applyAlignment="1" applyProtection="1" pivotButton="0" quotePrefix="0" xfId="0">
      <alignment horizontal="center" vertical="center"/>
      <protection locked="0" hidden="0"/>
    </xf>
    <xf numFmtId="0" fontId="0" fillId="0" borderId="1" applyAlignment="1" applyProtection="1" pivotButton="0" quotePrefix="0" xfId="0">
      <alignment horizontal="center" vertical="center"/>
      <protection locked="0" hidden="0"/>
    </xf>
    <xf numFmtId="0" fontId="1" fillId="0" borderId="1" applyAlignment="1" pivotButton="0" quotePrefix="0" xfId="0">
      <alignment horizontal="center" vertical="center"/>
    </xf>
    <xf numFmtId="0" fontId="0" fillId="5" borderId="1" applyAlignment="1" pivotButton="0" quotePrefix="0" xfId="0">
      <alignment horizontal="center" vertical="center"/>
    </xf>
    <xf numFmtId="0" fontId="0" fillId="6" borderId="1" applyAlignment="1" pivotButton="0" quotePrefix="0" xfId="0">
      <alignment horizontal="center" vertical="center"/>
    </xf>
    <xf numFmtId="0" fontId="1" fillId="7" borderId="1" applyAlignment="1" pivotButton="0" quotePrefix="0" xfId="0">
      <alignment horizontal="center" vertical="center"/>
    </xf>
    <xf numFmtId="0" fontId="1" fillId="8" borderId="1" applyAlignment="1" pivotButton="0" quotePrefix="0" xfId="0">
      <alignment horizontal="center" vertical="center"/>
    </xf>
    <xf numFmtId="0" fontId="0" fillId="8" borderId="1" applyAlignment="1" applyProtection="1" pivotButton="0" quotePrefix="0" xfId="0">
      <alignment horizontal="center" vertical="center"/>
      <protection locked="0" hidden="0"/>
    </xf>
    <xf numFmtId="0" fontId="1" fillId="9" borderId="1" applyAlignment="1" pivotButton="0" quotePrefix="0" xfId="0">
      <alignment horizontal="center" vertical="center"/>
    </xf>
    <xf numFmtId="0" fontId="0" fillId="9" borderId="1" applyAlignment="1" applyProtection="1" pivotButton="0" quotePrefix="0" xfId="0">
      <alignment horizontal="center" vertical="center"/>
      <protection locked="0" hidden="0"/>
    </xf>
    <xf numFmtId="0" fontId="1" fillId="10" borderId="1" applyAlignment="1" pivotButton="0" quotePrefix="0" xfId="0">
      <alignment horizontal="center" vertical="center"/>
    </xf>
    <xf numFmtId="0" fontId="1" fillId="0" borderId="1" pivotButton="0" quotePrefix="0" xfId="0"/>
    <xf numFmtId="0" fontId="0" fillId="0" borderId="1" pivotButton="0" quotePrefix="0" xfId="0"/>
    <xf numFmtId="0" fontId="0" fillId="5" borderId="1" pivotButton="0" quotePrefix="0" xfId="0"/>
    <xf numFmtId="0" fontId="0" fillId="6" borderId="1" pivotButton="0" quotePrefix="0" xfId="0"/>
    <xf numFmtId="0" fontId="0" fillId="11" borderId="1" pivotButton="0" quotePrefix="0" xfId="0"/>
    <xf numFmtId="0" fontId="0" fillId="2" borderId="1" pivotButton="0" quotePrefix="0" xfId="0"/>
    <xf numFmtId="0" fontId="1" fillId="0" borderId="0" applyAlignment="1" pivotButton="0" quotePrefix="0" xfId="0">
      <alignment horizontal="center"/>
    </xf>
    <xf numFmtId="0" fontId="0" fillId="12" borderId="0" pivotButton="0" quotePrefix="0" xfId="0"/>
    <xf numFmtId="0" fontId="2" fillId="0" borderId="0" applyAlignment="1" pivotButton="0" quotePrefix="0" xfId="0">
      <alignment horizontal="center"/>
    </xf>
    <xf numFmtId="0" fontId="0" fillId="0" borderId="0" applyAlignment="1" pivotButton="0" quotePrefix="0" xfId="0">
      <alignment horizontal="center"/>
    </xf>
    <xf numFmtId="0" fontId="2" fillId="12" borderId="0" applyAlignment="1" pivotButton="0" quotePrefix="0" xfId="0">
      <alignment horizontal="center"/>
    </xf>
    <xf numFmtId="0" fontId="1" fillId="13" borderId="1" applyAlignment="1" pivotButton="0" quotePrefix="0" xfId="0">
      <alignment horizontal="center" vertical="center" wrapText="1"/>
    </xf>
    <xf numFmtId="0" fontId="0" fillId="13" borderId="1" applyAlignment="1" pivotButton="0" quotePrefix="0" xfId="0">
      <alignment horizontal="center" vertical="center" wrapText="1"/>
    </xf>
    <xf numFmtId="0" fontId="1" fillId="14" borderId="1" applyAlignment="1" pivotButton="0" quotePrefix="0" xfId="0">
      <alignment horizontal="center" vertical="center" wrapText="1"/>
    </xf>
    <xf numFmtId="0" fontId="0" fillId="15" borderId="1" applyAlignment="1" pivotButton="0" quotePrefix="0" xfId="0">
      <alignment horizontal="center" vertical="center" wrapText="1"/>
    </xf>
    <xf numFmtId="0" fontId="0" fillId="0" borderId="1" applyAlignment="1" pivotButton="0" quotePrefix="0" xfId="0">
      <alignment horizontal="center" vertical="center" wrapText="1"/>
    </xf>
    <xf numFmtId="0" fontId="0" fillId="14" borderId="1" applyAlignment="1" pivotButton="0" quotePrefix="0" xfId="0">
      <alignment horizontal="center" vertical="center" wrapText="1"/>
    </xf>
    <xf numFmtId="0" fontId="1" fillId="16" borderId="0" applyAlignment="1" pivotButton="0" quotePrefix="0" xfId="0">
      <alignment horizontal="center" vertical="center"/>
    </xf>
    <xf numFmtId="0" fontId="3" fillId="2" borderId="1" applyAlignment="1" pivotButton="0" quotePrefix="0" xfId="0">
      <alignment horizontal="center" vertical="center"/>
    </xf>
    <xf numFmtId="0" fontId="1" fillId="0" borderId="1" applyAlignment="1" pivotButton="0" quotePrefix="0" xfId="0">
      <alignment horizontal="center" vertical="center" wrapText="1"/>
    </xf>
    <xf numFmtId="0" fontId="0" fillId="17" borderId="1" applyAlignment="1" pivotButton="0" quotePrefix="0" xfId="0">
      <alignment horizontal="center" vertical="center"/>
    </xf>
    <xf numFmtId="0" fontId="0" fillId="17" borderId="0" pivotButton="0" quotePrefix="0" xfId="0"/>
    <xf numFmtId="0" fontId="1" fillId="18" borderId="0" applyAlignment="1" pivotButton="0" quotePrefix="0" xfId="0">
      <alignment horizontal="center" vertical="center" textRotation="90" wrapText="1"/>
    </xf>
    <xf numFmtId="0" fontId="1" fillId="19" borderId="1" applyAlignment="1" pivotButton="0" quotePrefix="0" xfId="0">
      <alignment horizontal="center" vertical="center"/>
    </xf>
    <xf numFmtId="0" fontId="4" fillId="9" borderId="1" applyAlignment="1" pivotButton="0" quotePrefix="0" xfId="0">
      <alignment horizontal="center" vertical="center"/>
    </xf>
    <xf numFmtId="0" fontId="1" fillId="19" borderId="2" applyAlignment="1" pivotButton="0" quotePrefix="0" xfId="0">
      <alignment horizontal="center" vertical="center"/>
    </xf>
  </cellXfs>
  <cellStyles count="1">
    <cellStyle name="Normal" xfId="0" builtinId="0" hidden="0"/>
  </cellStyles>
  <dxfs count="3">
    <dxf>
      <fill>
        <patternFill patternType="solid">
          <fgColor rgb="00D8A5B5"/>
          <bgColor rgb="00D8A5B5"/>
        </patternFill>
      </fill>
    </dxf>
    <dxf>
      <fill>
        <patternFill patternType="solid">
          <fgColor rgb="00FF5E5E"/>
          <bgColor rgb="00FF5E5E"/>
        </patternFill>
      </fill>
    </dxf>
    <dxf>
      <fill>
        <patternFill patternType="solid">
          <fgColor rgb="FFD9A46F"/>
          <bgColor rgb="FFD9A46F"/>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styles" Target="styles.xml" Id="rId8" /><Relationship Type="http://schemas.openxmlformats.org/officeDocument/2006/relationships/theme" Target="theme/theme1.xml" Id="rId9" /></Relationships>
</file>

<file path=xl/tables/table1.xml><?xml version="1.0" encoding="utf-8"?>
<table xmlns="http://schemas.openxmlformats.org/spreadsheetml/2006/main" id="1" name="CO_PO" displayName="CO_PO" ref="D2:U24" headerRowCount="1">
  <autoFilter ref="D2:U24"/>
  <tableColumns count="18">
    <tableColumn id="4" name="COs\POs"/>
    <tableColumn id="5" name="PO1   "/>
    <tableColumn id="6" name="PO2   "/>
    <tableColumn id="7" name="PO3   "/>
    <tableColumn id="8" name="PO4   "/>
    <tableColumn id="9" name="PO5   "/>
    <tableColumn id="10" name="PO6   "/>
    <tableColumn id="11" name="PO7   "/>
    <tableColumn id="12" name="PO8   "/>
    <tableColumn id="13" name="PO9   "/>
    <tableColumn id="14" name="PO10   "/>
    <tableColumn id="15" name="PO11   "/>
    <tableColumn id="16" name="PO12   "/>
    <tableColumn id="17" name="PSO1"/>
    <tableColumn id="18" name="PSO2"/>
    <tableColumn id="19" name="PSO3"/>
    <tableColumn id="20" name="PSO4"/>
    <tableColumn id="21" name="PSO5"/>
  </tableColumns>
  <tableStyleInfo name="TableStyleMedium4" showFirstColumn="0" showLastColumn="0" showRowStripes="1" showColumnStripes="0"/>
</table>
</file>

<file path=xl/tables/table10.xml><?xml version="1.0" encoding="utf-8"?>
<table xmlns="http://schemas.openxmlformats.org/spreadsheetml/2006/main" id="10" name="P1_I_ComponentData" displayName="P1_I_ComponentData" ref="A2:V4" headerRowCount="1">
  <autoFilter ref="A2:V4"/>
  <tableColumns count="22">
    <tableColumn id="1" name="CO1"/>
    <tableColumn id="2" name="CO2"/>
    <tableColumn id="3" name="CO3"/>
    <tableColumn id="4" name="CO4"/>
    <tableColumn id="5" name="CO5"/>
    <tableColumn id="6" name="CO6"/>
    <tableColumn id="7" name="CO7"/>
    <tableColumn id="8" name="CO8"/>
    <tableColumn id="9" name="CO9"/>
    <tableColumn id="10" name="CO10"/>
    <tableColumn id="11" name="CO11"/>
    <tableColumn id="12" name="CO12"/>
    <tableColumn id="13" name="CO13"/>
    <tableColumn id="14" name="CO14"/>
    <tableColumn id="15" name="CO15"/>
    <tableColumn id="16" name="CO16"/>
    <tableColumn id="17" name="CO17"/>
    <tableColumn id="18" name="CO18"/>
    <tableColumn id="19" name="CO19"/>
    <tableColumn id="20" name="CO20"/>
    <tableColumn id="21" name="CO21"/>
    <tableColumn id="22" name="CO22"/>
  </tableColumns>
  <tableStyleInfo name="TableStyleMedium2" showFirstColumn="0" showLastColumn="0" showRowStripes="0" showColumnStripes="0"/>
</table>
</file>

<file path=xl/tables/table11.xml><?xml version="1.0" encoding="utf-8"?>
<table xmlns="http://schemas.openxmlformats.org/spreadsheetml/2006/main" id="11" name="P1_I_StudentMarks" displayName="P1_I_StudentMarks" ref="A6:V28" headerRowCount="1">
  <autoFilter ref="A6:V28"/>
  <tableColumns count="22">
    <tableColumn id="1" name="CO1"/>
    <tableColumn id="2" name="CO2"/>
    <tableColumn id="3" name="CO3"/>
    <tableColumn id="4" name="CO4"/>
    <tableColumn id="5" name="CO5"/>
    <tableColumn id="6" name="CO6"/>
    <tableColumn id="7" name="CO7"/>
    <tableColumn id="8" name="CO8"/>
    <tableColumn id="9" name="CO9"/>
    <tableColumn id="10" name="CO10"/>
    <tableColumn id="11" name="CO11"/>
    <tableColumn id="12" name="CO12"/>
    <tableColumn id="13" name="CO13"/>
    <tableColumn id="14" name="CO14"/>
    <tableColumn id="15" name="CO15"/>
    <tableColumn id="16" name="CO16"/>
    <tableColumn id="17" name="CO17"/>
    <tableColumn id="18" name="CO18"/>
    <tableColumn id="19" name="CO19"/>
    <tableColumn id="20" name="CO20"/>
    <tableColumn id="21" name="CO21"/>
    <tableColumn id="22" name="CO22"/>
  </tableColumns>
  <tableStyleInfo name="TableStyleMedium2" showFirstColumn="0" showLastColumn="0" showRowStripes="0" showColumnStripes="0"/>
</table>
</file>

<file path=xl/tables/table12.xml><?xml version="1.0" encoding="utf-8"?>
<table xmlns="http://schemas.openxmlformats.org/spreadsheetml/2006/main" id="12" name="Combined_ComponentData_I" displayName="Combined_ComponentData_I" ref="Z2:AU4" headerRowCount="1">
  <autoFilter ref="Z2:AU4"/>
  <tableColumns count="22">
    <tableColumn id="26" name="CO1"/>
    <tableColumn id="27" name="CO2"/>
    <tableColumn id="28" name="CO3"/>
    <tableColumn id="29" name="CO4"/>
    <tableColumn id="30" name="CO5"/>
    <tableColumn id="31" name="CO6"/>
    <tableColumn id="32" name="CO7"/>
    <tableColumn id="33" name="CO8"/>
    <tableColumn id="34" name="CO9"/>
    <tableColumn id="35" name="CO10"/>
    <tableColumn id="36" name="CO11"/>
    <tableColumn id="37" name="CO12"/>
    <tableColumn id="38" name="CO13"/>
    <tableColumn id="39" name="CO14"/>
    <tableColumn id="40" name="CO15"/>
    <tableColumn id="41" name="CO16"/>
    <tableColumn id="42" name="CO17"/>
    <tableColumn id="43" name="CO18"/>
    <tableColumn id="44" name="CO19"/>
    <tableColumn id="45" name="CO20"/>
    <tableColumn id="46" name="CO21"/>
    <tableColumn id="47" name="CO22"/>
  </tableColumns>
  <tableStyleInfo name="TableStyleMedium1" showFirstColumn="0" showLastColumn="0" showRowStripes="0" showColumnStripes="0"/>
</table>
</file>

<file path=xl/tables/table13.xml><?xml version="1.0" encoding="utf-8"?>
<table xmlns="http://schemas.openxmlformats.org/spreadsheetml/2006/main" id="13" name="Combined_StudentMarks_I" displayName="Combined_StudentMarks_I" ref="Z6:AU28" headerRowCount="1">
  <autoFilter ref="Z6:AU28"/>
  <tableColumns count="22">
    <tableColumn id="26" name="CO1"/>
    <tableColumn id="27" name="CO2"/>
    <tableColumn id="28" name="CO3"/>
    <tableColumn id="29" name="CO4"/>
    <tableColumn id="30" name="CO5"/>
    <tableColumn id="31" name="CO6"/>
    <tableColumn id="32" name="CO7"/>
    <tableColumn id="33" name="CO8"/>
    <tableColumn id="34" name="CO9"/>
    <tableColumn id="35" name="CO10"/>
    <tableColumn id="36" name="CO11"/>
    <tableColumn id="37" name="CO12"/>
    <tableColumn id="38" name="CO13"/>
    <tableColumn id="39" name="CO14"/>
    <tableColumn id="40" name="CO15"/>
    <tableColumn id="41" name="CO16"/>
    <tableColumn id="42" name="CO17"/>
    <tableColumn id="43" name="CO18"/>
    <tableColumn id="44" name="CO19"/>
    <tableColumn id="45" name="CO20"/>
    <tableColumn id="46" name="CO21"/>
    <tableColumn id="47" name="CO22"/>
  </tableColumns>
  <tableStyleInfo name="TableStyleMedium1" showFirstColumn="0" showLastColumn="0" showRowStripes="0" showColumnStripes="0"/>
</table>
</file>

<file path=xl/tables/table14.xml><?xml version="1.0" encoding="utf-8"?>
<table xmlns="http://schemas.openxmlformats.org/spreadsheetml/2006/main" id="14" name="Final_attainment_I" displayName="Final_attainment_I" ref="Z30:AU33" headerRowCount="1">
  <autoFilter ref="Z30:AU33"/>
  <tableColumns count="22">
    <tableColumn id="26" name="CO1"/>
    <tableColumn id="27" name="CO2"/>
    <tableColumn id="28" name="CO3"/>
    <tableColumn id="29" name="CO4"/>
    <tableColumn id="30" name="CO5"/>
    <tableColumn id="31" name="CO6"/>
    <tableColumn id="32" name="CO7"/>
    <tableColumn id="33" name="CO8"/>
    <tableColumn id="34" name="CO9"/>
    <tableColumn id="35" name="CO10"/>
    <tableColumn id="36" name="CO11"/>
    <tableColumn id="37" name="CO12"/>
    <tableColumn id="38" name="CO13"/>
    <tableColumn id="39" name="CO14"/>
    <tableColumn id="40" name="CO15"/>
    <tableColumn id="41" name="CO16"/>
    <tableColumn id="42" name="CO17"/>
    <tableColumn id="43" name="CO18"/>
    <tableColumn id="44" name="CO19"/>
    <tableColumn id="45" name="CO20"/>
    <tableColumn id="46" name="CO21"/>
    <tableColumn id="47" name="CO22"/>
  </tableColumns>
  <tableStyleInfo name="TableStyleMedium1" showFirstColumn="0" showLastColumn="0" showRowStripes="1" showColumnStripes="0"/>
</table>
</file>

<file path=xl/tables/table15.xml><?xml version="1.0" encoding="utf-8"?>
<table xmlns="http://schemas.openxmlformats.org/spreadsheetml/2006/main" id="15" name="Endsem_E_ComponentData" displayName="Endsem_E_ComponentData" ref="A2:V4" headerRowCount="1">
  <autoFilter ref="A2:V4"/>
  <tableColumns count="22">
    <tableColumn id="1" name="CO1"/>
    <tableColumn id="2" name="CO2"/>
    <tableColumn id="3" name="CO3"/>
    <tableColumn id="4" name="CO4"/>
    <tableColumn id="5" name="CO5"/>
    <tableColumn id="6" name="CO6"/>
    <tableColumn id="7" name="CO7"/>
    <tableColumn id="8" name="CO8"/>
    <tableColumn id="9" name="CO9"/>
    <tableColumn id="10" name="CO10"/>
    <tableColumn id="11" name="CO11"/>
    <tableColumn id="12" name="CO12"/>
    <tableColumn id="13" name="CO13"/>
    <tableColumn id="14" name="CO14"/>
    <tableColumn id="15" name="CO15"/>
    <tableColumn id="16" name="CO16"/>
    <tableColumn id="17" name="CO17"/>
    <tableColumn id="18" name="CO18"/>
    <tableColumn id="19" name="CO19"/>
    <tableColumn id="20" name="CO20"/>
    <tableColumn id="21" name="CO21"/>
    <tableColumn id="22" name="CO22"/>
  </tableColumns>
  <tableStyleInfo name="TableStyleMedium2" showFirstColumn="0" showLastColumn="0" showRowStripes="0" showColumnStripes="0"/>
</table>
</file>

<file path=xl/tables/table16.xml><?xml version="1.0" encoding="utf-8"?>
<table xmlns="http://schemas.openxmlformats.org/spreadsheetml/2006/main" id="16" name="Endsem_E_StudentMarks" displayName="Endsem_E_StudentMarks" ref="A6:V28" headerRowCount="1">
  <autoFilter ref="A6:V28"/>
  <tableColumns count="22">
    <tableColumn id="1" name="CO1"/>
    <tableColumn id="2" name="CO2"/>
    <tableColumn id="3" name="CO3"/>
    <tableColumn id="4" name="CO4"/>
    <tableColumn id="5" name="CO5"/>
    <tableColumn id="6" name="CO6"/>
    <tableColumn id="7" name="CO7"/>
    <tableColumn id="8" name="CO8"/>
    <tableColumn id="9" name="CO9"/>
    <tableColumn id="10" name="CO10"/>
    <tableColumn id="11" name="CO11"/>
    <tableColumn id="12" name="CO12"/>
    <tableColumn id="13" name="CO13"/>
    <tableColumn id="14" name="CO14"/>
    <tableColumn id="15" name="CO15"/>
    <tableColumn id="16" name="CO16"/>
    <tableColumn id="17" name="CO17"/>
    <tableColumn id="18" name="CO18"/>
    <tableColumn id="19" name="CO19"/>
    <tableColumn id="20" name="CO20"/>
    <tableColumn id="21" name="CO21"/>
    <tableColumn id="22" name="CO22"/>
  </tableColumns>
  <tableStyleInfo name="TableStyleMedium2" showFirstColumn="0" showLastColumn="0" showRowStripes="0" showColumnStripes="0"/>
</table>
</file>

<file path=xl/tables/table17.xml><?xml version="1.0" encoding="utf-8"?>
<table xmlns="http://schemas.openxmlformats.org/spreadsheetml/2006/main" id="17" name="Combined_ComponentData_E" displayName="Combined_ComponentData_E" ref="Z2:AU4" headerRowCount="1">
  <autoFilter ref="Z2:AU4"/>
  <tableColumns count="22">
    <tableColumn id="26" name="CO1"/>
    <tableColumn id="27" name="CO2"/>
    <tableColumn id="28" name="CO3"/>
    <tableColumn id="29" name="CO4"/>
    <tableColumn id="30" name="CO5"/>
    <tableColumn id="31" name="CO6"/>
    <tableColumn id="32" name="CO7"/>
    <tableColumn id="33" name="CO8"/>
    <tableColumn id="34" name="CO9"/>
    <tableColumn id="35" name="CO10"/>
    <tableColumn id="36" name="CO11"/>
    <tableColumn id="37" name="CO12"/>
    <tableColumn id="38" name="CO13"/>
    <tableColumn id="39" name="CO14"/>
    <tableColumn id="40" name="CO15"/>
    <tableColumn id="41" name="CO16"/>
    <tableColumn id="42" name="CO17"/>
    <tableColumn id="43" name="CO18"/>
    <tableColumn id="44" name="CO19"/>
    <tableColumn id="45" name="CO20"/>
    <tableColumn id="46" name="CO21"/>
    <tableColumn id="47" name="CO22"/>
  </tableColumns>
  <tableStyleInfo name="TableStyleMedium1" showFirstColumn="0" showLastColumn="0" showRowStripes="0" showColumnStripes="0"/>
</table>
</file>

<file path=xl/tables/table18.xml><?xml version="1.0" encoding="utf-8"?>
<table xmlns="http://schemas.openxmlformats.org/spreadsheetml/2006/main" id="18" name="Combined_StudentMarks_E" displayName="Combined_StudentMarks_E" ref="Z6:AU28" headerRowCount="1">
  <autoFilter ref="Z6:AU28"/>
  <tableColumns count="22">
    <tableColumn id="26" name="CO1"/>
    <tableColumn id="27" name="CO2"/>
    <tableColumn id="28" name="CO3"/>
    <tableColumn id="29" name="CO4"/>
    <tableColumn id="30" name="CO5"/>
    <tableColumn id="31" name="CO6"/>
    <tableColumn id="32" name="CO7"/>
    <tableColumn id="33" name="CO8"/>
    <tableColumn id="34" name="CO9"/>
    <tableColumn id="35" name="CO10"/>
    <tableColumn id="36" name="CO11"/>
    <tableColumn id="37" name="CO12"/>
    <tableColumn id="38" name="CO13"/>
    <tableColumn id="39" name="CO14"/>
    <tableColumn id="40" name="CO15"/>
    <tableColumn id="41" name="CO16"/>
    <tableColumn id="42" name="CO17"/>
    <tableColumn id="43" name="CO18"/>
    <tableColumn id="44" name="CO19"/>
    <tableColumn id="45" name="CO20"/>
    <tableColumn id="46" name="CO21"/>
    <tableColumn id="47" name="CO22"/>
  </tableColumns>
  <tableStyleInfo name="TableStyleMedium1" showFirstColumn="0" showLastColumn="0" showRowStripes="0" showColumnStripes="0"/>
</table>
</file>

<file path=xl/tables/table19.xml><?xml version="1.0" encoding="utf-8"?>
<table xmlns="http://schemas.openxmlformats.org/spreadsheetml/2006/main" id="19" name="Final_attainment_E" displayName="Final_attainment_E" ref="Z30:AU33" headerRowCount="1">
  <autoFilter ref="Z30:AU33"/>
  <tableColumns count="22">
    <tableColumn id="26" name="CO1"/>
    <tableColumn id="27" name="CO2"/>
    <tableColumn id="28" name="CO3"/>
    <tableColumn id="29" name="CO4"/>
    <tableColumn id="30" name="CO5"/>
    <tableColumn id="31" name="CO6"/>
    <tableColumn id="32" name="CO7"/>
    <tableColumn id="33" name="CO8"/>
    <tableColumn id="34" name="CO9"/>
    <tableColumn id="35" name="CO10"/>
    <tableColumn id="36" name="CO11"/>
    <tableColumn id="37" name="CO12"/>
    <tableColumn id="38" name="CO13"/>
    <tableColumn id="39" name="CO14"/>
    <tableColumn id="40" name="CO15"/>
    <tableColumn id="41" name="CO16"/>
    <tableColumn id="42" name="CO17"/>
    <tableColumn id="43" name="CO18"/>
    <tableColumn id="44" name="CO19"/>
    <tableColumn id="45" name="CO20"/>
    <tableColumn id="46" name="CO21"/>
    <tableColumn id="47" name="CO22"/>
  </tableColumns>
  <tableStyleInfo name="TableStyleMedium1" showFirstColumn="0" showLastColumn="0" showRowStripes="1" showColumnStripes="0"/>
</table>
</file>

<file path=xl/tables/table2.xml><?xml version="1.0" encoding="utf-8"?>
<table xmlns="http://schemas.openxmlformats.org/spreadsheetml/2006/main" id="2" name="qn_co_mm_btl_P1_I" displayName="qn_co_mm_btl_P1_I" ref="C2:E7" headerRowCount="1">
  <autoFilter ref="C2:E7"/>
  <tableColumns count="3">
    <tableColumn id="3" name="Q1"/>
    <tableColumn id="4" name="Q2"/>
    <tableColumn id="5" name="Q3"/>
  </tableColumns>
  <tableStyleInfo name="TableStyleLight13" showFirstColumn="0" showLastColumn="0" showRowStripes="1" showColumnStripes="0"/>
</table>
</file>

<file path=xl/tables/table3.xml><?xml version="1.0" encoding="utf-8"?>
<table xmlns="http://schemas.openxmlformats.org/spreadsheetml/2006/main" id="3" name="studentmarks_P1_I" displayName="studentmarks_P1_I" ref="C10:E32" headerRowCount="1">
  <autoFilter ref="C10:E32"/>
  <tableColumns count="3">
    <tableColumn id="3" name="Q1"/>
    <tableColumn id="4" name="Q2"/>
    <tableColumn id="5" name="Q3"/>
  </tableColumns>
  <tableStyleInfo name="TableStyleLight13" showFirstColumn="0" showLastColumn="0" showRowStripes="1" showColumnStripes="0"/>
</table>
</file>

<file path=xl/tables/table4.xml><?xml version="1.0" encoding="utf-8"?>
<table xmlns="http://schemas.openxmlformats.org/spreadsheetml/2006/main" id="4" name="cummulative_co_mm_btl_P1_I" displayName="cummulative_co_mm_btl_P1_I" ref="G2:AB4" headerRowCount="1">
  <autoFilter ref="G2:AB4"/>
  <tableColumns count="22">
    <tableColumn id="7" name="CO1"/>
    <tableColumn id="8" name="CO2"/>
    <tableColumn id="9" name="CO3"/>
    <tableColumn id="10" name="CO4"/>
    <tableColumn id="11" name="CO5"/>
    <tableColumn id="12" name="CO6"/>
    <tableColumn id="13" name="CO7"/>
    <tableColumn id="14" name="CO8"/>
    <tableColumn id="15" name="CO9"/>
    <tableColumn id="16" name="CO10"/>
    <tableColumn id="17" name="CO11"/>
    <tableColumn id="18" name="CO12"/>
    <tableColumn id="19" name="CO13"/>
    <tableColumn id="20" name="CO14"/>
    <tableColumn id="21" name="CO15"/>
    <tableColumn id="22" name="CO16"/>
    <tableColumn id="23" name="CO17"/>
    <tableColumn id="24" name="CO18"/>
    <tableColumn id="25" name="CO19"/>
    <tableColumn id="26" name="CO20"/>
    <tableColumn id="27" name="CO21"/>
    <tableColumn id="28" name="CO22"/>
  </tableColumns>
  <tableStyleInfo name="TableStyleLight13" showFirstColumn="0" showLastColumn="0" showRowStripes="1" showColumnStripes="0"/>
</table>
</file>

<file path=xl/tables/table5.xml><?xml version="1.0" encoding="utf-8"?>
<table xmlns="http://schemas.openxmlformats.org/spreadsheetml/2006/main" id="5" name="cummulative_studentmarks_P1_I" displayName="cummulative_studentmarks_P1_I" ref="G10:AB32" headerRowCount="1">
  <autoFilter ref="G10:AB32"/>
  <tableColumns count="22">
    <tableColumn id="7" name="CO1"/>
    <tableColumn id="8" name="CO2"/>
    <tableColumn id="9" name="CO3"/>
    <tableColumn id="10" name="CO4"/>
    <tableColumn id="11" name="CO5"/>
    <tableColumn id="12" name="CO6"/>
    <tableColumn id="13" name="CO7"/>
    <tableColumn id="14" name="CO8"/>
    <tableColumn id="15" name="CO9"/>
    <tableColumn id="16" name="CO10"/>
    <tableColumn id="17" name="CO11"/>
    <tableColumn id="18" name="CO12"/>
    <tableColumn id="19" name="CO13"/>
    <tableColumn id="20" name="CO14"/>
    <tableColumn id="21" name="CO15"/>
    <tableColumn id="22" name="CO16"/>
    <tableColumn id="23" name="CO17"/>
    <tableColumn id="24" name="CO18"/>
    <tableColumn id="25" name="CO19"/>
    <tableColumn id="26" name="CO20"/>
    <tableColumn id="27" name="CO21"/>
    <tableColumn id="28" name="CO22"/>
  </tableColumns>
  <tableStyleInfo name="TableStyleLight13" showFirstColumn="0" showLastColumn="0" showRowStripes="1" showColumnStripes="0"/>
</table>
</file>

<file path=xl/tables/table6.xml><?xml version="1.0" encoding="utf-8"?>
<table xmlns="http://schemas.openxmlformats.org/spreadsheetml/2006/main" id="6" name="qn_co_mm_btl_Endsem_E" displayName="qn_co_mm_btl_Endsem_E" ref="C2:E7" headerRowCount="1">
  <autoFilter ref="C2:E7"/>
  <tableColumns count="3">
    <tableColumn id="3" name="Q1"/>
    <tableColumn id="4" name="Q2"/>
    <tableColumn id="5" name="Q3"/>
  </tableColumns>
  <tableStyleInfo name="TableStyleLight13" showFirstColumn="0" showLastColumn="0" showRowStripes="1" showColumnStripes="0"/>
</table>
</file>

<file path=xl/tables/table7.xml><?xml version="1.0" encoding="utf-8"?>
<table xmlns="http://schemas.openxmlformats.org/spreadsheetml/2006/main" id="7" name="studentmarks_Endsem_E" displayName="studentmarks_Endsem_E" ref="C10:E32" headerRowCount="1">
  <autoFilter ref="C10:E32"/>
  <tableColumns count="3">
    <tableColumn id="3" name="Q1"/>
    <tableColumn id="4" name="Q2"/>
    <tableColumn id="5" name="Q3"/>
  </tableColumns>
  <tableStyleInfo name="TableStyleLight13" showFirstColumn="0" showLastColumn="0" showRowStripes="1" showColumnStripes="0"/>
</table>
</file>

<file path=xl/tables/table8.xml><?xml version="1.0" encoding="utf-8"?>
<table xmlns="http://schemas.openxmlformats.org/spreadsheetml/2006/main" id="8" name="cummulative_co_mm_btl_Endsem_E" displayName="cummulative_co_mm_btl_Endsem_E" ref="G2:AB4" headerRowCount="1">
  <autoFilter ref="G2:AB4"/>
  <tableColumns count="22">
    <tableColumn id="7" name="CO1"/>
    <tableColumn id="8" name="CO2"/>
    <tableColumn id="9" name="CO3"/>
    <tableColumn id="10" name="CO4"/>
    <tableColumn id="11" name="CO5"/>
    <tableColumn id="12" name="CO6"/>
    <tableColumn id="13" name="CO7"/>
    <tableColumn id="14" name="CO8"/>
    <tableColumn id="15" name="CO9"/>
    <tableColumn id="16" name="CO10"/>
    <tableColumn id="17" name="CO11"/>
    <tableColumn id="18" name="CO12"/>
    <tableColumn id="19" name="CO13"/>
    <tableColumn id="20" name="CO14"/>
    <tableColumn id="21" name="CO15"/>
    <tableColumn id="22" name="CO16"/>
    <tableColumn id="23" name="CO17"/>
    <tableColumn id="24" name="CO18"/>
    <tableColumn id="25" name="CO19"/>
    <tableColumn id="26" name="CO20"/>
    <tableColumn id="27" name="CO21"/>
    <tableColumn id="28" name="CO22"/>
  </tableColumns>
  <tableStyleInfo name="TableStyleLight13" showFirstColumn="0" showLastColumn="0" showRowStripes="1" showColumnStripes="0"/>
</table>
</file>

<file path=xl/tables/table9.xml><?xml version="1.0" encoding="utf-8"?>
<table xmlns="http://schemas.openxmlformats.org/spreadsheetml/2006/main" id="9" name="cummulative_studentmarks_Endsem_E" displayName="cummulative_studentmarks_Endsem_E" ref="G10:AB32" headerRowCount="1">
  <autoFilter ref="G10:AB32"/>
  <tableColumns count="22">
    <tableColumn id="7" name="CO1"/>
    <tableColumn id="8" name="CO2"/>
    <tableColumn id="9" name="CO3"/>
    <tableColumn id="10" name="CO4"/>
    <tableColumn id="11" name="CO5"/>
    <tableColumn id="12" name="CO6"/>
    <tableColumn id="13" name="CO7"/>
    <tableColumn id="14" name="CO8"/>
    <tableColumn id="15" name="CO9"/>
    <tableColumn id="16" name="CO10"/>
    <tableColumn id="17" name="CO11"/>
    <tableColumn id="18" name="CO12"/>
    <tableColumn id="19" name="CO13"/>
    <tableColumn id="20" name="CO14"/>
    <tableColumn id="21" name="CO15"/>
    <tableColumn id="22" name="CO16"/>
    <tableColumn id="23" name="CO17"/>
    <tableColumn id="24" name="CO18"/>
    <tableColumn id="25" name="CO19"/>
    <tableColumn id="26" name="CO20"/>
    <tableColumn id="27" name="CO21"/>
    <tableColumn id="28" name="CO22"/>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table" Target="/xl/tables/table1.xml" Id="rId1" /></Relationships>
</file>

<file path=xl/worksheets/_rels/sheet2.xml.rels><Relationships xmlns="http://schemas.openxmlformats.org/package/2006/relationships"><Relationship Type="http://schemas.openxmlformats.org/officeDocument/2006/relationships/table" Target="/xl/tables/table2.xml" Id="rId1" /><Relationship Type="http://schemas.openxmlformats.org/officeDocument/2006/relationships/table" Target="/xl/tables/table3.xml" Id="rId2" /><Relationship Type="http://schemas.openxmlformats.org/officeDocument/2006/relationships/table" Target="/xl/tables/table4.xml" Id="rId3" /><Relationship Type="http://schemas.openxmlformats.org/officeDocument/2006/relationships/table" Target="/xl/tables/table5.xml" Id="rId4" /></Relationships>
</file>

<file path=xl/worksheets/_rels/sheet3.xml.rels><Relationships xmlns="http://schemas.openxmlformats.org/package/2006/relationships"><Relationship Type="http://schemas.openxmlformats.org/officeDocument/2006/relationships/table" Target="/xl/tables/table6.xml" Id="rId1" /><Relationship Type="http://schemas.openxmlformats.org/officeDocument/2006/relationships/table" Target="/xl/tables/table7.xml" Id="rId2" /><Relationship Type="http://schemas.openxmlformats.org/officeDocument/2006/relationships/table" Target="/xl/tables/table8.xml" Id="rId3" /><Relationship Type="http://schemas.openxmlformats.org/officeDocument/2006/relationships/table" Target="/xl/tables/table9.xml" Id="rId4" /></Relationships>
</file>

<file path=xl/worksheets/_rels/sheet4.xml.rels><Relationships xmlns="http://schemas.openxmlformats.org/package/2006/relationships"><Relationship Type="http://schemas.openxmlformats.org/officeDocument/2006/relationships/table" Target="/xl/tables/table10.xml" Id="rId1" /><Relationship Type="http://schemas.openxmlformats.org/officeDocument/2006/relationships/table" Target="/xl/tables/table11.xml" Id="rId2" /><Relationship Type="http://schemas.openxmlformats.org/officeDocument/2006/relationships/table" Target="/xl/tables/table12.xml" Id="rId3" /><Relationship Type="http://schemas.openxmlformats.org/officeDocument/2006/relationships/table" Target="/xl/tables/table13.xml" Id="rId4" /><Relationship Type="http://schemas.openxmlformats.org/officeDocument/2006/relationships/table" Target="/xl/tables/table14.xml" Id="rId5" /></Relationships>
</file>

<file path=xl/worksheets/_rels/sheet5.xml.rels><Relationships xmlns="http://schemas.openxmlformats.org/package/2006/relationships"><Relationship Type="http://schemas.openxmlformats.org/officeDocument/2006/relationships/table" Target="/xl/tables/table15.xml" Id="rId1" /><Relationship Type="http://schemas.openxmlformats.org/officeDocument/2006/relationships/table" Target="/xl/tables/table16.xml" Id="rId2" /><Relationship Type="http://schemas.openxmlformats.org/officeDocument/2006/relationships/table" Target="/xl/tables/table17.xml" Id="rId3" /><Relationship Type="http://schemas.openxmlformats.org/officeDocument/2006/relationships/table" Target="/xl/tables/table18.xml" Id="rId4" /><Relationship Type="http://schemas.openxmlformats.org/officeDocument/2006/relationships/table" Target="/xl/tables/table19.xml" Id="rId5"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U50"/>
  <sheetViews>
    <sheetView workbookViewId="0">
      <selection activeCell="A1" sqref="A1"/>
    </sheetView>
  </sheetViews>
  <sheetFormatPr baseColWidth="8" defaultRowHeight="15"/>
  <cols>
    <col width="24" customWidth="1" min="1" max="1"/>
    <col width="34" customWidth="1" min="2" max="2"/>
    <col width="2" customWidth="1" min="3" max="3"/>
    <col width="13" customWidth="1" min="4" max="4"/>
    <col width="13" customWidth="1" min="5" max="5"/>
    <col width="13" customWidth="1" min="6" max="6"/>
    <col width="13" customWidth="1" min="7" max="7"/>
    <col width="13" customWidth="1" min="8" max="8"/>
    <col width="13" customWidth="1" min="9" max="9"/>
    <col width="13" customWidth="1" min="10" max="10"/>
    <col width="13" customWidth="1" min="11" max="11"/>
    <col width="13" customWidth="1" min="12" max="12"/>
    <col width="13" customWidth="1" min="13" max="13"/>
    <col width="13" customWidth="1" min="14" max="14"/>
    <col width="13" customWidth="1" min="15" max="15"/>
    <col width="13" customWidth="1" min="16" max="16"/>
    <col width="13" customWidth="1" min="17" max="17"/>
    <col width="13" customWidth="1" min="18" max="18"/>
    <col width="13" customWidth="1" min="19" max="19"/>
    <col width="13" customWidth="1" min="20" max="20"/>
  </cols>
  <sheetData>
    <row r="1">
      <c r="A1" s="1" t="inlineStr">
        <is>
          <t>Constants</t>
        </is>
      </c>
      <c r="B1" s="2" t="n"/>
      <c r="C1" s="3" t="n"/>
      <c r="D1" s="4" t="inlineStr">
        <is>
          <t>CO-PO Mapping</t>
        </is>
      </c>
    </row>
    <row r="2">
      <c r="A2" s="5" t="inlineStr">
        <is>
          <t>Teacher</t>
        </is>
      </c>
      <c r="B2" s="5" t="inlineStr">
        <is>
          <t>asdf</t>
        </is>
      </c>
      <c r="C2" s="3" t="n"/>
      <c r="D2" s="4" t="inlineStr">
        <is>
          <t>COs\POs</t>
        </is>
      </c>
      <c r="E2" s="4" t="inlineStr">
        <is>
          <t xml:space="preserve">PO1   </t>
        </is>
      </c>
      <c r="F2" s="4" t="inlineStr">
        <is>
          <t xml:space="preserve">PO2   </t>
        </is>
      </c>
      <c r="G2" s="4" t="inlineStr">
        <is>
          <t xml:space="preserve">PO3   </t>
        </is>
      </c>
      <c r="H2" s="4" t="inlineStr">
        <is>
          <t xml:space="preserve">PO4   </t>
        </is>
      </c>
      <c r="I2" s="4" t="inlineStr">
        <is>
          <t xml:space="preserve">PO5   </t>
        </is>
      </c>
      <c r="J2" s="4" t="inlineStr">
        <is>
          <t xml:space="preserve">PO6   </t>
        </is>
      </c>
      <c r="K2" s="4" t="inlineStr">
        <is>
          <t xml:space="preserve">PO7   </t>
        </is>
      </c>
      <c r="L2" s="4" t="inlineStr">
        <is>
          <t xml:space="preserve">PO8   </t>
        </is>
      </c>
      <c r="M2" s="4" t="inlineStr">
        <is>
          <t xml:space="preserve">PO9   </t>
        </is>
      </c>
      <c r="N2" s="4" t="inlineStr">
        <is>
          <t xml:space="preserve">PO10   </t>
        </is>
      </c>
      <c r="O2" s="4" t="inlineStr">
        <is>
          <t xml:space="preserve">PO11   </t>
        </is>
      </c>
      <c r="P2" s="4" t="inlineStr">
        <is>
          <t xml:space="preserve">PO12   </t>
        </is>
      </c>
      <c r="Q2" s="4" t="inlineStr">
        <is>
          <t>PSO1</t>
        </is>
      </c>
      <c r="R2" s="4" t="inlineStr">
        <is>
          <t>PSO2</t>
        </is>
      </c>
      <c r="S2" s="4" t="inlineStr">
        <is>
          <t>PSO3</t>
        </is>
      </c>
      <c r="T2" s="4" t="inlineStr">
        <is>
          <t>PSO4</t>
        </is>
      </c>
      <c r="U2" s="4" t="inlineStr">
        <is>
          <t>PSO5</t>
        </is>
      </c>
    </row>
    <row r="3">
      <c r="A3" s="6" t="inlineStr">
        <is>
          <t>Academic_year</t>
        </is>
      </c>
      <c r="B3" s="6" t="inlineStr">
        <is>
          <t>2323-2324</t>
        </is>
      </c>
      <c r="C3" s="3" t="n"/>
      <c r="D3" s="4" t="inlineStr">
        <is>
          <t>CO1</t>
        </is>
      </c>
      <c r="E3" s="7" t="n"/>
      <c r="F3" s="8" t="n"/>
      <c r="G3" s="8" t="n"/>
      <c r="H3" s="8" t="n"/>
      <c r="I3" s="8" t="n"/>
      <c r="J3" s="8" t="n"/>
      <c r="K3" s="8" t="n"/>
      <c r="L3" s="8" t="n"/>
      <c r="M3" s="8" t="n"/>
      <c r="N3" s="8" t="n"/>
      <c r="O3" s="8" t="n"/>
      <c r="P3" s="8" t="n"/>
      <c r="Q3" s="8" t="n"/>
      <c r="R3" s="8" t="n"/>
      <c r="S3" s="8" t="n"/>
      <c r="T3" s="8" t="n"/>
      <c r="U3" s="8" t="n"/>
    </row>
    <row r="4">
      <c r="A4" s="5" t="inlineStr">
        <is>
          <t>Semester</t>
        </is>
      </c>
      <c r="B4" s="5" t="inlineStr">
        <is>
          <t>Odd</t>
        </is>
      </c>
      <c r="C4" s="3" t="n"/>
      <c r="D4" s="4" t="inlineStr">
        <is>
          <t>CO2</t>
        </is>
      </c>
      <c r="E4" s="7" t="n"/>
      <c r="F4" s="8" t="n"/>
      <c r="G4" s="8" t="n"/>
      <c r="H4" s="8" t="n"/>
      <c r="I4" s="8" t="n"/>
      <c r="J4" s="8" t="n"/>
      <c r="K4" s="8" t="n"/>
      <c r="L4" s="8" t="n"/>
      <c r="M4" s="8" t="n"/>
      <c r="N4" s="8" t="n"/>
      <c r="O4" s="8" t="n"/>
      <c r="P4" s="8" t="n"/>
      <c r="Q4" s="8" t="n"/>
      <c r="R4" s="8" t="n"/>
      <c r="S4" s="8" t="n"/>
      <c r="T4" s="8" t="n"/>
      <c r="U4" s="8" t="n"/>
    </row>
    <row r="5">
      <c r="A5" s="6" t="inlineStr">
        <is>
          <t>Branch</t>
        </is>
      </c>
      <c r="B5" s="6" t="inlineStr">
        <is>
          <t>AIE</t>
        </is>
      </c>
      <c r="C5" s="3" t="n"/>
      <c r="D5" s="4" t="inlineStr">
        <is>
          <t>CO3</t>
        </is>
      </c>
      <c r="E5" s="7" t="n"/>
      <c r="F5" s="8" t="n"/>
      <c r="G5" s="8" t="n"/>
      <c r="H5" s="8" t="n"/>
      <c r="I5" s="8" t="n"/>
      <c r="J5" s="8" t="n"/>
      <c r="K5" s="8" t="n"/>
      <c r="L5" s="8" t="n"/>
      <c r="M5" s="8" t="n"/>
      <c r="N5" s="8" t="n"/>
      <c r="O5" s="8" t="n"/>
      <c r="P5" s="8" t="n"/>
      <c r="Q5" s="8" t="n"/>
      <c r="R5" s="8" t="n"/>
      <c r="S5" s="8" t="n"/>
      <c r="T5" s="8" t="n"/>
      <c r="U5" s="8" t="n"/>
    </row>
    <row r="6">
      <c r="A6" s="5" t="inlineStr">
        <is>
          <t>Batch</t>
        </is>
      </c>
      <c r="B6" s="5" t="n">
        <v>9994</v>
      </c>
      <c r="C6" s="3" t="n"/>
      <c r="D6" s="4" t="inlineStr">
        <is>
          <t>CO4</t>
        </is>
      </c>
      <c r="E6" s="7" t="n"/>
      <c r="F6" s="8" t="n"/>
      <c r="G6" s="8" t="n"/>
      <c r="H6" s="8" t="n"/>
      <c r="I6" s="8" t="n"/>
      <c r="J6" s="8" t="n"/>
      <c r="K6" s="8" t="n"/>
      <c r="L6" s="8" t="n"/>
      <c r="M6" s="8" t="n"/>
      <c r="N6" s="8" t="n"/>
      <c r="O6" s="8" t="n"/>
      <c r="P6" s="8" t="n"/>
      <c r="Q6" s="8" t="n"/>
      <c r="R6" s="8" t="n"/>
      <c r="S6" s="8" t="n"/>
      <c r="T6" s="8" t="n"/>
      <c r="U6" s="8" t="n"/>
    </row>
    <row r="7">
      <c r="A7" s="6" t="inlineStr">
        <is>
          <t>Section</t>
        </is>
      </c>
      <c r="B7" s="6" t="inlineStr">
        <is>
          <t>E</t>
        </is>
      </c>
      <c r="C7" s="3" t="n"/>
      <c r="D7" s="4" t="inlineStr">
        <is>
          <t>CO5</t>
        </is>
      </c>
      <c r="E7" s="7" t="n"/>
      <c r="F7" s="8" t="n"/>
      <c r="G7" s="8" t="n"/>
      <c r="H7" s="8" t="n"/>
      <c r="I7" s="8" t="n"/>
      <c r="J7" s="8" t="n"/>
      <c r="K7" s="8" t="n"/>
      <c r="L7" s="8" t="n"/>
      <c r="M7" s="8" t="n"/>
      <c r="N7" s="8" t="n"/>
      <c r="O7" s="8" t="n"/>
      <c r="P7" s="8" t="n"/>
      <c r="Q7" s="8" t="n"/>
      <c r="R7" s="8" t="n"/>
      <c r="S7" s="8" t="n"/>
      <c r="T7" s="8" t="n"/>
      <c r="U7" s="8" t="n"/>
    </row>
    <row r="8">
      <c r="A8" s="5" t="inlineStr">
        <is>
          <t>Subject_Code</t>
        </is>
      </c>
      <c r="B8" s="5" t="inlineStr">
        <is>
          <t>test1</t>
        </is>
      </c>
      <c r="C8" s="3" t="n"/>
      <c r="D8" s="4" t="inlineStr">
        <is>
          <t>CO6</t>
        </is>
      </c>
      <c r="E8" s="7" t="n"/>
      <c r="F8" s="8" t="n"/>
      <c r="G8" s="8" t="n"/>
      <c r="H8" s="8" t="n"/>
      <c r="I8" s="8" t="n"/>
      <c r="J8" s="8" t="n"/>
      <c r="K8" s="8" t="n"/>
      <c r="L8" s="8" t="n"/>
      <c r="M8" s="8" t="n"/>
      <c r="N8" s="8" t="n"/>
      <c r="O8" s="8" t="n"/>
      <c r="P8" s="8" t="n"/>
      <c r="Q8" s="8" t="n"/>
      <c r="R8" s="8" t="n"/>
      <c r="S8" s="8" t="n"/>
      <c r="T8" s="8" t="n"/>
      <c r="U8" s="8" t="n"/>
    </row>
    <row r="9">
      <c r="A9" s="6" t="inlineStr">
        <is>
          <t>Subject_Name</t>
        </is>
      </c>
      <c r="B9" s="9" t="inlineStr">
        <is>
          <t>PCE</t>
        </is>
      </c>
      <c r="C9" s="3" t="n"/>
      <c r="D9" s="4" t="inlineStr">
        <is>
          <t>CO7</t>
        </is>
      </c>
      <c r="E9" s="7" t="n"/>
      <c r="F9" s="8" t="n"/>
      <c r="G9" s="8" t="n"/>
      <c r="H9" s="8" t="n"/>
      <c r="I9" s="8" t="n"/>
      <c r="J9" s="8" t="n"/>
      <c r="K9" s="8" t="n"/>
      <c r="L9" s="8" t="n"/>
      <c r="M9" s="8" t="n"/>
      <c r="N9" s="8" t="n"/>
      <c r="O9" s="8" t="n"/>
      <c r="P9" s="8" t="n"/>
      <c r="Q9" s="8" t="n"/>
      <c r="R9" s="8" t="n"/>
      <c r="S9" s="8" t="n"/>
      <c r="T9" s="8" t="n"/>
      <c r="U9" s="8" t="n"/>
    </row>
    <row r="10">
      <c r="A10" s="5" t="inlineStr">
        <is>
          <t>Number_of_Students</t>
        </is>
      </c>
      <c r="B10" s="10" t="n">
        <v>22</v>
      </c>
      <c r="C10" s="3" t="n"/>
      <c r="D10" s="4" t="inlineStr">
        <is>
          <t>CO8</t>
        </is>
      </c>
      <c r="E10" s="7" t="n"/>
      <c r="F10" s="8" t="n"/>
      <c r="G10" s="8" t="n"/>
      <c r="H10" s="8" t="n"/>
      <c r="I10" s="8" t="n"/>
      <c r="J10" s="8" t="n"/>
      <c r="K10" s="8" t="n"/>
      <c r="L10" s="8" t="n"/>
      <c r="M10" s="8" t="n"/>
      <c r="N10" s="8" t="n"/>
      <c r="O10" s="8" t="n"/>
      <c r="P10" s="8" t="n"/>
      <c r="Q10" s="8" t="n"/>
      <c r="R10" s="8" t="n"/>
      <c r="S10" s="8" t="n"/>
      <c r="T10" s="8" t="n"/>
      <c r="U10" s="8" t="n"/>
    </row>
    <row r="11">
      <c r="A11" s="6" t="inlineStr">
        <is>
          <t>Number_of_COs</t>
        </is>
      </c>
      <c r="B11" s="9" t="n">
        <v>22</v>
      </c>
      <c r="C11" s="3" t="n"/>
      <c r="D11" s="4" t="inlineStr">
        <is>
          <t>CO9</t>
        </is>
      </c>
      <c r="E11" s="7" t="n"/>
      <c r="F11" s="8" t="n"/>
      <c r="G11" s="8" t="n"/>
      <c r="H11" s="8" t="n"/>
      <c r="I11" s="8" t="n"/>
      <c r="J11" s="8" t="n"/>
      <c r="K11" s="8" t="n"/>
      <c r="L11" s="8" t="n"/>
      <c r="M11" s="8" t="n"/>
      <c r="N11" s="8" t="n"/>
      <c r="O11" s="8" t="n"/>
      <c r="P11" s="8" t="n"/>
      <c r="Q11" s="8" t="n"/>
      <c r="R11" s="8" t="n"/>
      <c r="S11" s="8" t="n"/>
      <c r="T11" s="8" t="n"/>
      <c r="U11" s="8" t="n"/>
    </row>
    <row r="12">
      <c r="A12" s="3" t="n"/>
      <c r="B12" s="7" t="n"/>
      <c r="C12" s="3" t="n"/>
      <c r="D12" s="4" t="inlineStr">
        <is>
          <t>CO10</t>
        </is>
      </c>
      <c r="E12" s="7" t="n"/>
      <c r="F12" s="8" t="n"/>
      <c r="G12" s="8" t="n"/>
      <c r="H12" s="8" t="n"/>
      <c r="I12" s="8" t="n"/>
      <c r="J12" s="8" t="n"/>
      <c r="K12" s="8" t="n"/>
      <c r="L12" s="8" t="n"/>
      <c r="M12" s="8" t="n"/>
      <c r="N12" s="8" t="n"/>
      <c r="O12" s="8" t="n"/>
      <c r="P12" s="8" t="n"/>
      <c r="Q12" s="8" t="n"/>
      <c r="R12" s="8" t="n"/>
      <c r="S12" s="8" t="n"/>
      <c r="T12" s="8" t="n"/>
      <c r="U12" s="8" t="n"/>
    </row>
    <row r="13">
      <c r="A13" s="1" t="inlineStr">
        <is>
          <t>Variables</t>
        </is>
      </c>
      <c r="B13" s="11" t="n"/>
      <c r="C13" s="3" t="n"/>
      <c r="D13" s="4" t="inlineStr">
        <is>
          <t>CO11</t>
        </is>
      </c>
      <c r="E13" s="7" t="n"/>
      <c r="F13" s="8" t="n"/>
      <c r="G13" s="8" t="n"/>
      <c r="H13" s="8" t="n"/>
      <c r="I13" s="8" t="n"/>
      <c r="J13" s="8" t="n"/>
      <c r="K13" s="8" t="n"/>
      <c r="L13" s="8" t="n"/>
      <c r="M13" s="8" t="n"/>
      <c r="N13" s="8" t="n"/>
      <c r="O13" s="8" t="n"/>
      <c r="P13" s="8" t="n"/>
      <c r="Q13" s="8" t="n"/>
      <c r="R13" s="8" t="n"/>
      <c r="S13" s="8" t="n"/>
      <c r="T13" s="8" t="n"/>
      <c r="U13" s="8" t="n"/>
    </row>
    <row r="14">
      <c r="A14" s="5" t="inlineStr">
        <is>
          <t>Default Threshold %</t>
        </is>
      </c>
      <c r="B14" s="10" t="n"/>
      <c r="C14" s="3" t="n"/>
      <c r="D14" s="4" t="inlineStr">
        <is>
          <t>CO12</t>
        </is>
      </c>
      <c r="E14" s="7" t="n"/>
      <c r="F14" s="8" t="n"/>
      <c r="G14" s="8" t="n"/>
      <c r="H14" s="8" t="n"/>
      <c r="I14" s="8" t="n"/>
      <c r="J14" s="8" t="n"/>
      <c r="K14" s="8" t="n"/>
      <c r="L14" s="8" t="n"/>
      <c r="M14" s="8" t="n"/>
      <c r="N14" s="8" t="n"/>
      <c r="O14" s="8" t="n"/>
      <c r="P14" s="8" t="n"/>
      <c r="Q14" s="8" t="n"/>
      <c r="R14" s="8" t="n"/>
      <c r="S14" s="8" t="n"/>
      <c r="T14" s="8" t="n"/>
      <c r="U14" s="8" t="n"/>
    </row>
    <row r="15">
      <c r="A15" s="6" t="inlineStr">
        <is>
          <t>Internal %</t>
        </is>
      </c>
      <c r="B15" s="9" t="n"/>
      <c r="C15" s="3" t="n"/>
      <c r="D15" s="4" t="inlineStr">
        <is>
          <t>CO13</t>
        </is>
      </c>
      <c r="E15" s="7" t="n"/>
      <c r="F15" s="8" t="n"/>
      <c r="G15" s="8" t="n"/>
      <c r="H15" s="8" t="n"/>
      <c r="I15" s="8" t="n"/>
      <c r="J15" s="8" t="n"/>
      <c r="K15" s="8" t="n"/>
      <c r="L15" s="8" t="n"/>
      <c r="M15" s="8" t="n"/>
      <c r="N15" s="8" t="n"/>
      <c r="O15" s="8" t="n"/>
      <c r="P15" s="8" t="n"/>
      <c r="Q15" s="8" t="n"/>
      <c r="R15" s="8" t="n"/>
      <c r="S15" s="8" t="n"/>
      <c r="T15" s="8" t="n"/>
      <c r="U15" s="8" t="n"/>
    </row>
    <row r="16">
      <c r="A16" s="5" t="inlineStr">
        <is>
          <t>External %</t>
        </is>
      </c>
      <c r="B16" s="5">
        <f>100-B15</f>
        <v/>
      </c>
      <c r="C16" s="3" t="n"/>
      <c r="D16" s="4" t="inlineStr">
        <is>
          <t>CO14</t>
        </is>
      </c>
      <c r="E16" s="7" t="n"/>
      <c r="F16" s="8" t="n"/>
      <c r="G16" s="8" t="n"/>
      <c r="H16" s="8" t="n"/>
      <c r="I16" s="8" t="n"/>
      <c r="J16" s="8" t="n"/>
      <c r="K16" s="8" t="n"/>
      <c r="L16" s="8" t="n"/>
      <c r="M16" s="8" t="n"/>
      <c r="N16" s="8" t="n"/>
      <c r="O16" s="8" t="n"/>
      <c r="P16" s="8" t="n"/>
      <c r="Q16" s="8" t="n"/>
      <c r="R16" s="8" t="n"/>
      <c r="S16" s="8" t="n"/>
      <c r="T16" s="8" t="n"/>
      <c r="U16" s="8" t="n"/>
    </row>
    <row r="17">
      <c r="A17" s="6" t="inlineStr">
        <is>
          <t>Direct %</t>
        </is>
      </c>
      <c r="B17" s="9" t="n"/>
      <c r="C17" s="3" t="n"/>
      <c r="D17" s="4" t="inlineStr">
        <is>
          <t>CO15</t>
        </is>
      </c>
      <c r="E17" s="7" t="n"/>
      <c r="F17" s="8" t="n"/>
      <c r="G17" s="8" t="n"/>
      <c r="H17" s="8" t="n"/>
      <c r="I17" s="8" t="n"/>
      <c r="J17" s="8" t="n"/>
      <c r="K17" s="8" t="n"/>
      <c r="L17" s="8" t="n"/>
      <c r="M17" s="8" t="n"/>
      <c r="N17" s="8" t="n"/>
      <c r="O17" s="8" t="n"/>
      <c r="P17" s="8" t="n"/>
      <c r="Q17" s="8" t="n"/>
      <c r="R17" s="8" t="n"/>
      <c r="S17" s="8" t="n"/>
      <c r="T17" s="8" t="n"/>
      <c r="U17" s="8" t="n"/>
    </row>
    <row r="18">
      <c r="A18" s="5" t="inlineStr">
        <is>
          <t>Indirect %</t>
        </is>
      </c>
      <c r="B18" s="5">
        <f>100-B17</f>
        <v/>
      </c>
      <c r="C18" s="3" t="n"/>
      <c r="D18" s="4" t="inlineStr">
        <is>
          <t>CO16</t>
        </is>
      </c>
      <c r="E18" s="7" t="n"/>
      <c r="F18" s="8" t="n"/>
      <c r="G18" s="8" t="n"/>
      <c r="H18" s="8" t="n"/>
      <c r="I18" s="8" t="n"/>
      <c r="J18" s="8" t="n"/>
      <c r="K18" s="8" t="n"/>
      <c r="L18" s="8" t="n"/>
      <c r="M18" s="8" t="n"/>
      <c r="N18" s="8" t="n"/>
      <c r="O18" s="8" t="n"/>
      <c r="P18" s="8" t="n"/>
      <c r="Q18" s="8" t="n"/>
      <c r="R18" s="8" t="n"/>
      <c r="S18" s="8" t="n"/>
      <c r="T18" s="8" t="n"/>
      <c r="U18" s="8" t="n"/>
    </row>
    <row r="19">
      <c r="A19" s="6" t="inlineStr">
        <is>
          <t>Target CO Attainment %</t>
        </is>
      </c>
      <c r="B19" s="9" t="n"/>
      <c r="C19" s="3" t="n"/>
      <c r="D19" s="4" t="inlineStr">
        <is>
          <t>CO17</t>
        </is>
      </c>
      <c r="E19" s="7" t="n"/>
      <c r="F19" s="8" t="n"/>
      <c r="G19" s="8" t="n"/>
      <c r="H19" s="8" t="n"/>
      <c r="I19" s="8" t="n"/>
      <c r="J19" s="8" t="n"/>
      <c r="K19" s="8" t="n"/>
      <c r="L19" s="8" t="n"/>
      <c r="M19" s="8" t="n"/>
      <c r="N19" s="8" t="n"/>
      <c r="O19" s="8" t="n"/>
      <c r="P19" s="8" t="n"/>
      <c r="Q19" s="8" t="n"/>
      <c r="R19" s="8" t="n"/>
      <c r="S19" s="8" t="n"/>
      <c r="T19" s="8" t="n"/>
      <c r="U19" s="8" t="n"/>
    </row>
    <row r="20">
      <c r="A20" s="3" t="n"/>
      <c r="B20" s="3" t="n"/>
      <c r="C20" s="3" t="n"/>
      <c r="D20" s="4" t="inlineStr">
        <is>
          <t>CO18</t>
        </is>
      </c>
      <c r="E20" s="7" t="n"/>
      <c r="F20" s="8" t="n"/>
      <c r="G20" s="8" t="n"/>
      <c r="H20" s="8" t="n"/>
      <c r="I20" s="8" t="n"/>
      <c r="J20" s="8" t="n"/>
      <c r="K20" s="8" t="n"/>
      <c r="L20" s="8" t="n"/>
      <c r="M20" s="8" t="n"/>
      <c r="N20" s="8" t="n"/>
      <c r="O20" s="8" t="n"/>
      <c r="P20" s="8" t="n"/>
      <c r="Q20" s="8" t="n"/>
      <c r="R20" s="8" t="n"/>
      <c r="S20" s="8" t="n"/>
      <c r="T20" s="8" t="n"/>
      <c r="U20" s="8" t="n"/>
    </row>
    <row r="21">
      <c r="A21" s="12" t="inlineStr">
        <is>
          <t>Colour Code</t>
        </is>
      </c>
      <c r="B21" s="12" t="inlineStr">
        <is>
          <t>Meaning</t>
        </is>
      </c>
      <c r="C21" s="3" t="n"/>
      <c r="D21" s="4" t="inlineStr">
        <is>
          <t>CO19</t>
        </is>
      </c>
      <c r="E21" s="7" t="n"/>
      <c r="F21" s="8" t="n"/>
      <c r="G21" s="8" t="n"/>
      <c r="H21" s="8" t="n"/>
      <c r="I21" s="8" t="n"/>
      <c r="J21" s="8" t="n"/>
      <c r="K21" s="8" t="n"/>
      <c r="L21" s="8" t="n"/>
      <c r="M21" s="8" t="n"/>
      <c r="N21" s="8" t="n"/>
      <c r="O21" s="8" t="n"/>
      <c r="P21" s="8" t="n"/>
      <c r="Q21" s="8" t="n"/>
      <c r="R21" s="8" t="n"/>
      <c r="S21" s="8" t="n"/>
      <c r="T21" s="8" t="n"/>
      <c r="U21" s="8" t="n"/>
    </row>
    <row r="22">
      <c r="A22" s="13" t="inlineStr">
        <is>
          <t>Pink fill</t>
        </is>
      </c>
      <c r="B22" s="13" t="inlineStr">
        <is>
          <t>Empty cell</t>
        </is>
      </c>
      <c r="C22" s="3" t="n"/>
      <c r="D22" s="4" t="inlineStr">
        <is>
          <t>CO20</t>
        </is>
      </c>
      <c r="E22" s="7" t="n"/>
      <c r="F22" s="8" t="n"/>
      <c r="G22" s="8" t="n"/>
      <c r="H22" s="8" t="n"/>
      <c r="I22" s="8" t="n"/>
      <c r="J22" s="8" t="n"/>
      <c r="K22" s="8" t="n"/>
      <c r="L22" s="8" t="n"/>
      <c r="M22" s="8" t="n"/>
      <c r="N22" s="8" t="n"/>
      <c r="O22" s="8" t="n"/>
      <c r="P22" s="8" t="n"/>
      <c r="Q22" s="8" t="n"/>
      <c r="R22" s="8" t="n"/>
      <c r="S22" s="8" t="n"/>
      <c r="T22" s="8" t="n"/>
      <c r="U22" s="8" t="n"/>
    </row>
    <row r="23">
      <c r="A23" s="14" t="inlineStr">
        <is>
          <t>Red fill</t>
        </is>
      </c>
      <c r="B23" s="14" t="inlineStr">
        <is>
          <t>Cell value greater than expected</t>
        </is>
      </c>
      <c r="C23" s="3" t="n"/>
      <c r="D23" s="4" t="inlineStr">
        <is>
          <t>CO21</t>
        </is>
      </c>
      <c r="E23" s="7" t="n"/>
      <c r="F23" s="8" t="n"/>
      <c r="G23" s="8" t="n"/>
      <c r="H23" s="8" t="n"/>
      <c r="I23" s="8" t="n"/>
      <c r="J23" s="8" t="n"/>
      <c r="K23" s="8" t="n"/>
      <c r="L23" s="8" t="n"/>
      <c r="M23" s="8" t="n"/>
      <c r="N23" s="8" t="n"/>
      <c r="O23" s="8" t="n"/>
      <c r="P23" s="8" t="n"/>
      <c r="Q23" s="8" t="n"/>
      <c r="R23" s="8" t="n"/>
      <c r="S23" s="8" t="n"/>
      <c r="T23" s="8" t="n"/>
      <c r="U23" s="8" t="n"/>
    </row>
    <row r="24">
      <c r="A24" s="3" t="n"/>
      <c r="B24" s="3" t="n"/>
      <c r="C24" s="3" t="n"/>
      <c r="D24" s="4" t="inlineStr">
        <is>
          <t>CO22</t>
        </is>
      </c>
      <c r="E24" s="7" t="n"/>
      <c r="F24" s="8" t="n"/>
      <c r="G24" s="8" t="n"/>
      <c r="H24" s="8" t="n"/>
      <c r="I24" s="8" t="n"/>
      <c r="J24" s="8" t="n"/>
      <c r="K24" s="8" t="n"/>
      <c r="L24" s="8" t="n"/>
      <c r="M24" s="8" t="n"/>
      <c r="N24" s="8" t="n"/>
      <c r="O24" s="8" t="n"/>
      <c r="P24" s="8" t="n"/>
      <c r="Q24" s="8" t="n"/>
      <c r="R24" s="8" t="n"/>
      <c r="S24" s="8" t="n"/>
      <c r="T24" s="8" t="n"/>
      <c r="U24" s="8" t="n"/>
    </row>
    <row r="25">
      <c r="A25" s="3" t="n"/>
      <c r="B25" s="3" t="n"/>
      <c r="C25" s="3" t="n"/>
      <c r="D25" s="3" t="n"/>
      <c r="E25" s="3" t="n"/>
    </row>
    <row r="26">
      <c r="A26" s="3" t="n"/>
      <c r="B26" s="3" t="n"/>
      <c r="C26" s="3" t="n"/>
      <c r="D26" s="3" t="n"/>
      <c r="E26" s="3" t="n"/>
    </row>
    <row r="27">
      <c r="A27" s="3" t="n"/>
      <c r="B27" s="3" t="n"/>
      <c r="C27" s="3" t="n"/>
      <c r="D27" s="4" t="inlineStr">
        <is>
          <t>Indirect CO Assessment</t>
        </is>
      </c>
      <c r="E27" s="3" t="n"/>
    </row>
    <row r="28">
      <c r="A28" s="3" t="n"/>
      <c r="B28" s="3" t="n"/>
      <c r="C28" s="3" t="n"/>
      <c r="D28" s="15" t="inlineStr">
        <is>
          <t>COs</t>
        </is>
      </c>
      <c r="E28" s="15" t="inlineStr">
        <is>
          <t>Indirect %</t>
        </is>
      </c>
    </row>
    <row r="29">
      <c r="A29" s="3" t="n"/>
      <c r="B29" s="3" t="n"/>
      <c r="C29" s="3" t="n"/>
      <c r="D29" s="16" t="inlineStr">
        <is>
          <t>CO1</t>
        </is>
      </c>
      <c r="E29" s="17" t="n"/>
    </row>
    <row r="30">
      <c r="A30" s="3" t="n"/>
      <c r="B30" s="3" t="n"/>
      <c r="C30" s="3" t="n"/>
      <c r="D30" s="18" t="inlineStr">
        <is>
          <t>CO2</t>
        </is>
      </c>
      <c r="E30" s="19" t="n"/>
    </row>
    <row r="31">
      <c r="A31" s="3" t="n"/>
      <c r="B31" s="3" t="n"/>
      <c r="C31" s="3" t="n"/>
      <c r="D31" s="16" t="inlineStr">
        <is>
          <t>CO3</t>
        </is>
      </c>
      <c r="E31" s="17" t="n"/>
    </row>
    <row r="32">
      <c r="A32" s="3" t="n"/>
      <c r="B32" s="3" t="n"/>
      <c r="C32" s="3" t="n"/>
      <c r="D32" s="18" t="inlineStr">
        <is>
          <t>CO4</t>
        </is>
      </c>
      <c r="E32" s="19" t="n"/>
    </row>
    <row r="33">
      <c r="A33" s="3" t="n"/>
      <c r="B33" s="3" t="n"/>
      <c r="C33" s="3" t="n"/>
      <c r="D33" s="16" t="inlineStr">
        <is>
          <t>CO5</t>
        </is>
      </c>
      <c r="E33" s="17" t="n"/>
    </row>
    <row r="34">
      <c r="A34" s="3" t="n"/>
      <c r="B34" s="3" t="n"/>
      <c r="C34" s="3" t="n"/>
      <c r="D34" s="18" t="inlineStr">
        <is>
          <t>CO6</t>
        </is>
      </c>
      <c r="E34" s="19" t="n"/>
    </row>
    <row r="35">
      <c r="A35" s="3" t="n"/>
      <c r="B35" s="3" t="n"/>
      <c r="C35" s="3" t="n"/>
      <c r="D35" s="16" t="inlineStr">
        <is>
          <t>CO7</t>
        </is>
      </c>
      <c r="E35" s="17" t="n"/>
    </row>
    <row r="36">
      <c r="A36" s="3" t="n"/>
      <c r="B36" s="3" t="n"/>
      <c r="C36" s="3" t="n"/>
      <c r="D36" s="18" t="inlineStr">
        <is>
          <t>CO8</t>
        </is>
      </c>
      <c r="E36" s="19" t="n"/>
    </row>
    <row r="37">
      <c r="A37" s="3" t="n"/>
      <c r="B37" s="3" t="n"/>
      <c r="C37" s="3" t="n"/>
      <c r="D37" s="16" t="inlineStr">
        <is>
          <t>CO9</t>
        </is>
      </c>
      <c r="E37" s="17" t="n"/>
    </row>
    <row r="38">
      <c r="A38" s="3" t="n"/>
      <c r="B38" s="3" t="n"/>
      <c r="C38" s="3" t="n"/>
      <c r="D38" s="18" t="inlineStr">
        <is>
          <t>CO10</t>
        </is>
      </c>
      <c r="E38" s="19" t="n"/>
    </row>
    <row r="39">
      <c r="A39" s="3" t="n"/>
      <c r="B39" s="3" t="n"/>
      <c r="C39" s="3" t="n"/>
      <c r="D39" s="16" t="inlineStr">
        <is>
          <t>CO11</t>
        </is>
      </c>
      <c r="E39" s="17" t="n"/>
    </row>
    <row r="40">
      <c r="A40" s="3" t="n"/>
      <c r="B40" s="3" t="n"/>
      <c r="C40" s="3" t="n"/>
      <c r="D40" s="18" t="inlineStr">
        <is>
          <t>CO12</t>
        </is>
      </c>
      <c r="E40" s="19" t="n"/>
    </row>
    <row r="41">
      <c r="A41" s="3" t="n"/>
      <c r="B41" s="3" t="n"/>
      <c r="C41" s="3" t="n"/>
      <c r="D41" s="16" t="inlineStr">
        <is>
          <t>CO13</t>
        </is>
      </c>
      <c r="E41" s="17" t="n"/>
    </row>
    <row r="42">
      <c r="A42" s="3" t="n"/>
      <c r="B42" s="3" t="n"/>
      <c r="C42" s="3" t="n"/>
      <c r="D42" s="18" t="inlineStr">
        <is>
          <t>CO14</t>
        </is>
      </c>
      <c r="E42" s="19" t="n"/>
    </row>
    <row r="43">
      <c r="A43" s="3" t="n"/>
      <c r="B43" s="3" t="n"/>
      <c r="C43" s="3" t="n"/>
      <c r="D43" s="16" t="inlineStr">
        <is>
          <t>CO15</t>
        </is>
      </c>
      <c r="E43" s="17" t="n"/>
    </row>
    <row r="44">
      <c r="A44" s="3" t="n"/>
      <c r="B44" s="3" t="n"/>
      <c r="C44" s="3" t="n"/>
      <c r="D44" s="18" t="inlineStr">
        <is>
          <t>CO16</t>
        </is>
      </c>
      <c r="E44" s="19" t="n"/>
    </row>
    <row r="45">
      <c r="A45" s="3" t="n"/>
      <c r="B45" s="3" t="n"/>
      <c r="C45" s="3" t="n"/>
      <c r="D45" s="16" t="inlineStr">
        <is>
          <t>CO17</t>
        </is>
      </c>
      <c r="E45" s="17" t="n"/>
    </row>
    <row r="46">
      <c r="A46" s="3" t="n"/>
      <c r="B46" s="3" t="n"/>
      <c r="C46" s="3" t="n"/>
      <c r="D46" s="18" t="inlineStr">
        <is>
          <t>CO18</t>
        </is>
      </c>
      <c r="E46" s="19" t="n"/>
    </row>
    <row r="47">
      <c r="A47" s="3" t="n"/>
      <c r="B47" s="3" t="n"/>
      <c r="C47" s="3" t="n"/>
      <c r="D47" s="16" t="inlineStr">
        <is>
          <t>CO19</t>
        </is>
      </c>
      <c r="E47" s="17" t="n"/>
    </row>
    <row r="48">
      <c r="A48" s="3" t="n"/>
      <c r="B48" s="3" t="n"/>
      <c r="C48" s="3" t="n"/>
      <c r="D48" s="18" t="inlineStr">
        <is>
          <t>CO20</t>
        </is>
      </c>
      <c r="E48" s="19" t="n"/>
    </row>
    <row r="49">
      <c r="A49" s="3" t="n"/>
      <c r="B49" s="3" t="n"/>
      <c r="C49" s="3" t="n"/>
      <c r="D49" s="16" t="inlineStr">
        <is>
          <t>CO21</t>
        </is>
      </c>
      <c r="E49" s="17" t="n"/>
    </row>
    <row r="50">
      <c r="A50" s="3" t="n"/>
      <c r="B50" s="3" t="n"/>
      <c r="C50" s="3" t="n"/>
      <c r="D50" s="18" t="inlineStr">
        <is>
          <t>CO22</t>
        </is>
      </c>
      <c r="E50" s="19" t="n"/>
    </row>
  </sheetData>
  <sheetProtection selectLockedCells="0" selectUnlockedCells="0" sheet="1" objects="0" insertRows="1" insertHyperlinks="1" autoFilter="1" scenarios="0" formatColumns="1" deleteColumns="1" insertColumns="1" pivotTables="1" deleteRows="1" formatCells="1" formatRows="1" sort="1"/>
  <mergeCells count="4">
    <mergeCell ref="A1:B1"/>
    <mergeCell ref="A13:B13"/>
    <mergeCell ref="D27:E27"/>
    <mergeCell ref="D1:U1"/>
  </mergeCells>
  <conditionalFormatting sqref="B14">
    <cfRule type="expression" priority="1" dxfId="0" stopIfTrue="0">
      <formula>ISBLANK(B14)</formula>
    </cfRule>
  </conditionalFormatting>
  <conditionalFormatting sqref="B15">
    <cfRule type="expression" priority="2" dxfId="0" stopIfTrue="0">
      <formula>ISBLANK(B15)</formula>
    </cfRule>
  </conditionalFormatting>
  <conditionalFormatting sqref="B17">
    <cfRule type="expression" priority="3" dxfId="0" stopIfTrue="0">
      <formula>ISBLANK(B17)</formula>
    </cfRule>
  </conditionalFormatting>
  <conditionalFormatting sqref="B19">
    <cfRule type="expression" priority="4" dxfId="0" stopIfTrue="0">
      <formula>ISBLANK(B19)</formula>
    </cfRule>
  </conditionalFormatting>
  <conditionalFormatting sqref="E29">
    <cfRule type="expression" priority="5" dxfId="0" stopIfTrue="0">
      <formula>ISBLANK(E29)</formula>
    </cfRule>
  </conditionalFormatting>
  <conditionalFormatting sqref="E30">
    <cfRule type="expression" priority="6" dxfId="0" stopIfTrue="0">
      <formula>ISBLANK(E30)</formula>
    </cfRule>
  </conditionalFormatting>
  <conditionalFormatting sqref="E31">
    <cfRule type="expression" priority="7" dxfId="0" stopIfTrue="0">
      <formula>ISBLANK(E31)</formula>
    </cfRule>
  </conditionalFormatting>
  <conditionalFormatting sqref="E32">
    <cfRule type="expression" priority="8" dxfId="0" stopIfTrue="0">
      <formula>ISBLANK(E32)</formula>
    </cfRule>
  </conditionalFormatting>
  <conditionalFormatting sqref="E33">
    <cfRule type="expression" priority="9" dxfId="0" stopIfTrue="0">
      <formula>ISBLANK(E33)</formula>
    </cfRule>
  </conditionalFormatting>
  <conditionalFormatting sqref="E34">
    <cfRule type="expression" priority="10" dxfId="0" stopIfTrue="0">
      <formula>ISBLANK(E34)</formula>
    </cfRule>
  </conditionalFormatting>
  <conditionalFormatting sqref="E35">
    <cfRule type="expression" priority="11" dxfId="0" stopIfTrue="0">
      <formula>ISBLANK(E35)</formula>
    </cfRule>
  </conditionalFormatting>
  <conditionalFormatting sqref="E36">
    <cfRule type="expression" priority="12" dxfId="0" stopIfTrue="0">
      <formula>ISBLANK(E36)</formula>
    </cfRule>
  </conditionalFormatting>
  <conditionalFormatting sqref="E37">
    <cfRule type="expression" priority="13" dxfId="0" stopIfTrue="0">
      <formula>ISBLANK(E37)</formula>
    </cfRule>
  </conditionalFormatting>
  <conditionalFormatting sqref="E38">
    <cfRule type="expression" priority="14" dxfId="0" stopIfTrue="0">
      <formula>ISBLANK(E38)</formula>
    </cfRule>
  </conditionalFormatting>
  <conditionalFormatting sqref="E39">
    <cfRule type="expression" priority="15" dxfId="0" stopIfTrue="0">
      <formula>ISBLANK(E39)</formula>
    </cfRule>
  </conditionalFormatting>
  <conditionalFormatting sqref="E40">
    <cfRule type="expression" priority="16" dxfId="0" stopIfTrue="0">
      <formula>ISBLANK(E40)</formula>
    </cfRule>
  </conditionalFormatting>
  <conditionalFormatting sqref="E41">
    <cfRule type="expression" priority="17" dxfId="0" stopIfTrue="0">
      <formula>ISBLANK(E41)</formula>
    </cfRule>
  </conditionalFormatting>
  <conditionalFormatting sqref="E42">
    <cfRule type="expression" priority="18" dxfId="0" stopIfTrue="0">
      <formula>ISBLANK(E42)</formula>
    </cfRule>
  </conditionalFormatting>
  <conditionalFormatting sqref="E43">
    <cfRule type="expression" priority="19" dxfId="0" stopIfTrue="0">
      <formula>ISBLANK(E43)</formula>
    </cfRule>
  </conditionalFormatting>
  <conditionalFormatting sqref="E44">
    <cfRule type="expression" priority="20" dxfId="0" stopIfTrue="0">
      <formula>ISBLANK(E44)</formula>
    </cfRule>
  </conditionalFormatting>
  <conditionalFormatting sqref="E45">
    <cfRule type="expression" priority="21" dxfId="0" stopIfTrue="0">
      <formula>ISBLANK(E45)</formula>
    </cfRule>
  </conditionalFormatting>
  <conditionalFormatting sqref="E46">
    <cfRule type="expression" priority="22" dxfId="0" stopIfTrue="0">
      <formula>ISBLANK(E46)</formula>
    </cfRule>
  </conditionalFormatting>
  <conditionalFormatting sqref="E47">
    <cfRule type="expression" priority="23" dxfId="0" stopIfTrue="0">
      <formula>ISBLANK(E47)</formula>
    </cfRule>
  </conditionalFormatting>
  <conditionalFormatting sqref="E48">
    <cfRule type="expression" priority="24" dxfId="0" stopIfTrue="0">
      <formula>ISBLANK(E48)</formula>
    </cfRule>
  </conditionalFormatting>
  <conditionalFormatting sqref="E49">
    <cfRule type="expression" priority="25" dxfId="0" stopIfTrue="0">
      <formula>ISBLANK(E49)</formula>
    </cfRule>
  </conditionalFormatting>
  <conditionalFormatting sqref="E50">
    <cfRule type="expression" priority="26" dxfId="0" stopIfTrue="0">
      <formula>ISBLANK(E50)</formula>
    </cfRule>
  </conditionalFormatting>
  <conditionalFormatting sqref="E3">
    <cfRule type="expression" priority="27" dxfId="0" stopIfTrue="0">
      <formula>ISBLANK(E3)</formula>
    </cfRule>
  </conditionalFormatting>
  <conditionalFormatting sqref="F3">
    <cfRule type="expression" priority="28" dxfId="0" stopIfTrue="0">
      <formula>ISBLANK(F3)</formula>
    </cfRule>
  </conditionalFormatting>
  <conditionalFormatting sqref="G3">
    <cfRule type="expression" priority="29" dxfId="0" stopIfTrue="0">
      <formula>ISBLANK(G3)</formula>
    </cfRule>
  </conditionalFormatting>
  <conditionalFormatting sqref="H3">
    <cfRule type="expression" priority="30" dxfId="0" stopIfTrue="0">
      <formula>ISBLANK(H3)</formula>
    </cfRule>
  </conditionalFormatting>
  <conditionalFormatting sqref="I3">
    <cfRule type="expression" priority="31" dxfId="0" stopIfTrue="0">
      <formula>ISBLANK(I3)</formula>
    </cfRule>
  </conditionalFormatting>
  <conditionalFormatting sqref="J3">
    <cfRule type="expression" priority="32" dxfId="0" stopIfTrue="0">
      <formula>ISBLANK(J3)</formula>
    </cfRule>
  </conditionalFormatting>
  <conditionalFormatting sqref="K3">
    <cfRule type="expression" priority="33" dxfId="0" stopIfTrue="0">
      <formula>ISBLANK(K3)</formula>
    </cfRule>
  </conditionalFormatting>
  <conditionalFormatting sqref="L3">
    <cfRule type="expression" priority="34" dxfId="0" stopIfTrue="0">
      <formula>ISBLANK(L3)</formula>
    </cfRule>
  </conditionalFormatting>
  <conditionalFormatting sqref="M3">
    <cfRule type="expression" priority="35" dxfId="0" stopIfTrue="0">
      <formula>ISBLANK(M3)</formula>
    </cfRule>
  </conditionalFormatting>
  <conditionalFormatting sqref="N3">
    <cfRule type="expression" priority="36" dxfId="0" stopIfTrue="0">
      <formula>ISBLANK(N3)</formula>
    </cfRule>
  </conditionalFormatting>
  <conditionalFormatting sqref="O3">
    <cfRule type="expression" priority="37" dxfId="0" stopIfTrue="0">
      <formula>ISBLANK(O3)</formula>
    </cfRule>
  </conditionalFormatting>
  <conditionalFormatting sqref="P3">
    <cfRule type="expression" priority="38" dxfId="0" stopIfTrue="0">
      <formula>ISBLANK(P3)</formula>
    </cfRule>
  </conditionalFormatting>
  <conditionalFormatting sqref="Q3">
    <cfRule type="expression" priority="39" dxfId="0" stopIfTrue="0">
      <formula>ISBLANK(Q3)</formula>
    </cfRule>
  </conditionalFormatting>
  <conditionalFormatting sqref="R3">
    <cfRule type="expression" priority="40" dxfId="0" stopIfTrue="0">
      <formula>ISBLANK(R3)</formula>
    </cfRule>
  </conditionalFormatting>
  <conditionalFormatting sqref="S3">
    <cfRule type="expression" priority="41" dxfId="0" stopIfTrue="0">
      <formula>ISBLANK(S3)</formula>
    </cfRule>
  </conditionalFormatting>
  <conditionalFormatting sqref="T3">
    <cfRule type="expression" priority="42" dxfId="0" stopIfTrue="0">
      <formula>ISBLANK(T3)</formula>
    </cfRule>
  </conditionalFormatting>
  <conditionalFormatting sqref="U3">
    <cfRule type="expression" priority="43" dxfId="0" stopIfTrue="0">
      <formula>ISBLANK(U3)</formula>
    </cfRule>
  </conditionalFormatting>
  <conditionalFormatting sqref="E4">
    <cfRule type="expression" priority="44" dxfId="0" stopIfTrue="0">
      <formula>ISBLANK(E4)</formula>
    </cfRule>
  </conditionalFormatting>
  <conditionalFormatting sqref="F4">
    <cfRule type="expression" priority="45" dxfId="0" stopIfTrue="0">
      <formula>ISBLANK(F4)</formula>
    </cfRule>
  </conditionalFormatting>
  <conditionalFormatting sqref="G4">
    <cfRule type="expression" priority="46" dxfId="0" stopIfTrue="0">
      <formula>ISBLANK(G4)</formula>
    </cfRule>
  </conditionalFormatting>
  <conditionalFormatting sqref="H4">
    <cfRule type="expression" priority="47" dxfId="0" stopIfTrue="0">
      <formula>ISBLANK(H4)</formula>
    </cfRule>
  </conditionalFormatting>
  <conditionalFormatting sqref="I4">
    <cfRule type="expression" priority="48" dxfId="0" stopIfTrue="0">
      <formula>ISBLANK(I4)</formula>
    </cfRule>
  </conditionalFormatting>
  <conditionalFormatting sqref="J4">
    <cfRule type="expression" priority="49" dxfId="0" stopIfTrue="0">
      <formula>ISBLANK(J4)</formula>
    </cfRule>
  </conditionalFormatting>
  <conditionalFormatting sqref="K4">
    <cfRule type="expression" priority="50" dxfId="0" stopIfTrue="0">
      <formula>ISBLANK(K4)</formula>
    </cfRule>
  </conditionalFormatting>
  <conditionalFormatting sqref="L4">
    <cfRule type="expression" priority="51" dxfId="0" stopIfTrue="0">
      <formula>ISBLANK(L4)</formula>
    </cfRule>
  </conditionalFormatting>
  <conditionalFormatting sqref="M4">
    <cfRule type="expression" priority="52" dxfId="0" stopIfTrue="0">
      <formula>ISBLANK(M4)</formula>
    </cfRule>
  </conditionalFormatting>
  <conditionalFormatting sqref="N4">
    <cfRule type="expression" priority="53" dxfId="0" stopIfTrue="0">
      <formula>ISBLANK(N4)</formula>
    </cfRule>
  </conditionalFormatting>
  <conditionalFormatting sqref="O4">
    <cfRule type="expression" priority="54" dxfId="0" stopIfTrue="0">
      <formula>ISBLANK(O4)</formula>
    </cfRule>
  </conditionalFormatting>
  <conditionalFormatting sqref="P4">
    <cfRule type="expression" priority="55" dxfId="0" stopIfTrue="0">
      <formula>ISBLANK(P4)</formula>
    </cfRule>
  </conditionalFormatting>
  <conditionalFormatting sqref="Q4">
    <cfRule type="expression" priority="56" dxfId="0" stopIfTrue="0">
      <formula>ISBLANK(Q4)</formula>
    </cfRule>
  </conditionalFormatting>
  <conditionalFormatting sqref="R4">
    <cfRule type="expression" priority="57" dxfId="0" stopIfTrue="0">
      <formula>ISBLANK(R4)</formula>
    </cfRule>
  </conditionalFormatting>
  <conditionalFormatting sqref="S4">
    <cfRule type="expression" priority="58" dxfId="0" stopIfTrue="0">
      <formula>ISBLANK(S4)</formula>
    </cfRule>
  </conditionalFormatting>
  <conditionalFormatting sqref="T4">
    <cfRule type="expression" priority="59" dxfId="0" stopIfTrue="0">
      <formula>ISBLANK(T4)</formula>
    </cfRule>
  </conditionalFormatting>
  <conditionalFormatting sqref="U4">
    <cfRule type="expression" priority="60" dxfId="0" stopIfTrue="0">
      <formula>ISBLANK(U4)</formula>
    </cfRule>
  </conditionalFormatting>
  <conditionalFormatting sqref="E5">
    <cfRule type="expression" priority="61" dxfId="0" stopIfTrue="0">
      <formula>ISBLANK(E5)</formula>
    </cfRule>
  </conditionalFormatting>
  <conditionalFormatting sqref="F5">
    <cfRule type="expression" priority="62" dxfId="0" stopIfTrue="0">
      <formula>ISBLANK(F5)</formula>
    </cfRule>
  </conditionalFormatting>
  <conditionalFormatting sqref="G5">
    <cfRule type="expression" priority="63" dxfId="0" stopIfTrue="0">
      <formula>ISBLANK(G5)</formula>
    </cfRule>
  </conditionalFormatting>
  <conditionalFormatting sqref="H5">
    <cfRule type="expression" priority="64" dxfId="0" stopIfTrue="0">
      <formula>ISBLANK(H5)</formula>
    </cfRule>
  </conditionalFormatting>
  <conditionalFormatting sqref="I5">
    <cfRule type="expression" priority="65" dxfId="0" stopIfTrue="0">
      <formula>ISBLANK(I5)</formula>
    </cfRule>
  </conditionalFormatting>
  <conditionalFormatting sqref="J5">
    <cfRule type="expression" priority="66" dxfId="0" stopIfTrue="0">
      <formula>ISBLANK(J5)</formula>
    </cfRule>
  </conditionalFormatting>
  <conditionalFormatting sqref="K5">
    <cfRule type="expression" priority="67" dxfId="0" stopIfTrue="0">
      <formula>ISBLANK(K5)</formula>
    </cfRule>
  </conditionalFormatting>
  <conditionalFormatting sqref="L5">
    <cfRule type="expression" priority="68" dxfId="0" stopIfTrue="0">
      <formula>ISBLANK(L5)</formula>
    </cfRule>
  </conditionalFormatting>
  <conditionalFormatting sqref="M5">
    <cfRule type="expression" priority="69" dxfId="0" stopIfTrue="0">
      <formula>ISBLANK(M5)</formula>
    </cfRule>
  </conditionalFormatting>
  <conditionalFormatting sqref="N5">
    <cfRule type="expression" priority="70" dxfId="0" stopIfTrue="0">
      <formula>ISBLANK(N5)</formula>
    </cfRule>
  </conditionalFormatting>
  <conditionalFormatting sqref="O5">
    <cfRule type="expression" priority="71" dxfId="0" stopIfTrue="0">
      <formula>ISBLANK(O5)</formula>
    </cfRule>
  </conditionalFormatting>
  <conditionalFormatting sqref="P5">
    <cfRule type="expression" priority="72" dxfId="0" stopIfTrue="0">
      <formula>ISBLANK(P5)</formula>
    </cfRule>
  </conditionalFormatting>
  <conditionalFormatting sqref="Q5">
    <cfRule type="expression" priority="73" dxfId="0" stopIfTrue="0">
      <formula>ISBLANK(Q5)</formula>
    </cfRule>
  </conditionalFormatting>
  <conditionalFormatting sqref="R5">
    <cfRule type="expression" priority="74" dxfId="0" stopIfTrue="0">
      <formula>ISBLANK(R5)</formula>
    </cfRule>
  </conditionalFormatting>
  <conditionalFormatting sqref="S5">
    <cfRule type="expression" priority="75" dxfId="0" stopIfTrue="0">
      <formula>ISBLANK(S5)</formula>
    </cfRule>
  </conditionalFormatting>
  <conditionalFormatting sqref="T5">
    <cfRule type="expression" priority="76" dxfId="0" stopIfTrue="0">
      <formula>ISBLANK(T5)</formula>
    </cfRule>
  </conditionalFormatting>
  <conditionalFormatting sqref="U5">
    <cfRule type="expression" priority="77" dxfId="0" stopIfTrue="0">
      <formula>ISBLANK(U5)</formula>
    </cfRule>
  </conditionalFormatting>
  <conditionalFormatting sqref="E6">
    <cfRule type="expression" priority="78" dxfId="0" stopIfTrue="0">
      <formula>ISBLANK(E6)</formula>
    </cfRule>
  </conditionalFormatting>
  <conditionalFormatting sqref="F6">
    <cfRule type="expression" priority="79" dxfId="0" stopIfTrue="0">
      <formula>ISBLANK(F6)</formula>
    </cfRule>
  </conditionalFormatting>
  <conditionalFormatting sqref="G6">
    <cfRule type="expression" priority="80" dxfId="0" stopIfTrue="0">
      <formula>ISBLANK(G6)</formula>
    </cfRule>
  </conditionalFormatting>
  <conditionalFormatting sqref="H6">
    <cfRule type="expression" priority="81" dxfId="0" stopIfTrue="0">
      <formula>ISBLANK(H6)</formula>
    </cfRule>
  </conditionalFormatting>
  <conditionalFormatting sqref="I6">
    <cfRule type="expression" priority="82" dxfId="0" stopIfTrue="0">
      <formula>ISBLANK(I6)</formula>
    </cfRule>
  </conditionalFormatting>
  <conditionalFormatting sqref="J6">
    <cfRule type="expression" priority="83" dxfId="0" stopIfTrue="0">
      <formula>ISBLANK(J6)</formula>
    </cfRule>
  </conditionalFormatting>
  <conditionalFormatting sqref="K6">
    <cfRule type="expression" priority="84" dxfId="0" stopIfTrue="0">
      <formula>ISBLANK(K6)</formula>
    </cfRule>
  </conditionalFormatting>
  <conditionalFormatting sqref="L6">
    <cfRule type="expression" priority="85" dxfId="0" stopIfTrue="0">
      <formula>ISBLANK(L6)</formula>
    </cfRule>
  </conditionalFormatting>
  <conditionalFormatting sqref="M6">
    <cfRule type="expression" priority="86" dxfId="0" stopIfTrue="0">
      <formula>ISBLANK(M6)</formula>
    </cfRule>
  </conditionalFormatting>
  <conditionalFormatting sqref="N6">
    <cfRule type="expression" priority="87" dxfId="0" stopIfTrue="0">
      <formula>ISBLANK(N6)</formula>
    </cfRule>
  </conditionalFormatting>
  <conditionalFormatting sqref="O6">
    <cfRule type="expression" priority="88" dxfId="0" stopIfTrue="0">
      <formula>ISBLANK(O6)</formula>
    </cfRule>
  </conditionalFormatting>
  <conditionalFormatting sqref="P6">
    <cfRule type="expression" priority="89" dxfId="0" stopIfTrue="0">
      <formula>ISBLANK(P6)</formula>
    </cfRule>
  </conditionalFormatting>
  <conditionalFormatting sqref="Q6">
    <cfRule type="expression" priority="90" dxfId="0" stopIfTrue="0">
      <formula>ISBLANK(Q6)</formula>
    </cfRule>
  </conditionalFormatting>
  <conditionalFormatting sqref="R6">
    <cfRule type="expression" priority="91" dxfId="0" stopIfTrue="0">
      <formula>ISBLANK(R6)</formula>
    </cfRule>
  </conditionalFormatting>
  <conditionalFormatting sqref="S6">
    <cfRule type="expression" priority="92" dxfId="0" stopIfTrue="0">
      <formula>ISBLANK(S6)</formula>
    </cfRule>
  </conditionalFormatting>
  <conditionalFormatting sqref="T6">
    <cfRule type="expression" priority="93" dxfId="0" stopIfTrue="0">
      <formula>ISBLANK(T6)</formula>
    </cfRule>
  </conditionalFormatting>
  <conditionalFormatting sqref="U6">
    <cfRule type="expression" priority="94" dxfId="0" stopIfTrue="0">
      <formula>ISBLANK(U6)</formula>
    </cfRule>
  </conditionalFormatting>
  <conditionalFormatting sqref="E7">
    <cfRule type="expression" priority="95" dxfId="0" stopIfTrue="0">
      <formula>ISBLANK(E7)</formula>
    </cfRule>
  </conditionalFormatting>
  <conditionalFormatting sqref="F7">
    <cfRule type="expression" priority="96" dxfId="0" stopIfTrue="0">
      <formula>ISBLANK(F7)</formula>
    </cfRule>
  </conditionalFormatting>
  <conditionalFormatting sqref="G7">
    <cfRule type="expression" priority="97" dxfId="0" stopIfTrue="0">
      <formula>ISBLANK(G7)</formula>
    </cfRule>
  </conditionalFormatting>
  <conditionalFormatting sqref="H7">
    <cfRule type="expression" priority="98" dxfId="0" stopIfTrue="0">
      <formula>ISBLANK(H7)</formula>
    </cfRule>
  </conditionalFormatting>
  <conditionalFormatting sqref="I7">
    <cfRule type="expression" priority="99" dxfId="0" stopIfTrue="0">
      <formula>ISBLANK(I7)</formula>
    </cfRule>
  </conditionalFormatting>
  <conditionalFormatting sqref="J7">
    <cfRule type="expression" priority="100" dxfId="0" stopIfTrue="0">
      <formula>ISBLANK(J7)</formula>
    </cfRule>
  </conditionalFormatting>
  <conditionalFormatting sqref="K7">
    <cfRule type="expression" priority="101" dxfId="0" stopIfTrue="0">
      <formula>ISBLANK(K7)</formula>
    </cfRule>
  </conditionalFormatting>
  <conditionalFormatting sqref="L7">
    <cfRule type="expression" priority="102" dxfId="0" stopIfTrue="0">
      <formula>ISBLANK(L7)</formula>
    </cfRule>
  </conditionalFormatting>
  <conditionalFormatting sqref="M7">
    <cfRule type="expression" priority="103" dxfId="0" stopIfTrue="0">
      <formula>ISBLANK(M7)</formula>
    </cfRule>
  </conditionalFormatting>
  <conditionalFormatting sqref="N7">
    <cfRule type="expression" priority="104" dxfId="0" stopIfTrue="0">
      <formula>ISBLANK(N7)</formula>
    </cfRule>
  </conditionalFormatting>
  <conditionalFormatting sqref="O7">
    <cfRule type="expression" priority="105" dxfId="0" stopIfTrue="0">
      <formula>ISBLANK(O7)</formula>
    </cfRule>
  </conditionalFormatting>
  <conditionalFormatting sqref="P7">
    <cfRule type="expression" priority="106" dxfId="0" stopIfTrue="0">
      <formula>ISBLANK(P7)</formula>
    </cfRule>
  </conditionalFormatting>
  <conditionalFormatting sqref="Q7">
    <cfRule type="expression" priority="107" dxfId="0" stopIfTrue="0">
      <formula>ISBLANK(Q7)</formula>
    </cfRule>
  </conditionalFormatting>
  <conditionalFormatting sqref="R7">
    <cfRule type="expression" priority="108" dxfId="0" stopIfTrue="0">
      <formula>ISBLANK(R7)</formula>
    </cfRule>
  </conditionalFormatting>
  <conditionalFormatting sqref="S7">
    <cfRule type="expression" priority="109" dxfId="0" stopIfTrue="0">
      <formula>ISBLANK(S7)</formula>
    </cfRule>
  </conditionalFormatting>
  <conditionalFormatting sqref="T7">
    <cfRule type="expression" priority="110" dxfId="0" stopIfTrue="0">
      <formula>ISBLANK(T7)</formula>
    </cfRule>
  </conditionalFormatting>
  <conditionalFormatting sqref="U7">
    <cfRule type="expression" priority="111" dxfId="0" stopIfTrue="0">
      <formula>ISBLANK(U7)</formula>
    </cfRule>
  </conditionalFormatting>
  <conditionalFormatting sqref="E8">
    <cfRule type="expression" priority="112" dxfId="0" stopIfTrue="0">
      <formula>ISBLANK(E8)</formula>
    </cfRule>
  </conditionalFormatting>
  <conditionalFormatting sqref="F8">
    <cfRule type="expression" priority="113" dxfId="0" stopIfTrue="0">
      <formula>ISBLANK(F8)</formula>
    </cfRule>
  </conditionalFormatting>
  <conditionalFormatting sqref="G8">
    <cfRule type="expression" priority="114" dxfId="0" stopIfTrue="0">
      <formula>ISBLANK(G8)</formula>
    </cfRule>
  </conditionalFormatting>
  <conditionalFormatting sqref="H8">
    <cfRule type="expression" priority="115" dxfId="0" stopIfTrue="0">
      <formula>ISBLANK(H8)</formula>
    </cfRule>
  </conditionalFormatting>
  <conditionalFormatting sqref="I8">
    <cfRule type="expression" priority="116" dxfId="0" stopIfTrue="0">
      <formula>ISBLANK(I8)</formula>
    </cfRule>
  </conditionalFormatting>
  <conditionalFormatting sqref="J8">
    <cfRule type="expression" priority="117" dxfId="0" stopIfTrue="0">
      <formula>ISBLANK(J8)</formula>
    </cfRule>
  </conditionalFormatting>
  <conditionalFormatting sqref="K8">
    <cfRule type="expression" priority="118" dxfId="0" stopIfTrue="0">
      <formula>ISBLANK(K8)</formula>
    </cfRule>
  </conditionalFormatting>
  <conditionalFormatting sqref="L8">
    <cfRule type="expression" priority="119" dxfId="0" stopIfTrue="0">
      <formula>ISBLANK(L8)</formula>
    </cfRule>
  </conditionalFormatting>
  <conditionalFormatting sqref="M8">
    <cfRule type="expression" priority="120" dxfId="0" stopIfTrue="0">
      <formula>ISBLANK(M8)</formula>
    </cfRule>
  </conditionalFormatting>
  <conditionalFormatting sqref="N8">
    <cfRule type="expression" priority="121" dxfId="0" stopIfTrue="0">
      <formula>ISBLANK(N8)</formula>
    </cfRule>
  </conditionalFormatting>
  <conditionalFormatting sqref="O8">
    <cfRule type="expression" priority="122" dxfId="0" stopIfTrue="0">
      <formula>ISBLANK(O8)</formula>
    </cfRule>
  </conditionalFormatting>
  <conditionalFormatting sqref="P8">
    <cfRule type="expression" priority="123" dxfId="0" stopIfTrue="0">
      <formula>ISBLANK(P8)</formula>
    </cfRule>
  </conditionalFormatting>
  <conditionalFormatting sqref="Q8">
    <cfRule type="expression" priority="124" dxfId="0" stopIfTrue="0">
      <formula>ISBLANK(Q8)</formula>
    </cfRule>
  </conditionalFormatting>
  <conditionalFormatting sqref="R8">
    <cfRule type="expression" priority="125" dxfId="0" stopIfTrue="0">
      <formula>ISBLANK(R8)</formula>
    </cfRule>
  </conditionalFormatting>
  <conditionalFormatting sqref="S8">
    <cfRule type="expression" priority="126" dxfId="0" stopIfTrue="0">
      <formula>ISBLANK(S8)</formula>
    </cfRule>
  </conditionalFormatting>
  <conditionalFormatting sqref="T8">
    <cfRule type="expression" priority="127" dxfId="0" stopIfTrue="0">
      <formula>ISBLANK(T8)</formula>
    </cfRule>
  </conditionalFormatting>
  <conditionalFormatting sqref="U8">
    <cfRule type="expression" priority="128" dxfId="0" stopIfTrue="0">
      <formula>ISBLANK(U8)</formula>
    </cfRule>
  </conditionalFormatting>
  <conditionalFormatting sqref="E9">
    <cfRule type="expression" priority="129" dxfId="0" stopIfTrue="0">
      <formula>ISBLANK(E9)</formula>
    </cfRule>
  </conditionalFormatting>
  <conditionalFormatting sqref="F9">
    <cfRule type="expression" priority="130" dxfId="0" stopIfTrue="0">
      <formula>ISBLANK(F9)</formula>
    </cfRule>
  </conditionalFormatting>
  <conditionalFormatting sqref="G9">
    <cfRule type="expression" priority="131" dxfId="0" stopIfTrue="0">
      <formula>ISBLANK(G9)</formula>
    </cfRule>
  </conditionalFormatting>
  <conditionalFormatting sqref="H9">
    <cfRule type="expression" priority="132" dxfId="0" stopIfTrue="0">
      <formula>ISBLANK(H9)</formula>
    </cfRule>
  </conditionalFormatting>
  <conditionalFormatting sqref="I9">
    <cfRule type="expression" priority="133" dxfId="0" stopIfTrue="0">
      <formula>ISBLANK(I9)</formula>
    </cfRule>
  </conditionalFormatting>
  <conditionalFormatting sqref="J9">
    <cfRule type="expression" priority="134" dxfId="0" stopIfTrue="0">
      <formula>ISBLANK(J9)</formula>
    </cfRule>
  </conditionalFormatting>
  <conditionalFormatting sqref="K9">
    <cfRule type="expression" priority="135" dxfId="0" stopIfTrue="0">
      <formula>ISBLANK(K9)</formula>
    </cfRule>
  </conditionalFormatting>
  <conditionalFormatting sqref="L9">
    <cfRule type="expression" priority="136" dxfId="0" stopIfTrue="0">
      <formula>ISBLANK(L9)</formula>
    </cfRule>
  </conditionalFormatting>
  <conditionalFormatting sqref="M9">
    <cfRule type="expression" priority="137" dxfId="0" stopIfTrue="0">
      <formula>ISBLANK(M9)</formula>
    </cfRule>
  </conditionalFormatting>
  <conditionalFormatting sqref="N9">
    <cfRule type="expression" priority="138" dxfId="0" stopIfTrue="0">
      <formula>ISBLANK(N9)</formula>
    </cfRule>
  </conditionalFormatting>
  <conditionalFormatting sqref="O9">
    <cfRule type="expression" priority="139" dxfId="0" stopIfTrue="0">
      <formula>ISBLANK(O9)</formula>
    </cfRule>
  </conditionalFormatting>
  <conditionalFormatting sqref="P9">
    <cfRule type="expression" priority="140" dxfId="0" stopIfTrue="0">
      <formula>ISBLANK(P9)</formula>
    </cfRule>
  </conditionalFormatting>
  <conditionalFormatting sqref="Q9">
    <cfRule type="expression" priority="141" dxfId="0" stopIfTrue="0">
      <formula>ISBLANK(Q9)</formula>
    </cfRule>
  </conditionalFormatting>
  <conditionalFormatting sqref="R9">
    <cfRule type="expression" priority="142" dxfId="0" stopIfTrue="0">
      <formula>ISBLANK(R9)</formula>
    </cfRule>
  </conditionalFormatting>
  <conditionalFormatting sqref="S9">
    <cfRule type="expression" priority="143" dxfId="0" stopIfTrue="0">
      <formula>ISBLANK(S9)</formula>
    </cfRule>
  </conditionalFormatting>
  <conditionalFormatting sqref="T9">
    <cfRule type="expression" priority="144" dxfId="0" stopIfTrue="0">
      <formula>ISBLANK(T9)</formula>
    </cfRule>
  </conditionalFormatting>
  <conditionalFormatting sqref="U9">
    <cfRule type="expression" priority="145" dxfId="0" stopIfTrue="0">
      <formula>ISBLANK(U9)</formula>
    </cfRule>
  </conditionalFormatting>
  <conditionalFormatting sqref="E10">
    <cfRule type="expression" priority="146" dxfId="0" stopIfTrue="0">
      <formula>ISBLANK(E10)</formula>
    </cfRule>
  </conditionalFormatting>
  <conditionalFormatting sqref="F10">
    <cfRule type="expression" priority="147" dxfId="0" stopIfTrue="0">
      <formula>ISBLANK(F10)</formula>
    </cfRule>
  </conditionalFormatting>
  <conditionalFormatting sqref="G10">
    <cfRule type="expression" priority="148" dxfId="0" stopIfTrue="0">
      <formula>ISBLANK(G10)</formula>
    </cfRule>
  </conditionalFormatting>
  <conditionalFormatting sqref="H10">
    <cfRule type="expression" priority="149" dxfId="0" stopIfTrue="0">
      <formula>ISBLANK(H10)</formula>
    </cfRule>
  </conditionalFormatting>
  <conditionalFormatting sqref="I10">
    <cfRule type="expression" priority="150" dxfId="0" stopIfTrue="0">
      <formula>ISBLANK(I10)</formula>
    </cfRule>
  </conditionalFormatting>
  <conditionalFormatting sqref="J10">
    <cfRule type="expression" priority="151" dxfId="0" stopIfTrue="0">
      <formula>ISBLANK(J10)</formula>
    </cfRule>
  </conditionalFormatting>
  <conditionalFormatting sqref="K10">
    <cfRule type="expression" priority="152" dxfId="0" stopIfTrue="0">
      <formula>ISBLANK(K10)</formula>
    </cfRule>
  </conditionalFormatting>
  <conditionalFormatting sqref="L10">
    <cfRule type="expression" priority="153" dxfId="0" stopIfTrue="0">
      <formula>ISBLANK(L10)</formula>
    </cfRule>
  </conditionalFormatting>
  <conditionalFormatting sqref="M10">
    <cfRule type="expression" priority="154" dxfId="0" stopIfTrue="0">
      <formula>ISBLANK(M10)</formula>
    </cfRule>
  </conditionalFormatting>
  <conditionalFormatting sqref="N10">
    <cfRule type="expression" priority="155" dxfId="0" stopIfTrue="0">
      <formula>ISBLANK(N10)</formula>
    </cfRule>
  </conditionalFormatting>
  <conditionalFormatting sqref="O10">
    <cfRule type="expression" priority="156" dxfId="0" stopIfTrue="0">
      <formula>ISBLANK(O10)</formula>
    </cfRule>
  </conditionalFormatting>
  <conditionalFormatting sqref="P10">
    <cfRule type="expression" priority="157" dxfId="0" stopIfTrue="0">
      <formula>ISBLANK(P10)</formula>
    </cfRule>
  </conditionalFormatting>
  <conditionalFormatting sqref="Q10">
    <cfRule type="expression" priority="158" dxfId="0" stopIfTrue="0">
      <formula>ISBLANK(Q10)</formula>
    </cfRule>
  </conditionalFormatting>
  <conditionalFormatting sqref="R10">
    <cfRule type="expression" priority="159" dxfId="0" stopIfTrue="0">
      <formula>ISBLANK(R10)</formula>
    </cfRule>
  </conditionalFormatting>
  <conditionalFormatting sqref="S10">
    <cfRule type="expression" priority="160" dxfId="0" stopIfTrue="0">
      <formula>ISBLANK(S10)</formula>
    </cfRule>
  </conditionalFormatting>
  <conditionalFormatting sqref="T10">
    <cfRule type="expression" priority="161" dxfId="0" stopIfTrue="0">
      <formula>ISBLANK(T10)</formula>
    </cfRule>
  </conditionalFormatting>
  <conditionalFormatting sqref="U10">
    <cfRule type="expression" priority="162" dxfId="0" stopIfTrue="0">
      <formula>ISBLANK(U10)</formula>
    </cfRule>
  </conditionalFormatting>
  <conditionalFormatting sqref="E11">
    <cfRule type="expression" priority="163" dxfId="0" stopIfTrue="0">
      <formula>ISBLANK(E11)</formula>
    </cfRule>
  </conditionalFormatting>
  <conditionalFormatting sqref="F11">
    <cfRule type="expression" priority="164" dxfId="0" stopIfTrue="0">
      <formula>ISBLANK(F11)</formula>
    </cfRule>
  </conditionalFormatting>
  <conditionalFormatting sqref="G11">
    <cfRule type="expression" priority="165" dxfId="0" stopIfTrue="0">
      <formula>ISBLANK(G11)</formula>
    </cfRule>
  </conditionalFormatting>
  <conditionalFormatting sqref="H11">
    <cfRule type="expression" priority="166" dxfId="0" stopIfTrue="0">
      <formula>ISBLANK(H11)</formula>
    </cfRule>
  </conditionalFormatting>
  <conditionalFormatting sqref="I11">
    <cfRule type="expression" priority="167" dxfId="0" stopIfTrue="0">
      <formula>ISBLANK(I11)</formula>
    </cfRule>
  </conditionalFormatting>
  <conditionalFormatting sqref="J11">
    <cfRule type="expression" priority="168" dxfId="0" stopIfTrue="0">
      <formula>ISBLANK(J11)</formula>
    </cfRule>
  </conditionalFormatting>
  <conditionalFormatting sqref="K11">
    <cfRule type="expression" priority="169" dxfId="0" stopIfTrue="0">
      <formula>ISBLANK(K11)</formula>
    </cfRule>
  </conditionalFormatting>
  <conditionalFormatting sqref="L11">
    <cfRule type="expression" priority="170" dxfId="0" stopIfTrue="0">
      <formula>ISBLANK(L11)</formula>
    </cfRule>
  </conditionalFormatting>
  <conditionalFormatting sqref="M11">
    <cfRule type="expression" priority="171" dxfId="0" stopIfTrue="0">
      <formula>ISBLANK(M11)</formula>
    </cfRule>
  </conditionalFormatting>
  <conditionalFormatting sqref="N11">
    <cfRule type="expression" priority="172" dxfId="0" stopIfTrue="0">
      <formula>ISBLANK(N11)</formula>
    </cfRule>
  </conditionalFormatting>
  <conditionalFormatting sqref="O11">
    <cfRule type="expression" priority="173" dxfId="0" stopIfTrue="0">
      <formula>ISBLANK(O11)</formula>
    </cfRule>
  </conditionalFormatting>
  <conditionalFormatting sqref="P11">
    <cfRule type="expression" priority="174" dxfId="0" stopIfTrue="0">
      <formula>ISBLANK(P11)</formula>
    </cfRule>
  </conditionalFormatting>
  <conditionalFormatting sqref="Q11">
    <cfRule type="expression" priority="175" dxfId="0" stopIfTrue="0">
      <formula>ISBLANK(Q11)</formula>
    </cfRule>
  </conditionalFormatting>
  <conditionalFormatting sqref="R11">
    <cfRule type="expression" priority="176" dxfId="0" stopIfTrue="0">
      <formula>ISBLANK(R11)</formula>
    </cfRule>
  </conditionalFormatting>
  <conditionalFormatting sqref="S11">
    <cfRule type="expression" priority="177" dxfId="0" stopIfTrue="0">
      <formula>ISBLANK(S11)</formula>
    </cfRule>
  </conditionalFormatting>
  <conditionalFormatting sqref="T11">
    <cfRule type="expression" priority="178" dxfId="0" stopIfTrue="0">
      <formula>ISBLANK(T11)</formula>
    </cfRule>
  </conditionalFormatting>
  <conditionalFormatting sqref="U11">
    <cfRule type="expression" priority="179" dxfId="0" stopIfTrue="0">
      <formula>ISBLANK(U11)</formula>
    </cfRule>
  </conditionalFormatting>
  <conditionalFormatting sqref="E12">
    <cfRule type="expression" priority="180" dxfId="0" stopIfTrue="0">
      <formula>ISBLANK(E12)</formula>
    </cfRule>
  </conditionalFormatting>
  <conditionalFormatting sqref="F12">
    <cfRule type="expression" priority="181" dxfId="0" stopIfTrue="0">
      <formula>ISBLANK(F12)</formula>
    </cfRule>
  </conditionalFormatting>
  <conditionalFormatting sqref="G12">
    <cfRule type="expression" priority="182" dxfId="0" stopIfTrue="0">
      <formula>ISBLANK(G12)</formula>
    </cfRule>
  </conditionalFormatting>
  <conditionalFormatting sqref="H12">
    <cfRule type="expression" priority="183" dxfId="0" stopIfTrue="0">
      <formula>ISBLANK(H12)</formula>
    </cfRule>
  </conditionalFormatting>
  <conditionalFormatting sqref="I12">
    <cfRule type="expression" priority="184" dxfId="0" stopIfTrue="0">
      <formula>ISBLANK(I12)</formula>
    </cfRule>
  </conditionalFormatting>
  <conditionalFormatting sqref="J12">
    <cfRule type="expression" priority="185" dxfId="0" stopIfTrue="0">
      <formula>ISBLANK(J12)</formula>
    </cfRule>
  </conditionalFormatting>
  <conditionalFormatting sqref="K12">
    <cfRule type="expression" priority="186" dxfId="0" stopIfTrue="0">
      <formula>ISBLANK(K12)</formula>
    </cfRule>
  </conditionalFormatting>
  <conditionalFormatting sqref="L12">
    <cfRule type="expression" priority="187" dxfId="0" stopIfTrue="0">
      <formula>ISBLANK(L12)</formula>
    </cfRule>
  </conditionalFormatting>
  <conditionalFormatting sqref="M12">
    <cfRule type="expression" priority="188" dxfId="0" stopIfTrue="0">
      <formula>ISBLANK(M12)</formula>
    </cfRule>
  </conditionalFormatting>
  <conditionalFormatting sqref="N12">
    <cfRule type="expression" priority="189" dxfId="0" stopIfTrue="0">
      <formula>ISBLANK(N12)</formula>
    </cfRule>
  </conditionalFormatting>
  <conditionalFormatting sqref="O12">
    <cfRule type="expression" priority="190" dxfId="0" stopIfTrue="0">
      <formula>ISBLANK(O12)</formula>
    </cfRule>
  </conditionalFormatting>
  <conditionalFormatting sqref="P12">
    <cfRule type="expression" priority="191" dxfId="0" stopIfTrue="0">
      <formula>ISBLANK(P12)</formula>
    </cfRule>
  </conditionalFormatting>
  <conditionalFormatting sqref="Q12">
    <cfRule type="expression" priority="192" dxfId="0" stopIfTrue="0">
      <formula>ISBLANK(Q12)</formula>
    </cfRule>
  </conditionalFormatting>
  <conditionalFormatting sqref="R12">
    <cfRule type="expression" priority="193" dxfId="0" stopIfTrue="0">
      <formula>ISBLANK(R12)</formula>
    </cfRule>
  </conditionalFormatting>
  <conditionalFormatting sqref="S12">
    <cfRule type="expression" priority="194" dxfId="0" stopIfTrue="0">
      <formula>ISBLANK(S12)</formula>
    </cfRule>
  </conditionalFormatting>
  <conditionalFormatting sqref="T12">
    <cfRule type="expression" priority="195" dxfId="0" stopIfTrue="0">
      <formula>ISBLANK(T12)</formula>
    </cfRule>
  </conditionalFormatting>
  <conditionalFormatting sqref="U12">
    <cfRule type="expression" priority="196" dxfId="0" stopIfTrue="0">
      <formula>ISBLANK(U12)</formula>
    </cfRule>
  </conditionalFormatting>
  <conditionalFormatting sqref="E13">
    <cfRule type="expression" priority="197" dxfId="0" stopIfTrue="0">
      <formula>ISBLANK(E13)</formula>
    </cfRule>
  </conditionalFormatting>
  <conditionalFormatting sqref="F13">
    <cfRule type="expression" priority="198" dxfId="0" stopIfTrue="0">
      <formula>ISBLANK(F13)</formula>
    </cfRule>
  </conditionalFormatting>
  <conditionalFormatting sqref="G13">
    <cfRule type="expression" priority="199" dxfId="0" stopIfTrue="0">
      <formula>ISBLANK(G13)</formula>
    </cfRule>
  </conditionalFormatting>
  <conditionalFormatting sqref="H13">
    <cfRule type="expression" priority="200" dxfId="0" stopIfTrue="0">
      <formula>ISBLANK(H13)</formula>
    </cfRule>
  </conditionalFormatting>
  <conditionalFormatting sqref="I13">
    <cfRule type="expression" priority="201" dxfId="0" stopIfTrue="0">
      <formula>ISBLANK(I13)</formula>
    </cfRule>
  </conditionalFormatting>
  <conditionalFormatting sqref="J13">
    <cfRule type="expression" priority="202" dxfId="0" stopIfTrue="0">
      <formula>ISBLANK(J13)</formula>
    </cfRule>
  </conditionalFormatting>
  <conditionalFormatting sqref="K13">
    <cfRule type="expression" priority="203" dxfId="0" stopIfTrue="0">
      <formula>ISBLANK(K13)</formula>
    </cfRule>
  </conditionalFormatting>
  <conditionalFormatting sqref="L13">
    <cfRule type="expression" priority="204" dxfId="0" stopIfTrue="0">
      <formula>ISBLANK(L13)</formula>
    </cfRule>
  </conditionalFormatting>
  <conditionalFormatting sqref="M13">
    <cfRule type="expression" priority="205" dxfId="0" stopIfTrue="0">
      <formula>ISBLANK(M13)</formula>
    </cfRule>
  </conditionalFormatting>
  <conditionalFormatting sqref="N13">
    <cfRule type="expression" priority="206" dxfId="0" stopIfTrue="0">
      <formula>ISBLANK(N13)</formula>
    </cfRule>
  </conditionalFormatting>
  <conditionalFormatting sqref="O13">
    <cfRule type="expression" priority="207" dxfId="0" stopIfTrue="0">
      <formula>ISBLANK(O13)</formula>
    </cfRule>
  </conditionalFormatting>
  <conditionalFormatting sqref="P13">
    <cfRule type="expression" priority="208" dxfId="0" stopIfTrue="0">
      <formula>ISBLANK(P13)</formula>
    </cfRule>
  </conditionalFormatting>
  <conditionalFormatting sqref="Q13">
    <cfRule type="expression" priority="209" dxfId="0" stopIfTrue="0">
      <formula>ISBLANK(Q13)</formula>
    </cfRule>
  </conditionalFormatting>
  <conditionalFormatting sqref="R13">
    <cfRule type="expression" priority="210" dxfId="0" stopIfTrue="0">
      <formula>ISBLANK(R13)</formula>
    </cfRule>
  </conditionalFormatting>
  <conditionalFormatting sqref="S13">
    <cfRule type="expression" priority="211" dxfId="0" stopIfTrue="0">
      <formula>ISBLANK(S13)</formula>
    </cfRule>
  </conditionalFormatting>
  <conditionalFormatting sqref="T13">
    <cfRule type="expression" priority="212" dxfId="0" stopIfTrue="0">
      <formula>ISBLANK(T13)</formula>
    </cfRule>
  </conditionalFormatting>
  <conditionalFormatting sqref="U13">
    <cfRule type="expression" priority="213" dxfId="0" stopIfTrue="0">
      <formula>ISBLANK(U13)</formula>
    </cfRule>
  </conditionalFormatting>
  <conditionalFormatting sqref="E14">
    <cfRule type="expression" priority="214" dxfId="0" stopIfTrue="0">
      <formula>ISBLANK(E14)</formula>
    </cfRule>
  </conditionalFormatting>
  <conditionalFormatting sqref="F14">
    <cfRule type="expression" priority="215" dxfId="0" stopIfTrue="0">
      <formula>ISBLANK(F14)</formula>
    </cfRule>
  </conditionalFormatting>
  <conditionalFormatting sqref="G14">
    <cfRule type="expression" priority="216" dxfId="0" stopIfTrue="0">
      <formula>ISBLANK(G14)</formula>
    </cfRule>
  </conditionalFormatting>
  <conditionalFormatting sqref="H14">
    <cfRule type="expression" priority="217" dxfId="0" stopIfTrue="0">
      <formula>ISBLANK(H14)</formula>
    </cfRule>
  </conditionalFormatting>
  <conditionalFormatting sqref="I14">
    <cfRule type="expression" priority="218" dxfId="0" stopIfTrue="0">
      <formula>ISBLANK(I14)</formula>
    </cfRule>
  </conditionalFormatting>
  <conditionalFormatting sqref="J14">
    <cfRule type="expression" priority="219" dxfId="0" stopIfTrue="0">
      <formula>ISBLANK(J14)</formula>
    </cfRule>
  </conditionalFormatting>
  <conditionalFormatting sqref="K14">
    <cfRule type="expression" priority="220" dxfId="0" stopIfTrue="0">
      <formula>ISBLANK(K14)</formula>
    </cfRule>
  </conditionalFormatting>
  <conditionalFormatting sqref="L14">
    <cfRule type="expression" priority="221" dxfId="0" stopIfTrue="0">
      <formula>ISBLANK(L14)</formula>
    </cfRule>
  </conditionalFormatting>
  <conditionalFormatting sqref="M14">
    <cfRule type="expression" priority="222" dxfId="0" stopIfTrue="0">
      <formula>ISBLANK(M14)</formula>
    </cfRule>
  </conditionalFormatting>
  <conditionalFormatting sqref="N14">
    <cfRule type="expression" priority="223" dxfId="0" stopIfTrue="0">
      <formula>ISBLANK(N14)</formula>
    </cfRule>
  </conditionalFormatting>
  <conditionalFormatting sqref="O14">
    <cfRule type="expression" priority="224" dxfId="0" stopIfTrue="0">
      <formula>ISBLANK(O14)</formula>
    </cfRule>
  </conditionalFormatting>
  <conditionalFormatting sqref="P14">
    <cfRule type="expression" priority="225" dxfId="0" stopIfTrue="0">
      <formula>ISBLANK(P14)</formula>
    </cfRule>
  </conditionalFormatting>
  <conditionalFormatting sqref="Q14">
    <cfRule type="expression" priority="226" dxfId="0" stopIfTrue="0">
      <formula>ISBLANK(Q14)</formula>
    </cfRule>
  </conditionalFormatting>
  <conditionalFormatting sqref="R14">
    <cfRule type="expression" priority="227" dxfId="0" stopIfTrue="0">
      <formula>ISBLANK(R14)</formula>
    </cfRule>
  </conditionalFormatting>
  <conditionalFormatting sqref="S14">
    <cfRule type="expression" priority="228" dxfId="0" stopIfTrue="0">
      <formula>ISBLANK(S14)</formula>
    </cfRule>
  </conditionalFormatting>
  <conditionalFormatting sqref="T14">
    <cfRule type="expression" priority="229" dxfId="0" stopIfTrue="0">
      <formula>ISBLANK(T14)</formula>
    </cfRule>
  </conditionalFormatting>
  <conditionalFormatting sqref="U14">
    <cfRule type="expression" priority="230" dxfId="0" stopIfTrue="0">
      <formula>ISBLANK(U14)</formula>
    </cfRule>
  </conditionalFormatting>
  <conditionalFormatting sqref="E15">
    <cfRule type="expression" priority="231" dxfId="0" stopIfTrue="0">
      <formula>ISBLANK(E15)</formula>
    </cfRule>
  </conditionalFormatting>
  <conditionalFormatting sqref="F15">
    <cfRule type="expression" priority="232" dxfId="0" stopIfTrue="0">
      <formula>ISBLANK(F15)</formula>
    </cfRule>
  </conditionalFormatting>
  <conditionalFormatting sqref="G15">
    <cfRule type="expression" priority="233" dxfId="0" stopIfTrue="0">
      <formula>ISBLANK(G15)</formula>
    </cfRule>
  </conditionalFormatting>
  <conditionalFormatting sqref="H15">
    <cfRule type="expression" priority="234" dxfId="0" stopIfTrue="0">
      <formula>ISBLANK(H15)</formula>
    </cfRule>
  </conditionalFormatting>
  <conditionalFormatting sqref="I15">
    <cfRule type="expression" priority="235" dxfId="0" stopIfTrue="0">
      <formula>ISBLANK(I15)</formula>
    </cfRule>
  </conditionalFormatting>
  <conditionalFormatting sqref="J15">
    <cfRule type="expression" priority="236" dxfId="0" stopIfTrue="0">
      <formula>ISBLANK(J15)</formula>
    </cfRule>
  </conditionalFormatting>
  <conditionalFormatting sqref="K15">
    <cfRule type="expression" priority="237" dxfId="0" stopIfTrue="0">
      <formula>ISBLANK(K15)</formula>
    </cfRule>
  </conditionalFormatting>
  <conditionalFormatting sqref="L15">
    <cfRule type="expression" priority="238" dxfId="0" stopIfTrue="0">
      <formula>ISBLANK(L15)</formula>
    </cfRule>
  </conditionalFormatting>
  <conditionalFormatting sqref="M15">
    <cfRule type="expression" priority="239" dxfId="0" stopIfTrue="0">
      <formula>ISBLANK(M15)</formula>
    </cfRule>
  </conditionalFormatting>
  <conditionalFormatting sqref="N15">
    <cfRule type="expression" priority="240" dxfId="0" stopIfTrue="0">
      <formula>ISBLANK(N15)</formula>
    </cfRule>
  </conditionalFormatting>
  <conditionalFormatting sqref="O15">
    <cfRule type="expression" priority="241" dxfId="0" stopIfTrue="0">
      <formula>ISBLANK(O15)</formula>
    </cfRule>
  </conditionalFormatting>
  <conditionalFormatting sqref="P15">
    <cfRule type="expression" priority="242" dxfId="0" stopIfTrue="0">
      <formula>ISBLANK(P15)</formula>
    </cfRule>
  </conditionalFormatting>
  <conditionalFormatting sqref="Q15">
    <cfRule type="expression" priority="243" dxfId="0" stopIfTrue="0">
      <formula>ISBLANK(Q15)</formula>
    </cfRule>
  </conditionalFormatting>
  <conditionalFormatting sqref="R15">
    <cfRule type="expression" priority="244" dxfId="0" stopIfTrue="0">
      <formula>ISBLANK(R15)</formula>
    </cfRule>
  </conditionalFormatting>
  <conditionalFormatting sqref="S15">
    <cfRule type="expression" priority="245" dxfId="0" stopIfTrue="0">
      <formula>ISBLANK(S15)</formula>
    </cfRule>
  </conditionalFormatting>
  <conditionalFormatting sqref="T15">
    <cfRule type="expression" priority="246" dxfId="0" stopIfTrue="0">
      <formula>ISBLANK(T15)</formula>
    </cfRule>
  </conditionalFormatting>
  <conditionalFormatting sqref="U15">
    <cfRule type="expression" priority="247" dxfId="0" stopIfTrue="0">
      <formula>ISBLANK(U15)</formula>
    </cfRule>
  </conditionalFormatting>
  <conditionalFormatting sqref="E16">
    <cfRule type="expression" priority="248" dxfId="0" stopIfTrue="0">
      <formula>ISBLANK(E16)</formula>
    </cfRule>
  </conditionalFormatting>
  <conditionalFormatting sqref="F16">
    <cfRule type="expression" priority="249" dxfId="0" stopIfTrue="0">
      <formula>ISBLANK(F16)</formula>
    </cfRule>
  </conditionalFormatting>
  <conditionalFormatting sqref="G16">
    <cfRule type="expression" priority="250" dxfId="0" stopIfTrue="0">
      <formula>ISBLANK(G16)</formula>
    </cfRule>
  </conditionalFormatting>
  <conditionalFormatting sqref="H16">
    <cfRule type="expression" priority="251" dxfId="0" stopIfTrue="0">
      <formula>ISBLANK(H16)</formula>
    </cfRule>
  </conditionalFormatting>
  <conditionalFormatting sqref="I16">
    <cfRule type="expression" priority="252" dxfId="0" stopIfTrue="0">
      <formula>ISBLANK(I16)</formula>
    </cfRule>
  </conditionalFormatting>
  <conditionalFormatting sqref="J16">
    <cfRule type="expression" priority="253" dxfId="0" stopIfTrue="0">
      <formula>ISBLANK(J16)</formula>
    </cfRule>
  </conditionalFormatting>
  <conditionalFormatting sqref="K16">
    <cfRule type="expression" priority="254" dxfId="0" stopIfTrue="0">
      <formula>ISBLANK(K16)</formula>
    </cfRule>
  </conditionalFormatting>
  <conditionalFormatting sqref="L16">
    <cfRule type="expression" priority="255" dxfId="0" stopIfTrue="0">
      <formula>ISBLANK(L16)</formula>
    </cfRule>
  </conditionalFormatting>
  <conditionalFormatting sqref="M16">
    <cfRule type="expression" priority="256" dxfId="0" stopIfTrue="0">
      <formula>ISBLANK(M16)</formula>
    </cfRule>
  </conditionalFormatting>
  <conditionalFormatting sqref="N16">
    <cfRule type="expression" priority="257" dxfId="0" stopIfTrue="0">
      <formula>ISBLANK(N16)</formula>
    </cfRule>
  </conditionalFormatting>
  <conditionalFormatting sqref="O16">
    <cfRule type="expression" priority="258" dxfId="0" stopIfTrue="0">
      <formula>ISBLANK(O16)</formula>
    </cfRule>
  </conditionalFormatting>
  <conditionalFormatting sqref="P16">
    <cfRule type="expression" priority="259" dxfId="0" stopIfTrue="0">
      <formula>ISBLANK(P16)</formula>
    </cfRule>
  </conditionalFormatting>
  <conditionalFormatting sqref="Q16">
    <cfRule type="expression" priority="260" dxfId="0" stopIfTrue="0">
      <formula>ISBLANK(Q16)</formula>
    </cfRule>
  </conditionalFormatting>
  <conditionalFormatting sqref="R16">
    <cfRule type="expression" priority="261" dxfId="0" stopIfTrue="0">
      <formula>ISBLANK(R16)</formula>
    </cfRule>
  </conditionalFormatting>
  <conditionalFormatting sqref="S16">
    <cfRule type="expression" priority="262" dxfId="0" stopIfTrue="0">
      <formula>ISBLANK(S16)</formula>
    </cfRule>
  </conditionalFormatting>
  <conditionalFormatting sqref="T16">
    <cfRule type="expression" priority="263" dxfId="0" stopIfTrue="0">
      <formula>ISBLANK(T16)</formula>
    </cfRule>
  </conditionalFormatting>
  <conditionalFormatting sqref="U16">
    <cfRule type="expression" priority="264" dxfId="0" stopIfTrue="0">
      <formula>ISBLANK(U16)</formula>
    </cfRule>
  </conditionalFormatting>
  <conditionalFormatting sqref="E17">
    <cfRule type="expression" priority="265" dxfId="0" stopIfTrue="0">
      <formula>ISBLANK(E17)</formula>
    </cfRule>
  </conditionalFormatting>
  <conditionalFormatting sqref="F17">
    <cfRule type="expression" priority="266" dxfId="0" stopIfTrue="0">
      <formula>ISBLANK(F17)</formula>
    </cfRule>
  </conditionalFormatting>
  <conditionalFormatting sqref="G17">
    <cfRule type="expression" priority="267" dxfId="0" stopIfTrue="0">
      <formula>ISBLANK(G17)</formula>
    </cfRule>
  </conditionalFormatting>
  <conditionalFormatting sqref="H17">
    <cfRule type="expression" priority="268" dxfId="0" stopIfTrue="0">
      <formula>ISBLANK(H17)</formula>
    </cfRule>
  </conditionalFormatting>
  <conditionalFormatting sqref="I17">
    <cfRule type="expression" priority="269" dxfId="0" stopIfTrue="0">
      <formula>ISBLANK(I17)</formula>
    </cfRule>
  </conditionalFormatting>
  <conditionalFormatting sqref="J17">
    <cfRule type="expression" priority="270" dxfId="0" stopIfTrue="0">
      <formula>ISBLANK(J17)</formula>
    </cfRule>
  </conditionalFormatting>
  <conditionalFormatting sqref="K17">
    <cfRule type="expression" priority="271" dxfId="0" stopIfTrue="0">
      <formula>ISBLANK(K17)</formula>
    </cfRule>
  </conditionalFormatting>
  <conditionalFormatting sqref="L17">
    <cfRule type="expression" priority="272" dxfId="0" stopIfTrue="0">
      <formula>ISBLANK(L17)</formula>
    </cfRule>
  </conditionalFormatting>
  <conditionalFormatting sqref="M17">
    <cfRule type="expression" priority="273" dxfId="0" stopIfTrue="0">
      <formula>ISBLANK(M17)</formula>
    </cfRule>
  </conditionalFormatting>
  <conditionalFormatting sqref="N17">
    <cfRule type="expression" priority="274" dxfId="0" stopIfTrue="0">
      <formula>ISBLANK(N17)</formula>
    </cfRule>
  </conditionalFormatting>
  <conditionalFormatting sqref="O17">
    <cfRule type="expression" priority="275" dxfId="0" stopIfTrue="0">
      <formula>ISBLANK(O17)</formula>
    </cfRule>
  </conditionalFormatting>
  <conditionalFormatting sqref="P17">
    <cfRule type="expression" priority="276" dxfId="0" stopIfTrue="0">
      <formula>ISBLANK(P17)</formula>
    </cfRule>
  </conditionalFormatting>
  <conditionalFormatting sqref="Q17">
    <cfRule type="expression" priority="277" dxfId="0" stopIfTrue="0">
      <formula>ISBLANK(Q17)</formula>
    </cfRule>
  </conditionalFormatting>
  <conditionalFormatting sqref="R17">
    <cfRule type="expression" priority="278" dxfId="0" stopIfTrue="0">
      <formula>ISBLANK(R17)</formula>
    </cfRule>
  </conditionalFormatting>
  <conditionalFormatting sqref="S17">
    <cfRule type="expression" priority="279" dxfId="0" stopIfTrue="0">
      <formula>ISBLANK(S17)</formula>
    </cfRule>
  </conditionalFormatting>
  <conditionalFormatting sqref="T17">
    <cfRule type="expression" priority="280" dxfId="0" stopIfTrue="0">
      <formula>ISBLANK(T17)</formula>
    </cfRule>
  </conditionalFormatting>
  <conditionalFormatting sqref="U17">
    <cfRule type="expression" priority="281" dxfId="0" stopIfTrue="0">
      <formula>ISBLANK(U17)</formula>
    </cfRule>
  </conditionalFormatting>
  <conditionalFormatting sqref="E18">
    <cfRule type="expression" priority="282" dxfId="0" stopIfTrue="0">
      <formula>ISBLANK(E18)</formula>
    </cfRule>
  </conditionalFormatting>
  <conditionalFormatting sqref="F18">
    <cfRule type="expression" priority="283" dxfId="0" stopIfTrue="0">
      <formula>ISBLANK(F18)</formula>
    </cfRule>
  </conditionalFormatting>
  <conditionalFormatting sqref="G18">
    <cfRule type="expression" priority="284" dxfId="0" stopIfTrue="0">
      <formula>ISBLANK(G18)</formula>
    </cfRule>
  </conditionalFormatting>
  <conditionalFormatting sqref="H18">
    <cfRule type="expression" priority="285" dxfId="0" stopIfTrue="0">
      <formula>ISBLANK(H18)</formula>
    </cfRule>
  </conditionalFormatting>
  <conditionalFormatting sqref="I18">
    <cfRule type="expression" priority="286" dxfId="0" stopIfTrue="0">
      <formula>ISBLANK(I18)</formula>
    </cfRule>
  </conditionalFormatting>
  <conditionalFormatting sqref="J18">
    <cfRule type="expression" priority="287" dxfId="0" stopIfTrue="0">
      <formula>ISBLANK(J18)</formula>
    </cfRule>
  </conditionalFormatting>
  <conditionalFormatting sqref="K18">
    <cfRule type="expression" priority="288" dxfId="0" stopIfTrue="0">
      <formula>ISBLANK(K18)</formula>
    </cfRule>
  </conditionalFormatting>
  <conditionalFormatting sqref="L18">
    <cfRule type="expression" priority="289" dxfId="0" stopIfTrue="0">
      <formula>ISBLANK(L18)</formula>
    </cfRule>
  </conditionalFormatting>
  <conditionalFormatting sqref="M18">
    <cfRule type="expression" priority="290" dxfId="0" stopIfTrue="0">
      <formula>ISBLANK(M18)</formula>
    </cfRule>
  </conditionalFormatting>
  <conditionalFormatting sqref="N18">
    <cfRule type="expression" priority="291" dxfId="0" stopIfTrue="0">
      <formula>ISBLANK(N18)</formula>
    </cfRule>
  </conditionalFormatting>
  <conditionalFormatting sqref="O18">
    <cfRule type="expression" priority="292" dxfId="0" stopIfTrue="0">
      <formula>ISBLANK(O18)</formula>
    </cfRule>
  </conditionalFormatting>
  <conditionalFormatting sqref="P18">
    <cfRule type="expression" priority="293" dxfId="0" stopIfTrue="0">
      <formula>ISBLANK(P18)</formula>
    </cfRule>
  </conditionalFormatting>
  <conditionalFormatting sqref="Q18">
    <cfRule type="expression" priority="294" dxfId="0" stopIfTrue="0">
      <formula>ISBLANK(Q18)</formula>
    </cfRule>
  </conditionalFormatting>
  <conditionalFormatting sqref="R18">
    <cfRule type="expression" priority="295" dxfId="0" stopIfTrue="0">
      <formula>ISBLANK(R18)</formula>
    </cfRule>
  </conditionalFormatting>
  <conditionalFormatting sqref="S18">
    <cfRule type="expression" priority="296" dxfId="0" stopIfTrue="0">
      <formula>ISBLANK(S18)</formula>
    </cfRule>
  </conditionalFormatting>
  <conditionalFormatting sqref="T18">
    <cfRule type="expression" priority="297" dxfId="0" stopIfTrue="0">
      <formula>ISBLANK(T18)</formula>
    </cfRule>
  </conditionalFormatting>
  <conditionalFormatting sqref="U18">
    <cfRule type="expression" priority="298" dxfId="0" stopIfTrue="0">
      <formula>ISBLANK(U18)</formula>
    </cfRule>
  </conditionalFormatting>
  <conditionalFormatting sqref="E19">
    <cfRule type="expression" priority="299" dxfId="0" stopIfTrue="0">
      <formula>ISBLANK(E19)</formula>
    </cfRule>
  </conditionalFormatting>
  <conditionalFormatting sqref="F19">
    <cfRule type="expression" priority="300" dxfId="0" stopIfTrue="0">
      <formula>ISBLANK(F19)</formula>
    </cfRule>
  </conditionalFormatting>
  <conditionalFormatting sqref="G19">
    <cfRule type="expression" priority="301" dxfId="0" stopIfTrue="0">
      <formula>ISBLANK(G19)</formula>
    </cfRule>
  </conditionalFormatting>
  <conditionalFormatting sqref="H19">
    <cfRule type="expression" priority="302" dxfId="0" stopIfTrue="0">
      <formula>ISBLANK(H19)</formula>
    </cfRule>
  </conditionalFormatting>
  <conditionalFormatting sqref="I19">
    <cfRule type="expression" priority="303" dxfId="0" stopIfTrue="0">
      <formula>ISBLANK(I19)</formula>
    </cfRule>
  </conditionalFormatting>
  <conditionalFormatting sqref="J19">
    <cfRule type="expression" priority="304" dxfId="0" stopIfTrue="0">
      <formula>ISBLANK(J19)</formula>
    </cfRule>
  </conditionalFormatting>
  <conditionalFormatting sqref="K19">
    <cfRule type="expression" priority="305" dxfId="0" stopIfTrue="0">
      <formula>ISBLANK(K19)</formula>
    </cfRule>
  </conditionalFormatting>
  <conditionalFormatting sqref="L19">
    <cfRule type="expression" priority="306" dxfId="0" stopIfTrue="0">
      <formula>ISBLANK(L19)</formula>
    </cfRule>
  </conditionalFormatting>
  <conditionalFormatting sqref="M19">
    <cfRule type="expression" priority="307" dxfId="0" stopIfTrue="0">
      <formula>ISBLANK(M19)</formula>
    </cfRule>
  </conditionalFormatting>
  <conditionalFormatting sqref="N19">
    <cfRule type="expression" priority="308" dxfId="0" stopIfTrue="0">
      <formula>ISBLANK(N19)</formula>
    </cfRule>
  </conditionalFormatting>
  <conditionalFormatting sqref="O19">
    <cfRule type="expression" priority="309" dxfId="0" stopIfTrue="0">
      <formula>ISBLANK(O19)</formula>
    </cfRule>
  </conditionalFormatting>
  <conditionalFormatting sqref="P19">
    <cfRule type="expression" priority="310" dxfId="0" stopIfTrue="0">
      <formula>ISBLANK(P19)</formula>
    </cfRule>
  </conditionalFormatting>
  <conditionalFormatting sqref="Q19">
    <cfRule type="expression" priority="311" dxfId="0" stopIfTrue="0">
      <formula>ISBLANK(Q19)</formula>
    </cfRule>
  </conditionalFormatting>
  <conditionalFormatting sqref="R19">
    <cfRule type="expression" priority="312" dxfId="0" stopIfTrue="0">
      <formula>ISBLANK(R19)</formula>
    </cfRule>
  </conditionalFormatting>
  <conditionalFormatting sqref="S19">
    <cfRule type="expression" priority="313" dxfId="0" stopIfTrue="0">
      <formula>ISBLANK(S19)</formula>
    </cfRule>
  </conditionalFormatting>
  <conditionalFormatting sqref="T19">
    <cfRule type="expression" priority="314" dxfId="0" stopIfTrue="0">
      <formula>ISBLANK(T19)</formula>
    </cfRule>
  </conditionalFormatting>
  <conditionalFormatting sqref="U19">
    <cfRule type="expression" priority="315" dxfId="0" stopIfTrue="0">
      <formula>ISBLANK(U19)</formula>
    </cfRule>
  </conditionalFormatting>
  <conditionalFormatting sqref="E20">
    <cfRule type="expression" priority="316" dxfId="0" stopIfTrue="0">
      <formula>ISBLANK(E20)</formula>
    </cfRule>
  </conditionalFormatting>
  <conditionalFormatting sqref="F20">
    <cfRule type="expression" priority="317" dxfId="0" stopIfTrue="0">
      <formula>ISBLANK(F20)</formula>
    </cfRule>
  </conditionalFormatting>
  <conditionalFormatting sqref="G20">
    <cfRule type="expression" priority="318" dxfId="0" stopIfTrue="0">
      <formula>ISBLANK(G20)</formula>
    </cfRule>
  </conditionalFormatting>
  <conditionalFormatting sqref="H20">
    <cfRule type="expression" priority="319" dxfId="0" stopIfTrue="0">
      <formula>ISBLANK(H20)</formula>
    </cfRule>
  </conditionalFormatting>
  <conditionalFormatting sqref="I20">
    <cfRule type="expression" priority="320" dxfId="0" stopIfTrue="0">
      <formula>ISBLANK(I20)</formula>
    </cfRule>
  </conditionalFormatting>
  <conditionalFormatting sqref="J20">
    <cfRule type="expression" priority="321" dxfId="0" stopIfTrue="0">
      <formula>ISBLANK(J20)</formula>
    </cfRule>
  </conditionalFormatting>
  <conditionalFormatting sqref="K20">
    <cfRule type="expression" priority="322" dxfId="0" stopIfTrue="0">
      <formula>ISBLANK(K20)</formula>
    </cfRule>
  </conditionalFormatting>
  <conditionalFormatting sqref="L20">
    <cfRule type="expression" priority="323" dxfId="0" stopIfTrue="0">
      <formula>ISBLANK(L20)</formula>
    </cfRule>
  </conditionalFormatting>
  <conditionalFormatting sqref="M20">
    <cfRule type="expression" priority="324" dxfId="0" stopIfTrue="0">
      <formula>ISBLANK(M20)</formula>
    </cfRule>
  </conditionalFormatting>
  <conditionalFormatting sqref="N20">
    <cfRule type="expression" priority="325" dxfId="0" stopIfTrue="0">
      <formula>ISBLANK(N20)</formula>
    </cfRule>
  </conditionalFormatting>
  <conditionalFormatting sqref="O20">
    <cfRule type="expression" priority="326" dxfId="0" stopIfTrue="0">
      <formula>ISBLANK(O20)</formula>
    </cfRule>
  </conditionalFormatting>
  <conditionalFormatting sqref="P20">
    <cfRule type="expression" priority="327" dxfId="0" stopIfTrue="0">
      <formula>ISBLANK(P20)</formula>
    </cfRule>
  </conditionalFormatting>
  <conditionalFormatting sqref="Q20">
    <cfRule type="expression" priority="328" dxfId="0" stopIfTrue="0">
      <formula>ISBLANK(Q20)</formula>
    </cfRule>
  </conditionalFormatting>
  <conditionalFormatting sqref="R20">
    <cfRule type="expression" priority="329" dxfId="0" stopIfTrue="0">
      <formula>ISBLANK(R20)</formula>
    </cfRule>
  </conditionalFormatting>
  <conditionalFormatting sqref="S20">
    <cfRule type="expression" priority="330" dxfId="0" stopIfTrue="0">
      <formula>ISBLANK(S20)</formula>
    </cfRule>
  </conditionalFormatting>
  <conditionalFormatting sqref="T20">
    <cfRule type="expression" priority="331" dxfId="0" stopIfTrue="0">
      <formula>ISBLANK(T20)</formula>
    </cfRule>
  </conditionalFormatting>
  <conditionalFormatting sqref="U20">
    <cfRule type="expression" priority="332" dxfId="0" stopIfTrue="0">
      <formula>ISBLANK(U20)</formula>
    </cfRule>
  </conditionalFormatting>
  <conditionalFormatting sqref="E21">
    <cfRule type="expression" priority="333" dxfId="0" stopIfTrue="0">
      <formula>ISBLANK(E21)</formula>
    </cfRule>
  </conditionalFormatting>
  <conditionalFormatting sqref="F21">
    <cfRule type="expression" priority="334" dxfId="0" stopIfTrue="0">
      <formula>ISBLANK(F21)</formula>
    </cfRule>
  </conditionalFormatting>
  <conditionalFormatting sqref="G21">
    <cfRule type="expression" priority="335" dxfId="0" stopIfTrue="0">
      <formula>ISBLANK(G21)</formula>
    </cfRule>
  </conditionalFormatting>
  <conditionalFormatting sqref="H21">
    <cfRule type="expression" priority="336" dxfId="0" stopIfTrue="0">
      <formula>ISBLANK(H21)</formula>
    </cfRule>
  </conditionalFormatting>
  <conditionalFormatting sqref="I21">
    <cfRule type="expression" priority="337" dxfId="0" stopIfTrue="0">
      <formula>ISBLANK(I21)</formula>
    </cfRule>
  </conditionalFormatting>
  <conditionalFormatting sqref="J21">
    <cfRule type="expression" priority="338" dxfId="0" stopIfTrue="0">
      <formula>ISBLANK(J21)</formula>
    </cfRule>
  </conditionalFormatting>
  <conditionalFormatting sqref="K21">
    <cfRule type="expression" priority="339" dxfId="0" stopIfTrue="0">
      <formula>ISBLANK(K21)</formula>
    </cfRule>
  </conditionalFormatting>
  <conditionalFormatting sqref="L21">
    <cfRule type="expression" priority="340" dxfId="0" stopIfTrue="0">
      <formula>ISBLANK(L21)</formula>
    </cfRule>
  </conditionalFormatting>
  <conditionalFormatting sqref="M21">
    <cfRule type="expression" priority="341" dxfId="0" stopIfTrue="0">
      <formula>ISBLANK(M21)</formula>
    </cfRule>
  </conditionalFormatting>
  <conditionalFormatting sqref="N21">
    <cfRule type="expression" priority="342" dxfId="0" stopIfTrue="0">
      <formula>ISBLANK(N21)</formula>
    </cfRule>
  </conditionalFormatting>
  <conditionalFormatting sqref="O21">
    <cfRule type="expression" priority="343" dxfId="0" stopIfTrue="0">
      <formula>ISBLANK(O21)</formula>
    </cfRule>
  </conditionalFormatting>
  <conditionalFormatting sqref="P21">
    <cfRule type="expression" priority="344" dxfId="0" stopIfTrue="0">
      <formula>ISBLANK(P21)</formula>
    </cfRule>
  </conditionalFormatting>
  <conditionalFormatting sqref="Q21">
    <cfRule type="expression" priority="345" dxfId="0" stopIfTrue="0">
      <formula>ISBLANK(Q21)</formula>
    </cfRule>
  </conditionalFormatting>
  <conditionalFormatting sqref="R21">
    <cfRule type="expression" priority="346" dxfId="0" stopIfTrue="0">
      <formula>ISBLANK(R21)</formula>
    </cfRule>
  </conditionalFormatting>
  <conditionalFormatting sqref="S21">
    <cfRule type="expression" priority="347" dxfId="0" stopIfTrue="0">
      <formula>ISBLANK(S21)</formula>
    </cfRule>
  </conditionalFormatting>
  <conditionalFormatting sqref="T21">
    <cfRule type="expression" priority="348" dxfId="0" stopIfTrue="0">
      <formula>ISBLANK(T21)</formula>
    </cfRule>
  </conditionalFormatting>
  <conditionalFormatting sqref="U21">
    <cfRule type="expression" priority="349" dxfId="0" stopIfTrue="0">
      <formula>ISBLANK(U21)</formula>
    </cfRule>
  </conditionalFormatting>
  <conditionalFormatting sqref="E22">
    <cfRule type="expression" priority="350" dxfId="0" stopIfTrue="0">
      <formula>ISBLANK(E22)</formula>
    </cfRule>
  </conditionalFormatting>
  <conditionalFormatting sqref="F22">
    <cfRule type="expression" priority="351" dxfId="0" stopIfTrue="0">
      <formula>ISBLANK(F22)</formula>
    </cfRule>
  </conditionalFormatting>
  <conditionalFormatting sqref="G22">
    <cfRule type="expression" priority="352" dxfId="0" stopIfTrue="0">
      <formula>ISBLANK(G22)</formula>
    </cfRule>
  </conditionalFormatting>
  <conditionalFormatting sqref="H22">
    <cfRule type="expression" priority="353" dxfId="0" stopIfTrue="0">
      <formula>ISBLANK(H22)</formula>
    </cfRule>
  </conditionalFormatting>
  <conditionalFormatting sqref="I22">
    <cfRule type="expression" priority="354" dxfId="0" stopIfTrue="0">
      <formula>ISBLANK(I22)</formula>
    </cfRule>
  </conditionalFormatting>
  <conditionalFormatting sqref="J22">
    <cfRule type="expression" priority="355" dxfId="0" stopIfTrue="0">
      <formula>ISBLANK(J22)</formula>
    </cfRule>
  </conditionalFormatting>
  <conditionalFormatting sqref="K22">
    <cfRule type="expression" priority="356" dxfId="0" stopIfTrue="0">
      <formula>ISBLANK(K22)</formula>
    </cfRule>
  </conditionalFormatting>
  <conditionalFormatting sqref="L22">
    <cfRule type="expression" priority="357" dxfId="0" stopIfTrue="0">
      <formula>ISBLANK(L22)</formula>
    </cfRule>
  </conditionalFormatting>
  <conditionalFormatting sqref="M22">
    <cfRule type="expression" priority="358" dxfId="0" stopIfTrue="0">
      <formula>ISBLANK(M22)</formula>
    </cfRule>
  </conditionalFormatting>
  <conditionalFormatting sqref="N22">
    <cfRule type="expression" priority="359" dxfId="0" stopIfTrue="0">
      <formula>ISBLANK(N22)</formula>
    </cfRule>
  </conditionalFormatting>
  <conditionalFormatting sqref="O22">
    <cfRule type="expression" priority="360" dxfId="0" stopIfTrue="0">
      <formula>ISBLANK(O22)</formula>
    </cfRule>
  </conditionalFormatting>
  <conditionalFormatting sqref="P22">
    <cfRule type="expression" priority="361" dxfId="0" stopIfTrue="0">
      <formula>ISBLANK(P22)</formula>
    </cfRule>
  </conditionalFormatting>
  <conditionalFormatting sqref="Q22">
    <cfRule type="expression" priority="362" dxfId="0" stopIfTrue="0">
      <formula>ISBLANK(Q22)</formula>
    </cfRule>
  </conditionalFormatting>
  <conditionalFormatting sqref="R22">
    <cfRule type="expression" priority="363" dxfId="0" stopIfTrue="0">
      <formula>ISBLANK(R22)</formula>
    </cfRule>
  </conditionalFormatting>
  <conditionalFormatting sqref="S22">
    <cfRule type="expression" priority="364" dxfId="0" stopIfTrue="0">
      <formula>ISBLANK(S22)</formula>
    </cfRule>
  </conditionalFormatting>
  <conditionalFormatting sqref="T22">
    <cfRule type="expression" priority="365" dxfId="0" stopIfTrue="0">
      <formula>ISBLANK(T22)</formula>
    </cfRule>
  </conditionalFormatting>
  <conditionalFormatting sqref="U22">
    <cfRule type="expression" priority="366" dxfId="0" stopIfTrue="0">
      <formula>ISBLANK(U22)</formula>
    </cfRule>
  </conditionalFormatting>
  <conditionalFormatting sqref="E23">
    <cfRule type="expression" priority="367" dxfId="0" stopIfTrue="0">
      <formula>ISBLANK(E23)</formula>
    </cfRule>
  </conditionalFormatting>
  <conditionalFormatting sqref="F23">
    <cfRule type="expression" priority="368" dxfId="0" stopIfTrue="0">
      <formula>ISBLANK(F23)</formula>
    </cfRule>
  </conditionalFormatting>
  <conditionalFormatting sqref="G23">
    <cfRule type="expression" priority="369" dxfId="0" stopIfTrue="0">
      <formula>ISBLANK(G23)</formula>
    </cfRule>
  </conditionalFormatting>
  <conditionalFormatting sqref="H23">
    <cfRule type="expression" priority="370" dxfId="0" stopIfTrue="0">
      <formula>ISBLANK(H23)</formula>
    </cfRule>
  </conditionalFormatting>
  <conditionalFormatting sqref="I23">
    <cfRule type="expression" priority="371" dxfId="0" stopIfTrue="0">
      <formula>ISBLANK(I23)</formula>
    </cfRule>
  </conditionalFormatting>
  <conditionalFormatting sqref="J23">
    <cfRule type="expression" priority="372" dxfId="0" stopIfTrue="0">
      <formula>ISBLANK(J23)</formula>
    </cfRule>
  </conditionalFormatting>
  <conditionalFormatting sqref="K23">
    <cfRule type="expression" priority="373" dxfId="0" stopIfTrue="0">
      <formula>ISBLANK(K23)</formula>
    </cfRule>
  </conditionalFormatting>
  <conditionalFormatting sqref="L23">
    <cfRule type="expression" priority="374" dxfId="0" stopIfTrue="0">
      <formula>ISBLANK(L23)</formula>
    </cfRule>
  </conditionalFormatting>
  <conditionalFormatting sqref="M23">
    <cfRule type="expression" priority="375" dxfId="0" stopIfTrue="0">
      <formula>ISBLANK(M23)</formula>
    </cfRule>
  </conditionalFormatting>
  <conditionalFormatting sqref="N23">
    <cfRule type="expression" priority="376" dxfId="0" stopIfTrue="0">
      <formula>ISBLANK(N23)</formula>
    </cfRule>
  </conditionalFormatting>
  <conditionalFormatting sqref="O23">
    <cfRule type="expression" priority="377" dxfId="0" stopIfTrue="0">
      <formula>ISBLANK(O23)</formula>
    </cfRule>
  </conditionalFormatting>
  <conditionalFormatting sqref="P23">
    <cfRule type="expression" priority="378" dxfId="0" stopIfTrue="0">
      <formula>ISBLANK(P23)</formula>
    </cfRule>
  </conditionalFormatting>
  <conditionalFormatting sqref="Q23">
    <cfRule type="expression" priority="379" dxfId="0" stopIfTrue="0">
      <formula>ISBLANK(Q23)</formula>
    </cfRule>
  </conditionalFormatting>
  <conditionalFormatting sqref="R23">
    <cfRule type="expression" priority="380" dxfId="0" stopIfTrue="0">
      <formula>ISBLANK(R23)</formula>
    </cfRule>
  </conditionalFormatting>
  <conditionalFormatting sqref="S23">
    <cfRule type="expression" priority="381" dxfId="0" stopIfTrue="0">
      <formula>ISBLANK(S23)</formula>
    </cfRule>
  </conditionalFormatting>
  <conditionalFormatting sqref="T23">
    <cfRule type="expression" priority="382" dxfId="0" stopIfTrue="0">
      <formula>ISBLANK(T23)</formula>
    </cfRule>
  </conditionalFormatting>
  <conditionalFormatting sqref="U23">
    <cfRule type="expression" priority="383" dxfId="0" stopIfTrue="0">
      <formula>ISBLANK(U23)</formula>
    </cfRule>
  </conditionalFormatting>
  <conditionalFormatting sqref="E24">
    <cfRule type="expression" priority="384" dxfId="0" stopIfTrue="0">
      <formula>ISBLANK(E24)</formula>
    </cfRule>
  </conditionalFormatting>
  <conditionalFormatting sqref="F24">
    <cfRule type="expression" priority="385" dxfId="0" stopIfTrue="0">
      <formula>ISBLANK(F24)</formula>
    </cfRule>
  </conditionalFormatting>
  <conditionalFormatting sqref="G24">
    <cfRule type="expression" priority="386" dxfId="0" stopIfTrue="0">
      <formula>ISBLANK(G24)</formula>
    </cfRule>
  </conditionalFormatting>
  <conditionalFormatting sqref="H24">
    <cfRule type="expression" priority="387" dxfId="0" stopIfTrue="0">
      <formula>ISBLANK(H24)</formula>
    </cfRule>
  </conditionalFormatting>
  <conditionalFormatting sqref="I24">
    <cfRule type="expression" priority="388" dxfId="0" stopIfTrue="0">
      <formula>ISBLANK(I24)</formula>
    </cfRule>
  </conditionalFormatting>
  <conditionalFormatting sqref="J24">
    <cfRule type="expression" priority="389" dxfId="0" stopIfTrue="0">
      <formula>ISBLANK(J24)</formula>
    </cfRule>
  </conditionalFormatting>
  <conditionalFormatting sqref="K24">
    <cfRule type="expression" priority="390" dxfId="0" stopIfTrue="0">
      <formula>ISBLANK(K24)</formula>
    </cfRule>
  </conditionalFormatting>
  <conditionalFormatting sqref="L24">
    <cfRule type="expression" priority="391" dxfId="0" stopIfTrue="0">
      <formula>ISBLANK(L24)</formula>
    </cfRule>
  </conditionalFormatting>
  <conditionalFormatting sqref="M24">
    <cfRule type="expression" priority="392" dxfId="0" stopIfTrue="0">
      <formula>ISBLANK(M24)</formula>
    </cfRule>
  </conditionalFormatting>
  <conditionalFormatting sqref="N24">
    <cfRule type="expression" priority="393" dxfId="0" stopIfTrue="0">
      <formula>ISBLANK(N24)</formula>
    </cfRule>
  </conditionalFormatting>
  <conditionalFormatting sqref="O24">
    <cfRule type="expression" priority="394" dxfId="0" stopIfTrue="0">
      <formula>ISBLANK(O24)</formula>
    </cfRule>
  </conditionalFormatting>
  <conditionalFormatting sqref="P24">
    <cfRule type="expression" priority="395" dxfId="0" stopIfTrue="0">
      <formula>ISBLANK(P24)</formula>
    </cfRule>
  </conditionalFormatting>
  <conditionalFormatting sqref="Q24">
    <cfRule type="expression" priority="396" dxfId="0" stopIfTrue="0">
      <formula>ISBLANK(Q24)</formula>
    </cfRule>
  </conditionalFormatting>
  <conditionalFormatting sqref="R24">
    <cfRule type="expression" priority="397" dxfId="0" stopIfTrue="0">
      <formula>ISBLANK(R24)</formula>
    </cfRule>
  </conditionalFormatting>
  <conditionalFormatting sqref="S24">
    <cfRule type="expression" priority="398" dxfId="0" stopIfTrue="0">
      <formula>ISBLANK(S24)</formula>
    </cfRule>
  </conditionalFormatting>
  <conditionalFormatting sqref="T24">
    <cfRule type="expression" priority="399" dxfId="0" stopIfTrue="0">
      <formula>ISBLANK(T24)</formula>
    </cfRule>
  </conditionalFormatting>
  <conditionalFormatting sqref="U24">
    <cfRule type="expression" priority="400" dxfId="0" stopIfTrue="0">
      <formula>ISBLANK(U24)</formula>
    </cfRule>
  </conditionalFormatting>
  <dataValidations count="400">
    <dataValidation sqref="B14 B15 B17 B19" showErrorMessage="1" showInputMessage="1" allowBlank="0" errorTitle="Invalid Entry" error="You must enter a number between 0 and 100" type="decimal" operator="between">
      <formula1>0</formula1>
      <formula2>100</formula2>
    </dataValidation>
    <dataValidation sqref="B14 B15 B17 B19" showErrorMessage="1" showInputMessage="1" allowBlank="0" errorTitle="Invalid Entry" error="You must enter a number between 0 and 100" type="decimal" operator="between">
      <formula1>0</formula1>
      <formula2>100</formula2>
    </dataValidation>
    <dataValidation sqref="B14 B15 B17 B19" showErrorMessage="1" showInputMessage="1" allowBlank="0" errorTitle="Invalid Entry" error="You must enter a number between 0 and 100" type="decimal" operator="between">
      <formula1>0</formula1>
      <formula2>100</formula2>
    </dataValidation>
    <dataValidation sqref="B14 B15 B17 B19" showErrorMessage="1" showInputMessage="1" allowBlank="0" errorTitle="Invalid Entry" error="You must enter a number between 0 and 100" type="decimal" operator="between">
      <formula1>0</formula1>
      <formula2>100</formula2>
    </dataValidation>
    <dataValidation sqref="E29 E30 E31 E32 E33 E34 E35 E36 E37 E38 E39 E40 E41 E42 E43 E44 E45 E46 E47 E48 E49 E50" showErrorMessage="1" showInputMessage="1" allowBlank="0" errorTitle="Invalid Entry" error="You must enter a number between 0 and 100" type="decimal" operator="between">
      <formula1>0</formula1>
      <formula2>100</formula2>
    </dataValidation>
    <dataValidation sqref="E29 E30 E31 E32 E33 E34 E35 E36 E37 E38 E39 E40 E41 E42 E43 E44 E45 E46 E47 E48 E49 E50" showErrorMessage="1" showInputMessage="1" allowBlank="0" errorTitle="Invalid Entry" error="You must enter a number between 0 and 100" type="decimal" operator="between">
      <formula1>0</formula1>
      <formula2>100</formula2>
    </dataValidation>
    <dataValidation sqref="E29 E30 E31 E32 E33 E34 E35 E36 E37 E38 E39 E40 E41 E42 E43 E44 E45 E46 E47 E48 E49 E50" showErrorMessage="1" showInputMessage="1" allowBlank="0" errorTitle="Invalid Entry" error="You must enter a number between 0 and 100" type="decimal" operator="between">
      <formula1>0</formula1>
      <formula2>100</formula2>
    </dataValidation>
    <dataValidation sqref="E29 E30 E31 E32 E33 E34 E35 E36 E37 E38 E39 E40 E41 E42 E43 E44 E45 E46 E47 E48 E49 E50" showErrorMessage="1" showInputMessage="1" allowBlank="0" errorTitle="Invalid Entry" error="You must enter a number between 0 and 100" type="decimal" operator="between">
      <formula1>0</formula1>
      <formula2>100</formula2>
    </dataValidation>
    <dataValidation sqref="E29 E30 E31 E32 E33 E34 E35 E36 E37 E38 E39 E40 E41 E42 E43 E44 E45 E46 E47 E48 E49 E50" showErrorMessage="1" showInputMessage="1" allowBlank="0" errorTitle="Invalid Entry" error="You must enter a number between 0 and 100" type="decimal" operator="between">
      <formula1>0</formula1>
      <formula2>100</formula2>
    </dataValidation>
    <dataValidation sqref="E29 E30 E31 E32 E33 E34 E35 E36 E37 E38 E39 E40 E41 E42 E43 E44 E45 E46 E47 E48 E49 E50" showErrorMessage="1" showInputMessage="1" allowBlank="0" errorTitle="Invalid Entry" error="You must enter a number between 0 and 100" type="decimal" operator="between">
      <formula1>0</formula1>
      <formula2>100</formula2>
    </dataValidation>
    <dataValidation sqref="E29 E30 E31 E32 E33 E34 E35 E36 E37 E38 E39 E40 E41 E42 E43 E44 E45 E46 E47 E48 E49 E50" showErrorMessage="1" showInputMessage="1" allowBlank="0" errorTitle="Invalid Entry" error="You must enter a number between 0 and 100" type="decimal" operator="between">
      <formula1>0</formula1>
      <formula2>100</formula2>
    </dataValidation>
    <dataValidation sqref="E29 E30 E31 E32 E33 E34 E35 E36 E37 E38 E39 E40 E41 E42 E43 E44 E45 E46 E47 E48 E49 E50" showErrorMessage="1" showInputMessage="1" allowBlank="0" errorTitle="Invalid Entry" error="You must enter a number between 0 and 100" type="decimal" operator="between">
      <formula1>0</formula1>
      <formula2>100</formula2>
    </dataValidation>
    <dataValidation sqref="E29 E30 E31 E32 E33 E34 E35 E36 E37 E38 E39 E40 E41 E42 E43 E44 E45 E46 E47 E48 E49 E50" showErrorMessage="1" showInputMessage="1" allowBlank="0" errorTitle="Invalid Entry" error="You must enter a number between 0 and 100" type="decimal" operator="between">
      <formula1>0</formula1>
      <formula2>100</formula2>
    </dataValidation>
    <dataValidation sqref="E29 E30 E31 E32 E33 E34 E35 E36 E37 E38 E39 E40 E41 E42 E43 E44 E45 E46 E47 E48 E49 E50" showErrorMessage="1" showInputMessage="1" allowBlank="0" errorTitle="Invalid Entry" error="You must enter a number between 0 and 100" type="decimal" operator="between">
      <formula1>0</formula1>
      <formula2>100</formula2>
    </dataValidation>
    <dataValidation sqref="E29 E30 E31 E32 E33 E34 E35 E36 E37 E38 E39 E40 E41 E42 E43 E44 E45 E46 E47 E48 E49 E50" showErrorMessage="1" showInputMessage="1" allowBlank="0" errorTitle="Invalid Entry" error="You must enter a number between 0 and 100" type="decimal" operator="between">
      <formula1>0</formula1>
      <formula2>100</formula2>
    </dataValidation>
    <dataValidation sqref="E29 E30 E31 E32 E33 E34 E35 E36 E37 E38 E39 E40 E41 E42 E43 E44 E45 E46 E47 E48 E49 E50" showErrorMessage="1" showInputMessage="1" allowBlank="0" errorTitle="Invalid Entry" error="You must enter a number between 0 and 100" type="decimal" operator="between">
      <formula1>0</formula1>
      <formula2>100</formula2>
    </dataValidation>
    <dataValidation sqref="E29 E30 E31 E32 E33 E34 E35 E36 E37 E38 E39 E40 E41 E42 E43 E44 E45 E46 E47 E48 E49 E50" showErrorMessage="1" showInputMessage="1" allowBlank="0" errorTitle="Invalid Entry" error="You must enter a number between 0 and 100" type="decimal" operator="between">
      <formula1>0</formula1>
      <formula2>100</formula2>
    </dataValidation>
    <dataValidation sqref="E29 E30 E31 E32 E33 E34 E35 E36 E37 E38 E39 E40 E41 E42 E43 E44 E45 E46 E47 E48 E49 E50" showErrorMessage="1" showInputMessage="1" allowBlank="0" errorTitle="Invalid Entry" error="You must enter a number between 0 and 100" type="decimal" operator="between">
      <formula1>0</formula1>
      <formula2>100</formula2>
    </dataValidation>
    <dataValidation sqref="E29 E30 E31 E32 E33 E34 E35 E36 E37 E38 E39 E40 E41 E42 E43 E44 E45 E46 E47 E48 E49 E50" showErrorMessage="1" showInputMessage="1" allowBlank="0" errorTitle="Invalid Entry" error="You must enter a number between 0 and 100" type="decimal" operator="between">
      <formula1>0</formula1>
      <formula2>100</formula2>
    </dataValidation>
    <dataValidation sqref="E29 E30 E31 E32 E33 E34 E35 E36 E37 E38 E39 E40 E41 E42 E43 E44 E45 E46 E47 E48 E49 E50" showErrorMessage="1" showInputMessage="1" allowBlank="0" errorTitle="Invalid Entry" error="You must enter a number between 0 and 100" type="decimal" operator="between">
      <formula1>0</formula1>
      <formula2>100</formula2>
    </dataValidation>
    <dataValidation sqref="E29 E30 E31 E32 E33 E34 E35 E36 E37 E38 E39 E40 E41 E42 E43 E44 E45 E46 E47 E48 E49 E50" showErrorMessage="1" showInputMessage="1" allowBlank="0" errorTitle="Invalid Entry" error="You must enter a number between 0 and 100" type="decimal" operator="between">
      <formula1>0</formula1>
      <formula2>100</formula2>
    </dataValidation>
    <dataValidation sqref="E29 E30 E31 E32 E33 E34 E35 E36 E37 E38 E39 E40 E41 E42 E43 E44 E45 E46 E47 E48 E49 E50" showErrorMessage="1" showInputMessage="1" allowBlank="0" errorTitle="Invalid Entry" error="You must enter a number between 0 and 100" type="decimal" operator="between">
      <formula1>0</formula1>
      <formula2>100</formula2>
    </dataValidation>
    <dataValidation sqref="E29 E30 E31 E32 E33 E34 E35 E36 E37 E38 E39 E40 E41 E42 E43 E44 E45 E46 E47 E48 E49 E50" showErrorMessage="1" showInputMessage="1" allowBlank="0" errorTitle="Invalid Entry" error="You must enter a number between 0 and 100" type="decimal" operator="between">
      <formula1>0</formula1>
      <formula2>100</formula2>
    </dataValidation>
    <dataValidation sqref="E29 E30 E31 E32 E33 E34 E35 E36 E37 E38 E39 E40 E41 E42 E43 E44 E45 E46 E47 E48 E49 E50" showErrorMessage="1" showInputMessage="1" allowBlank="0" errorTitle="Invalid Entry" error="You must enter a number between 0 and 100" type="decimal" operator="between">
      <formula1>0</formula1>
      <formula2>100</formula2>
    </dataValidation>
    <dataValidation sqref="E29 E30 E31 E32 E33 E34 E35 E36 E37 E38 E39 E40 E41 E42 E43 E44 E45 E46 E47 E48 E49 E50" showErrorMessage="1" showInputMessage="1" allowBlank="0" errorTitle="Invalid Entry" error="You must enter a number between 0 and 100" type="decimal" operator="between">
      <formula1>0</formula1>
      <formula2>100</formula2>
    </dataValidation>
    <dataValidation sqref="E29 E30 E31 E32 E33 E34 E35 E36 E37 E38 E39 E40 E41 E42 E43 E44 E45 E46 E47 E48 E49 E50" showErrorMessage="1" showInputMessage="1" allowBlank="0" errorTitle="Invalid Entry" error="You must enter a number between 0 and 100" type="decimal" operator="between">
      <formula1>0</formula1>
      <formula2>100</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 sqref="E3 F3 G3 H3 I3 J3 K3 L3 M3 N3 O3 P3 Q3 R3 S3 T3 U3 E4 F4 G4 H4 I4 J4 K4 L4 M4 N4 O4 P4 Q4 R4 S4 T4 U4 E5 F5 G5 H5 I5 J5 K5 L5 M5 N5 O5 P5 Q5 R5 S5 T5 U5 E6 F6 G6 H6 I6 J6 K6 L6 M6 N6 O6 P6 Q6 R6 S6 T6 U6 E7 F7 G7 H7 I7 J7 K7 L7 M7 N7 O7 P7 Q7 R7 S7 T7 U7 E8 F8 G8 H8 I8 J8 K8 L8 M8 N8 O8 P8 Q8 R8 S8 T8 U8 E9 F9 G9 H9 I9 J9 K9 L9 M9 N9 O9 P9 Q9 R9 S9 T9 U9 E10 F10 G10 H10 I10 J10 K10 L10 M10 N10 O10 P10 Q10 R10 S10 T10 U10 E11 F11 G11 H11 I11 J11 K11 L11 M11 N11 O11 P11 Q11 R11 S11 T11 U11 E12 F12 G12 H12 I12 J12 K12 L12 M12 N12 O12 P12 Q12 R12 S12 T12 U12 E13 F13 G13 H13 I13 J13 K13 L13 M13 N13 O13 P13 Q13 R13 S13 T13 U13 E14 F14 G14 H14 I14 J14 K14 L14 M14 N14 O14 P14 Q14 R14 S14 T14 U14 E15 F15 G15 H15 I15 J15 K15 L15 M15 N15 O15 P15 Q15 R15 S15 T15 U15 E16 F16 G16 H16 I16 J16 K16 L16 M16 N16 O16 P16 Q16 R16 S16 T16 U16 E17 F17 G17 H17 I17 J17 K17 L17 M17 N17 O17 P17 Q17 R17 S17 T17 U17 E18 F18 G18 H18 I18 J18 K18 L18 M18 N18 O18 P18 Q18 R18 S18 T18 U18 E19 F19 G19 H19 I19 J19 K19 L19 M19 N19 O19 P19 Q19 R19 S19 T19 U19 E20 F20 G20 H20 I20 J20 K20 L20 M20 N20 O20 P20 Q20 R20 S20 T20 U20 E21 F21 G21 H21 I21 J21 K21 L21 M21 N21 O21 P21 Q21 R21 S21 T21 U21 E22 F22 G22 H22 I22 J22 K22 L22 M22 N22 O22 P22 Q22 R22 S22 T22 U22 E23 F23 G23 H23 I23 J23 K23 L23 M23 N23 O23 P23 Q23 R23 S23 T23 U23 E24 F24 G24 H24 I24 J24 K24 L24 M24 N24 O24 P24 Q24 R24 S24 T24 U24" showErrorMessage="1" showInputMessage="1" allowBlank="0" errorTitle="Invalid Entry" error="You must enter a number 1, 2 or 3" type="whole" operator="between">
      <formula1>1</formula1>
      <formula2>3</formula2>
    </dataValidation>
  </dataValidations>
  <pageMargins left="0.75" right="0.75" top="1" bottom="1" header="0.5" footer="0.5"/>
  <tableParts count="1">
    <tablePart r:id="rId1"/>
  </tableParts>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AB39"/>
  <sheetViews>
    <sheetView workbookViewId="0">
      <selection activeCell="A1" sqref="A1"/>
    </sheetView>
  </sheetViews>
  <sheetFormatPr baseColWidth="8" defaultRowHeight="15"/>
  <cols>
    <col width="20" customWidth="1" min="1" max="1"/>
    <col width="30" customWidth="1" min="2" max="2"/>
    <col width="30" customWidth="1" min="3" max="3"/>
    <col width="30" customWidth="1" min="4" max="4"/>
    <col width="30" customWidth="1" min="5" max="5"/>
  </cols>
  <sheetData>
    <row r="1">
      <c r="A1" s="3" t="n"/>
      <c r="B1" s="3" t="inlineStr">
        <is>
          <t>P1_I</t>
        </is>
      </c>
      <c r="C1" s="3" t="n"/>
      <c r="D1" s="3" t="n"/>
      <c r="E1" s="3" t="n"/>
    </row>
    <row r="2">
      <c r="A2" s="3" t="n"/>
      <c r="B2" s="20" t="inlineStr">
        <is>
          <t>Question</t>
        </is>
      </c>
      <c r="C2" s="3" t="inlineStr">
        <is>
          <t>Q1</t>
        </is>
      </c>
      <c r="D2" s="3" t="inlineStr">
        <is>
          <t>Q2</t>
        </is>
      </c>
      <c r="E2" s="3" t="inlineStr">
        <is>
          <t>Q3</t>
        </is>
      </c>
      <c r="G2" t="inlineStr">
        <is>
          <t>CO1</t>
        </is>
      </c>
      <c r="H2" t="inlineStr">
        <is>
          <t>CO2</t>
        </is>
      </c>
      <c r="I2" t="inlineStr">
        <is>
          <t>CO3</t>
        </is>
      </c>
      <c r="J2" t="inlineStr">
        <is>
          <t>CO4</t>
        </is>
      </c>
      <c r="K2" t="inlineStr">
        <is>
          <t>CO5</t>
        </is>
      </c>
      <c r="L2" t="inlineStr">
        <is>
          <t>CO6</t>
        </is>
      </c>
      <c r="M2" t="inlineStr">
        <is>
          <t>CO7</t>
        </is>
      </c>
      <c r="N2" t="inlineStr">
        <is>
          <t>CO8</t>
        </is>
      </c>
      <c r="O2" t="inlineStr">
        <is>
          <t>CO9</t>
        </is>
      </c>
      <c r="P2" t="inlineStr">
        <is>
          <t>CO10</t>
        </is>
      </c>
      <c r="Q2" t="inlineStr">
        <is>
          <t>CO11</t>
        </is>
      </c>
      <c r="R2" t="inlineStr">
        <is>
          <t>CO12</t>
        </is>
      </c>
      <c r="S2" t="inlineStr">
        <is>
          <t>CO13</t>
        </is>
      </c>
      <c r="T2" t="inlineStr">
        <is>
          <t>CO14</t>
        </is>
      </c>
      <c r="U2" t="inlineStr">
        <is>
          <t>CO15</t>
        </is>
      </c>
      <c r="V2" t="inlineStr">
        <is>
          <t>CO16</t>
        </is>
      </c>
      <c r="W2" t="inlineStr">
        <is>
          <t>CO17</t>
        </is>
      </c>
      <c r="X2" t="inlineStr">
        <is>
          <t>CO18</t>
        </is>
      </c>
      <c r="Y2" t="inlineStr">
        <is>
          <t>CO19</t>
        </is>
      </c>
      <c r="Z2" t="inlineStr">
        <is>
          <t>CO20</t>
        </is>
      </c>
      <c r="AA2" t="inlineStr">
        <is>
          <t>CO21</t>
        </is>
      </c>
      <c r="AB2" t="inlineStr">
        <is>
          <t>CO22</t>
        </is>
      </c>
    </row>
    <row r="3">
      <c r="A3" s="3" t="n"/>
      <c r="B3" s="20" t="inlineStr">
        <is>
          <t>Max Marks</t>
        </is>
      </c>
      <c r="C3" s="7" t="n"/>
      <c r="D3" s="7" t="n"/>
      <c r="E3" s="7" t="n"/>
      <c r="G3">
        <f>SUMIFS(C3:E3, C6:E6, "test1_CO1")</f>
        <v/>
      </c>
      <c r="H3">
        <f>SUMIFS(C3:E3, C6:E6, "test1_CO2")</f>
        <v/>
      </c>
      <c r="I3">
        <f>SUMIFS(C3:E3, C6:E6, "test1_CO3")</f>
        <v/>
      </c>
      <c r="J3">
        <f>SUMIFS(C3:E3, C6:E6, "test1_CO4")</f>
        <v/>
      </c>
      <c r="K3">
        <f>SUMIFS(C3:E3, C6:E6, "test1_CO5")</f>
        <v/>
      </c>
      <c r="L3">
        <f>SUMIFS(C3:E3, C6:E6, "test1_CO6")</f>
        <v/>
      </c>
      <c r="M3">
        <f>SUMIFS(C3:E3, C6:E6, "test1_CO7")</f>
        <v/>
      </c>
      <c r="N3">
        <f>SUMIFS(C3:E3, C6:E6, "test1_CO8")</f>
        <v/>
      </c>
      <c r="O3">
        <f>SUMIFS(C3:E3, C6:E6, "test1_CO9")</f>
        <v/>
      </c>
      <c r="P3">
        <f>SUMIFS(C3:E3, C6:E6, "test1_CO10")</f>
        <v/>
      </c>
      <c r="Q3">
        <f>SUMIFS(C3:E3, C6:E6, "test1_CO11")</f>
        <v/>
      </c>
      <c r="R3">
        <f>SUMIFS(C3:E3, C6:E6, "test1_CO12")</f>
        <v/>
      </c>
      <c r="S3">
        <f>SUMIFS(C3:E3, C6:E6, "test1_CO13")</f>
        <v/>
      </c>
      <c r="T3">
        <f>SUMIFS(C3:E3, C6:E6, "test1_CO14")</f>
        <v/>
      </c>
      <c r="U3">
        <f>SUMIFS(C3:E3, C6:E6, "test1_CO15")</f>
        <v/>
      </c>
      <c r="V3">
        <f>SUMIFS(C3:E3, C6:E6, "test1_CO16")</f>
        <v/>
      </c>
      <c r="W3">
        <f>SUMIFS(C3:E3, C6:E6, "test1_CO17")</f>
        <v/>
      </c>
      <c r="X3">
        <f>SUMIFS(C3:E3, C6:E6, "test1_CO18")</f>
        <v/>
      </c>
      <c r="Y3">
        <f>SUMIFS(C3:E3, C6:E6, "test1_CO19")</f>
        <v/>
      </c>
      <c r="Z3">
        <f>SUMIFS(C3:E3, C6:E6, "test1_CO20")</f>
        <v/>
      </c>
      <c r="AA3">
        <f>SUMIFS(C3:E3, C6:E6, "test1_CO21")</f>
        <v/>
      </c>
      <c r="AB3">
        <f>SUMIFS(C3:E3, C6:E6, "test1_CO22")</f>
        <v/>
      </c>
    </row>
    <row r="4">
      <c r="A4" s="3" t="n"/>
      <c r="B4" s="20" t="inlineStr">
        <is>
          <t>Threshold</t>
        </is>
      </c>
      <c r="C4" s="7">
        <f>Input_Details!B14/100*C3</f>
        <v/>
      </c>
      <c r="D4" s="7">
        <f>Input_Details!B14/100*D3</f>
        <v/>
      </c>
      <c r="E4" s="7">
        <f>Input_Details!B14/100*E3</f>
        <v/>
      </c>
      <c r="G4">
        <f>SUMIFS(C4:E4, C6:E6, "test1_CO1")</f>
        <v/>
      </c>
      <c r="H4">
        <f>SUMIFS(C4:E4, C6:E6, "test1_CO2")</f>
        <v/>
      </c>
      <c r="I4">
        <f>SUMIFS(C4:E4, C6:E6, "test1_CO3")</f>
        <v/>
      </c>
      <c r="J4">
        <f>SUMIFS(C4:E4, C6:E6, "test1_CO4")</f>
        <v/>
      </c>
      <c r="K4">
        <f>SUMIFS(C4:E4, C6:E6, "test1_CO5")</f>
        <v/>
      </c>
      <c r="L4">
        <f>SUMIFS(C4:E4, C6:E6, "test1_CO6")</f>
        <v/>
      </c>
      <c r="M4">
        <f>SUMIFS(C4:E4, C6:E6, "test1_CO7")</f>
        <v/>
      </c>
      <c r="N4">
        <f>SUMIFS(C4:E4, C6:E6, "test1_CO8")</f>
        <v/>
      </c>
      <c r="O4">
        <f>SUMIFS(C4:E4, C6:E6, "test1_CO9")</f>
        <v/>
      </c>
      <c r="P4">
        <f>SUMIFS(C4:E4, C6:E6, "test1_CO10")</f>
        <v/>
      </c>
      <c r="Q4">
        <f>SUMIFS(C4:E4, C6:E6, "test1_CO11")</f>
        <v/>
      </c>
      <c r="R4">
        <f>SUMIFS(C4:E4, C6:E6, "test1_CO12")</f>
        <v/>
      </c>
      <c r="S4">
        <f>SUMIFS(C4:E4, C6:E6, "test1_CO13")</f>
        <v/>
      </c>
      <c r="T4">
        <f>SUMIFS(C4:E4, C6:E6, "test1_CO14")</f>
        <v/>
      </c>
      <c r="U4">
        <f>SUMIFS(C4:E4, C6:E6, "test1_CO15")</f>
        <v/>
      </c>
      <c r="V4">
        <f>SUMIFS(C4:E4, C6:E6, "test1_CO16")</f>
        <v/>
      </c>
      <c r="W4">
        <f>SUMIFS(C4:E4, C6:E6, "test1_CO17")</f>
        <v/>
      </c>
      <c r="X4">
        <f>SUMIFS(C4:E4, C6:E6, "test1_CO18")</f>
        <v/>
      </c>
      <c r="Y4">
        <f>SUMIFS(C4:E4, C6:E6, "test1_CO19")</f>
        <v/>
      </c>
      <c r="Z4">
        <f>SUMIFS(C4:E4, C6:E6, "test1_CO20")</f>
        <v/>
      </c>
      <c r="AA4">
        <f>SUMIFS(C4:E4, C6:E6, "test1_CO21")</f>
        <v/>
      </c>
      <c r="AB4">
        <f>SUMIFS(C4:E4, C6:E6, "test1_CO22")</f>
        <v/>
      </c>
    </row>
    <row r="5">
      <c r="A5" s="3" t="n"/>
      <c r="B5" s="20" t="inlineStr">
        <is>
          <t>CO</t>
        </is>
      </c>
      <c r="C5" s="7" t="n"/>
      <c r="D5" s="7" t="n"/>
      <c r="E5" s="7" t="n"/>
    </row>
    <row r="6">
      <c r="A6" s="3" t="n"/>
      <c r="B6" s="20" t="inlineStr">
        <is>
          <t>Final CO</t>
        </is>
      </c>
      <c r="C6" s="3">
        <f>CONCATENATE("test1_CO", C5)</f>
        <v/>
      </c>
      <c r="D6" s="3">
        <f>CONCATENATE("test1_CO", D5)</f>
        <v/>
      </c>
      <c r="E6" s="3">
        <f>CONCATENATE("test1_CO", E5)</f>
        <v/>
      </c>
    </row>
    <row r="7">
      <c r="A7" s="3" t="n"/>
      <c r="B7" s="20" t="inlineStr">
        <is>
          <t>BTL</t>
        </is>
      </c>
      <c r="C7" s="7" t="n"/>
      <c r="D7" s="7" t="n"/>
      <c r="E7" s="7" t="n"/>
    </row>
    <row r="8">
      <c r="A8" s="3" t="n"/>
      <c r="B8" s="3" t="n"/>
      <c r="C8" s="3" t="n"/>
      <c r="D8" s="3" t="n"/>
      <c r="E8" s="3" t="n"/>
    </row>
    <row r="9">
      <c r="A9" s="3" t="n"/>
      <c r="B9" s="4" t="inlineStr">
        <is>
          <t>Marks obtained</t>
        </is>
      </c>
      <c r="C9" s="3" t="n"/>
      <c r="D9" s="3" t="n"/>
      <c r="E9" s="3" t="n"/>
    </row>
    <row r="10">
      <c r="A10" s="1" t="inlineStr">
        <is>
          <t>Roll No.</t>
        </is>
      </c>
      <c r="B10" s="1" t="inlineStr">
        <is>
          <t>Name</t>
        </is>
      </c>
      <c r="C10" s="4" t="inlineStr">
        <is>
          <t>Q1</t>
        </is>
      </c>
      <c r="D10" s="4" t="inlineStr">
        <is>
          <t>Q2</t>
        </is>
      </c>
      <c r="E10" s="4" t="inlineStr">
        <is>
          <t>Q3</t>
        </is>
      </c>
      <c r="G10" t="inlineStr">
        <is>
          <t>CO1</t>
        </is>
      </c>
      <c r="H10" t="inlineStr">
        <is>
          <t>CO2</t>
        </is>
      </c>
      <c r="I10" t="inlineStr">
        <is>
          <t>CO3</t>
        </is>
      </c>
      <c r="J10" t="inlineStr">
        <is>
          <t>CO4</t>
        </is>
      </c>
      <c r="K10" t="inlineStr">
        <is>
          <t>CO5</t>
        </is>
      </c>
      <c r="L10" t="inlineStr">
        <is>
          <t>CO6</t>
        </is>
      </c>
      <c r="M10" t="inlineStr">
        <is>
          <t>CO7</t>
        </is>
      </c>
      <c r="N10" t="inlineStr">
        <is>
          <t>CO8</t>
        </is>
      </c>
      <c r="O10" t="inlineStr">
        <is>
          <t>CO9</t>
        </is>
      </c>
      <c r="P10" t="inlineStr">
        <is>
          <t>CO10</t>
        </is>
      </c>
      <c r="Q10" t="inlineStr">
        <is>
          <t>CO11</t>
        </is>
      </c>
      <c r="R10" t="inlineStr">
        <is>
          <t>CO12</t>
        </is>
      </c>
      <c r="S10" t="inlineStr">
        <is>
          <t>CO13</t>
        </is>
      </c>
      <c r="T10" t="inlineStr">
        <is>
          <t>CO14</t>
        </is>
      </c>
      <c r="U10" t="inlineStr">
        <is>
          <t>CO15</t>
        </is>
      </c>
      <c r="V10" t="inlineStr">
        <is>
          <t>CO16</t>
        </is>
      </c>
      <c r="W10" t="inlineStr">
        <is>
          <t>CO17</t>
        </is>
      </c>
      <c r="X10" t="inlineStr">
        <is>
          <t>CO18</t>
        </is>
      </c>
      <c r="Y10" t="inlineStr">
        <is>
          <t>CO19</t>
        </is>
      </c>
      <c r="Z10" t="inlineStr">
        <is>
          <t>CO20</t>
        </is>
      </c>
      <c r="AA10" t="inlineStr">
        <is>
          <t>CO21</t>
        </is>
      </c>
      <c r="AB10" t="inlineStr">
        <is>
          <t>CO22</t>
        </is>
      </c>
    </row>
    <row r="11">
      <c r="A11" s="11" t="n"/>
      <c r="B11" s="11" t="n"/>
      <c r="C11" s="11" t="n"/>
      <c r="D11" s="11" t="n"/>
      <c r="E11" s="11" t="n"/>
      <c r="G11">
        <f>SUMIFS(C11:E11, C6:E6, "test1_CO1")</f>
        <v/>
      </c>
      <c r="H11">
        <f>SUMIFS(C11:E11, C6:E6, "test1_CO2")</f>
        <v/>
      </c>
      <c r="I11">
        <f>SUMIFS(C11:E11, C6:E6, "test1_CO3")</f>
        <v/>
      </c>
      <c r="J11">
        <f>SUMIFS(C11:E11, C6:E6, "test1_CO4")</f>
        <v/>
      </c>
      <c r="K11">
        <f>SUMIFS(C11:E11, C6:E6, "test1_CO5")</f>
        <v/>
      </c>
      <c r="L11">
        <f>SUMIFS(C11:E11, C6:E6, "test1_CO6")</f>
        <v/>
      </c>
      <c r="M11">
        <f>SUMIFS(C11:E11, C6:E6, "test1_CO7")</f>
        <v/>
      </c>
      <c r="N11">
        <f>SUMIFS(C11:E11, C6:E6, "test1_CO8")</f>
        <v/>
      </c>
      <c r="O11">
        <f>SUMIFS(C11:E11, C6:E6, "test1_CO9")</f>
        <v/>
      </c>
      <c r="P11">
        <f>SUMIFS(C11:E11, C6:E6, "test1_CO10")</f>
        <v/>
      </c>
      <c r="Q11">
        <f>SUMIFS(C11:E11, C6:E6, "test1_CO11")</f>
        <v/>
      </c>
      <c r="R11">
        <f>SUMIFS(C11:E11, C6:E6, "test1_CO12")</f>
        <v/>
      </c>
      <c r="S11">
        <f>SUMIFS(C11:E11, C6:E6, "test1_CO13")</f>
        <v/>
      </c>
      <c r="T11">
        <f>SUMIFS(C11:E11, C6:E6, "test1_CO14")</f>
        <v/>
      </c>
      <c r="U11">
        <f>SUMIFS(C11:E11, C6:E6, "test1_CO15")</f>
        <v/>
      </c>
      <c r="V11">
        <f>SUMIFS(C11:E11, C6:E6, "test1_CO16")</f>
        <v/>
      </c>
      <c r="W11">
        <f>SUMIFS(C11:E11, C6:E6, "test1_CO17")</f>
        <v/>
      </c>
      <c r="X11">
        <f>SUMIFS(C11:E11, C6:E6, "test1_CO18")</f>
        <v/>
      </c>
      <c r="Y11">
        <f>SUMIFS(C11:E11, C6:E6, "test1_CO19")</f>
        <v/>
      </c>
      <c r="Z11">
        <f>SUMIFS(C11:E11, C6:E6, "test1_CO20")</f>
        <v/>
      </c>
      <c r="AA11">
        <f>SUMIFS(C11:E11, C6:E6, "test1_CO21")</f>
        <v/>
      </c>
      <c r="AB11">
        <f>SUMIFS(C11:E11, C6:E6, "test1_CO22")</f>
        <v/>
      </c>
    </row>
    <row r="12">
      <c r="A12" s="11" t="n"/>
      <c r="B12" s="11" t="n"/>
      <c r="C12" s="11" t="n"/>
      <c r="D12" s="11" t="n"/>
      <c r="E12" s="11" t="n"/>
      <c r="G12">
        <f>SUMIFS(C12:E12, C6:E6, "test1_CO1")</f>
        <v/>
      </c>
      <c r="H12">
        <f>SUMIFS(C12:E12, C6:E6, "test1_CO2")</f>
        <v/>
      </c>
      <c r="I12">
        <f>SUMIFS(C12:E12, C6:E6, "test1_CO3")</f>
        <v/>
      </c>
      <c r="J12">
        <f>SUMIFS(C12:E12, C6:E6, "test1_CO4")</f>
        <v/>
      </c>
      <c r="K12">
        <f>SUMIFS(C12:E12, C6:E6, "test1_CO5")</f>
        <v/>
      </c>
      <c r="L12">
        <f>SUMIFS(C12:E12, C6:E6, "test1_CO6")</f>
        <v/>
      </c>
      <c r="M12">
        <f>SUMIFS(C12:E12, C6:E6, "test1_CO7")</f>
        <v/>
      </c>
      <c r="N12">
        <f>SUMIFS(C12:E12, C6:E6, "test1_CO8")</f>
        <v/>
      </c>
      <c r="O12">
        <f>SUMIFS(C12:E12, C6:E6, "test1_CO9")</f>
        <v/>
      </c>
      <c r="P12">
        <f>SUMIFS(C12:E12, C6:E6, "test1_CO10")</f>
        <v/>
      </c>
      <c r="Q12">
        <f>SUMIFS(C12:E12, C6:E6, "test1_CO11")</f>
        <v/>
      </c>
      <c r="R12">
        <f>SUMIFS(C12:E12, C6:E6, "test1_CO12")</f>
        <v/>
      </c>
      <c r="S12">
        <f>SUMIFS(C12:E12, C6:E6, "test1_CO13")</f>
        <v/>
      </c>
      <c r="T12">
        <f>SUMIFS(C12:E12, C6:E6, "test1_CO14")</f>
        <v/>
      </c>
      <c r="U12">
        <f>SUMIFS(C12:E12, C6:E6, "test1_CO15")</f>
        <v/>
      </c>
      <c r="V12">
        <f>SUMIFS(C12:E12, C6:E6, "test1_CO16")</f>
        <v/>
      </c>
      <c r="W12">
        <f>SUMIFS(C12:E12, C6:E6, "test1_CO17")</f>
        <v/>
      </c>
      <c r="X12">
        <f>SUMIFS(C12:E12, C6:E6, "test1_CO18")</f>
        <v/>
      </c>
      <c r="Y12">
        <f>SUMIFS(C12:E12, C6:E6, "test1_CO19")</f>
        <v/>
      </c>
      <c r="Z12">
        <f>SUMIFS(C12:E12, C6:E6, "test1_CO20")</f>
        <v/>
      </c>
      <c r="AA12">
        <f>SUMIFS(C12:E12, C6:E6, "test1_CO21")</f>
        <v/>
      </c>
      <c r="AB12">
        <f>SUMIFS(C12:E12, C6:E6, "test1_CO22")</f>
        <v/>
      </c>
    </row>
    <row r="13">
      <c r="A13" s="11" t="n"/>
      <c r="B13" s="11" t="n"/>
      <c r="C13" s="11" t="n"/>
      <c r="D13" s="11" t="n"/>
      <c r="E13" s="11" t="n"/>
      <c r="G13">
        <f>SUMIFS(C13:E13, C6:E6, "test1_CO1")</f>
        <v/>
      </c>
      <c r="H13">
        <f>SUMIFS(C13:E13, C6:E6, "test1_CO2")</f>
        <v/>
      </c>
      <c r="I13">
        <f>SUMIFS(C13:E13, C6:E6, "test1_CO3")</f>
        <v/>
      </c>
      <c r="J13">
        <f>SUMIFS(C13:E13, C6:E6, "test1_CO4")</f>
        <v/>
      </c>
      <c r="K13">
        <f>SUMIFS(C13:E13, C6:E6, "test1_CO5")</f>
        <v/>
      </c>
      <c r="L13">
        <f>SUMIFS(C13:E13, C6:E6, "test1_CO6")</f>
        <v/>
      </c>
      <c r="M13">
        <f>SUMIFS(C13:E13, C6:E6, "test1_CO7")</f>
        <v/>
      </c>
      <c r="N13">
        <f>SUMIFS(C13:E13, C6:E6, "test1_CO8")</f>
        <v/>
      </c>
      <c r="O13">
        <f>SUMIFS(C13:E13, C6:E6, "test1_CO9")</f>
        <v/>
      </c>
      <c r="P13">
        <f>SUMIFS(C13:E13, C6:E6, "test1_CO10")</f>
        <v/>
      </c>
      <c r="Q13">
        <f>SUMIFS(C13:E13, C6:E6, "test1_CO11")</f>
        <v/>
      </c>
      <c r="R13">
        <f>SUMIFS(C13:E13, C6:E6, "test1_CO12")</f>
        <v/>
      </c>
      <c r="S13">
        <f>SUMIFS(C13:E13, C6:E6, "test1_CO13")</f>
        <v/>
      </c>
      <c r="T13">
        <f>SUMIFS(C13:E13, C6:E6, "test1_CO14")</f>
        <v/>
      </c>
      <c r="U13">
        <f>SUMIFS(C13:E13, C6:E6, "test1_CO15")</f>
        <v/>
      </c>
      <c r="V13">
        <f>SUMIFS(C13:E13, C6:E6, "test1_CO16")</f>
        <v/>
      </c>
      <c r="W13">
        <f>SUMIFS(C13:E13, C6:E6, "test1_CO17")</f>
        <v/>
      </c>
      <c r="X13">
        <f>SUMIFS(C13:E13, C6:E6, "test1_CO18")</f>
        <v/>
      </c>
      <c r="Y13">
        <f>SUMIFS(C13:E13, C6:E6, "test1_CO19")</f>
        <v/>
      </c>
      <c r="Z13">
        <f>SUMIFS(C13:E13, C6:E6, "test1_CO20")</f>
        <v/>
      </c>
      <c r="AA13">
        <f>SUMIFS(C13:E13, C6:E6, "test1_CO21")</f>
        <v/>
      </c>
      <c r="AB13">
        <f>SUMIFS(C13:E13, C6:E6, "test1_CO22")</f>
        <v/>
      </c>
    </row>
    <row r="14">
      <c r="A14" s="11" t="n"/>
      <c r="B14" s="11" t="n"/>
      <c r="C14" s="11" t="n"/>
      <c r="D14" s="11" t="n"/>
      <c r="E14" s="11" t="n"/>
      <c r="G14">
        <f>SUMIFS(C14:E14, C6:E6, "test1_CO1")</f>
        <v/>
      </c>
      <c r="H14">
        <f>SUMIFS(C14:E14, C6:E6, "test1_CO2")</f>
        <v/>
      </c>
      <c r="I14">
        <f>SUMIFS(C14:E14, C6:E6, "test1_CO3")</f>
        <v/>
      </c>
      <c r="J14">
        <f>SUMIFS(C14:E14, C6:E6, "test1_CO4")</f>
        <v/>
      </c>
      <c r="K14">
        <f>SUMIFS(C14:E14, C6:E6, "test1_CO5")</f>
        <v/>
      </c>
      <c r="L14">
        <f>SUMIFS(C14:E14, C6:E6, "test1_CO6")</f>
        <v/>
      </c>
      <c r="M14">
        <f>SUMIFS(C14:E14, C6:E6, "test1_CO7")</f>
        <v/>
      </c>
      <c r="N14">
        <f>SUMIFS(C14:E14, C6:E6, "test1_CO8")</f>
        <v/>
      </c>
      <c r="O14">
        <f>SUMIFS(C14:E14, C6:E6, "test1_CO9")</f>
        <v/>
      </c>
      <c r="P14">
        <f>SUMIFS(C14:E14, C6:E6, "test1_CO10")</f>
        <v/>
      </c>
      <c r="Q14">
        <f>SUMIFS(C14:E14, C6:E6, "test1_CO11")</f>
        <v/>
      </c>
      <c r="R14">
        <f>SUMIFS(C14:E14, C6:E6, "test1_CO12")</f>
        <v/>
      </c>
      <c r="S14">
        <f>SUMIFS(C14:E14, C6:E6, "test1_CO13")</f>
        <v/>
      </c>
      <c r="T14">
        <f>SUMIFS(C14:E14, C6:E6, "test1_CO14")</f>
        <v/>
      </c>
      <c r="U14">
        <f>SUMIFS(C14:E14, C6:E6, "test1_CO15")</f>
        <v/>
      </c>
      <c r="V14">
        <f>SUMIFS(C14:E14, C6:E6, "test1_CO16")</f>
        <v/>
      </c>
      <c r="W14">
        <f>SUMIFS(C14:E14, C6:E6, "test1_CO17")</f>
        <v/>
      </c>
      <c r="X14">
        <f>SUMIFS(C14:E14, C6:E6, "test1_CO18")</f>
        <v/>
      </c>
      <c r="Y14">
        <f>SUMIFS(C14:E14, C6:E6, "test1_CO19")</f>
        <v/>
      </c>
      <c r="Z14">
        <f>SUMIFS(C14:E14, C6:E6, "test1_CO20")</f>
        <v/>
      </c>
      <c r="AA14">
        <f>SUMIFS(C14:E14, C6:E6, "test1_CO21")</f>
        <v/>
      </c>
      <c r="AB14">
        <f>SUMIFS(C14:E14, C6:E6, "test1_CO22")</f>
        <v/>
      </c>
    </row>
    <row r="15">
      <c r="A15" s="11" t="n"/>
      <c r="B15" s="11" t="n"/>
      <c r="C15" s="11" t="n"/>
      <c r="D15" s="11" t="n"/>
      <c r="E15" s="11" t="n"/>
      <c r="G15">
        <f>SUMIFS(C15:E15, C6:E6, "test1_CO1")</f>
        <v/>
      </c>
      <c r="H15">
        <f>SUMIFS(C15:E15, C6:E6, "test1_CO2")</f>
        <v/>
      </c>
      <c r="I15">
        <f>SUMIFS(C15:E15, C6:E6, "test1_CO3")</f>
        <v/>
      </c>
      <c r="J15">
        <f>SUMIFS(C15:E15, C6:E6, "test1_CO4")</f>
        <v/>
      </c>
      <c r="K15">
        <f>SUMIFS(C15:E15, C6:E6, "test1_CO5")</f>
        <v/>
      </c>
      <c r="L15">
        <f>SUMIFS(C15:E15, C6:E6, "test1_CO6")</f>
        <v/>
      </c>
      <c r="M15">
        <f>SUMIFS(C15:E15, C6:E6, "test1_CO7")</f>
        <v/>
      </c>
      <c r="N15">
        <f>SUMIFS(C15:E15, C6:E6, "test1_CO8")</f>
        <v/>
      </c>
      <c r="O15">
        <f>SUMIFS(C15:E15, C6:E6, "test1_CO9")</f>
        <v/>
      </c>
      <c r="P15">
        <f>SUMIFS(C15:E15, C6:E6, "test1_CO10")</f>
        <v/>
      </c>
      <c r="Q15">
        <f>SUMIFS(C15:E15, C6:E6, "test1_CO11")</f>
        <v/>
      </c>
      <c r="R15">
        <f>SUMIFS(C15:E15, C6:E6, "test1_CO12")</f>
        <v/>
      </c>
      <c r="S15">
        <f>SUMIFS(C15:E15, C6:E6, "test1_CO13")</f>
        <v/>
      </c>
      <c r="T15">
        <f>SUMIFS(C15:E15, C6:E6, "test1_CO14")</f>
        <v/>
      </c>
      <c r="U15">
        <f>SUMIFS(C15:E15, C6:E6, "test1_CO15")</f>
        <v/>
      </c>
      <c r="V15">
        <f>SUMIFS(C15:E15, C6:E6, "test1_CO16")</f>
        <v/>
      </c>
      <c r="W15">
        <f>SUMIFS(C15:E15, C6:E6, "test1_CO17")</f>
        <v/>
      </c>
      <c r="X15">
        <f>SUMIFS(C15:E15, C6:E6, "test1_CO18")</f>
        <v/>
      </c>
      <c r="Y15">
        <f>SUMIFS(C15:E15, C6:E6, "test1_CO19")</f>
        <v/>
      </c>
      <c r="Z15">
        <f>SUMIFS(C15:E15, C6:E6, "test1_CO20")</f>
        <v/>
      </c>
      <c r="AA15">
        <f>SUMIFS(C15:E15, C6:E6, "test1_CO21")</f>
        <v/>
      </c>
      <c r="AB15">
        <f>SUMIFS(C15:E15, C6:E6, "test1_CO22")</f>
        <v/>
      </c>
    </row>
    <row r="16">
      <c r="A16" s="11" t="n"/>
      <c r="B16" s="11" t="n"/>
      <c r="C16" s="11" t="n"/>
      <c r="D16" s="11" t="n"/>
      <c r="E16" s="11" t="n"/>
      <c r="G16">
        <f>SUMIFS(C16:E16, C6:E6, "test1_CO1")</f>
        <v/>
      </c>
      <c r="H16">
        <f>SUMIFS(C16:E16, C6:E6, "test1_CO2")</f>
        <v/>
      </c>
      <c r="I16">
        <f>SUMIFS(C16:E16, C6:E6, "test1_CO3")</f>
        <v/>
      </c>
      <c r="J16">
        <f>SUMIFS(C16:E16, C6:E6, "test1_CO4")</f>
        <v/>
      </c>
      <c r="K16">
        <f>SUMIFS(C16:E16, C6:E6, "test1_CO5")</f>
        <v/>
      </c>
      <c r="L16">
        <f>SUMIFS(C16:E16, C6:E6, "test1_CO6")</f>
        <v/>
      </c>
      <c r="M16">
        <f>SUMIFS(C16:E16, C6:E6, "test1_CO7")</f>
        <v/>
      </c>
      <c r="N16">
        <f>SUMIFS(C16:E16, C6:E6, "test1_CO8")</f>
        <v/>
      </c>
      <c r="O16">
        <f>SUMIFS(C16:E16, C6:E6, "test1_CO9")</f>
        <v/>
      </c>
      <c r="P16">
        <f>SUMIFS(C16:E16, C6:E6, "test1_CO10")</f>
        <v/>
      </c>
      <c r="Q16">
        <f>SUMIFS(C16:E16, C6:E6, "test1_CO11")</f>
        <v/>
      </c>
      <c r="R16">
        <f>SUMIFS(C16:E16, C6:E6, "test1_CO12")</f>
        <v/>
      </c>
      <c r="S16">
        <f>SUMIFS(C16:E16, C6:E6, "test1_CO13")</f>
        <v/>
      </c>
      <c r="T16">
        <f>SUMIFS(C16:E16, C6:E6, "test1_CO14")</f>
        <v/>
      </c>
      <c r="U16">
        <f>SUMIFS(C16:E16, C6:E6, "test1_CO15")</f>
        <v/>
      </c>
      <c r="V16">
        <f>SUMIFS(C16:E16, C6:E6, "test1_CO16")</f>
        <v/>
      </c>
      <c r="W16">
        <f>SUMIFS(C16:E16, C6:E6, "test1_CO17")</f>
        <v/>
      </c>
      <c r="X16">
        <f>SUMIFS(C16:E16, C6:E6, "test1_CO18")</f>
        <v/>
      </c>
      <c r="Y16">
        <f>SUMIFS(C16:E16, C6:E6, "test1_CO19")</f>
        <v/>
      </c>
      <c r="Z16">
        <f>SUMIFS(C16:E16, C6:E6, "test1_CO20")</f>
        <v/>
      </c>
      <c r="AA16">
        <f>SUMIFS(C16:E16, C6:E6, "test1_CO21")</f>
        <v/>
      </c>
      <c r="AB16">
        <f>SUMIFS(C16:E16, C6:E6, "test1_CO22")</f>
        <v/>
      </c>
    </row>
    <row r="17">
      <c r="A17" s="11" t="n"/>
      <c r="B17" s="11" t="n"/>
      <c r="C17" s="11" t="n"/>
      <c r="D17" s="11" t="n"/>
      <c r="E17" s="11" t="n"/>
      <c r="G17">
        <f>SUMIFS(C17:E17, C6:E6, "test1_CO1")</f>
        <v/>
      </c>
      <c r="H17">
        <f>SUMIFS(C17:E17, C6:E6, "test1_CO2")</f>
        <v/>
      </c>
      <c r="I17">
        <f>SUMIFS(C17:E17, C6:E6, "test1_CO3")</f>
        <v/>
      </c>
      <c r="J17">
        <f>SUMIFS(C17:E17, C6:E6, "test1_CO4")</f>
        <v/>
      </c>
      <c r="K17">
        <f>SUMIFS(C17:E17, C6:E6, "test1_CO5")</f>
        <v/>
      </c>
      <c r="L17">
        <f>SUMIFS(C17:E17, C6:E6, "test1_CO6")</f>
        <v/>
      </c>
      <c r="M17">
        <f>SUMIFS(C17:E17, C6:E6, "test1_CO7")</f>
        <v/>
      </c>
      <c r="N17">
        <f>SUMIFS(C17:E17, C6:E6, "test1_CO8")</f>
        <v/>
      </c>
      <c r="O17">
        <f>SUMIFS(C17:E17, C6:E6, "test1_CO9")</f>
        <v/>
      </c>
      <c r="P17">
        <f>SUMIFS(C17:E17, C6:E6, "test1_CO10")</f>
        <v/>
      </c>
      <c r="Q17">
        <f>SUMIFS(C17:E17, C6:E6, "test1_CO11")</f>
        <v/>
      </c>
      <c r="R17">
        <f>SUMIFS(C17:E17, C6:E6, "test1_CO12")</f>
        <v/>
      </c>
      <c r="S17">
        <f>SUMIFS(C17:E17, C6:E6, "test1_CO13")</f>
        <v/>
      </c>
      <c r="T17">
        <f>SUMIFS(C17:E17, C6:E6, "test1_CO14")</f>
        <v/>
      </c>
      <c r="U17">
        <f>SUMIFS(C17:E17, C6:E6, "test1_CO15")</f>
        <v/>
      </c>
      <c r="V17">
        <f>SUMIFS(C17:E17, C6:E6, "test1_CO16")</f>
        <v/>
      </c>
      <c r="W17">
        <f>SUMIFS(C17:E17, C6:E6, "test1_CO17")</f>
        <v/>
      </c>
      <c r="X17">
        <f>SUMIFS(C17:E17, C6:E6, "test1_CO18")</f>
        <v/>
      </c>
      <c r="Y17">
        <f>SUMIFS(C17:E17, C6:E6, "test1_CO19")</f>
        <v/>
      </c>
      <c r="Z17">
        <f>SUMIFS(C17:E17, C6:E6, "test1_CO20")</f>
        <v/>
      </c>
      <c r="AA17">
        <f>SUMIFS(C17:E17, C6:E6, "test1_CO21")</f>
        <v/>
      </c>
      <c r="AB17">
        <f>SUMIFS(C17:E17, C6:E6, "test1_CO22")</f>
        <v/>
      </c>
    </row>
    <row r="18">
      <c r="A18" s="11" t="n"/>
      <c r="B18" s="11" t="n"/>
      <c r="C18" s="11" t="n"/>
      <c r="D18" s="11" t="n"/>
      <c r="E18" s="11" t="n"/>
      <c r="G18">
        <f>SUMIFS(C18:E18, C6:E6, "test1_CO1")</f>
        <v/>
      </c>
      <c r="H18">
        <f>SUMIFS(C18:E18, C6:E6, "test1_CO2")</f>
        <v/>
      </c>
      <c r="I18">
        <f>SUMIFS(C18:E18, C6:E6, "test1_CO3")</f>
        <v/>
      </c>
      <c r="J18">
        <f>SUMIFS(C18:E18, C6:E6, "test1_CO4")</f>
        <v/>
      </c>
      <c r="K18">
        <f>SUMIFS(C18:E18, C6:E6, "test1_CO5")</f>
        <v/>
      </c>
      <c r="L18">
        <f>SUMIFS(C18:E18, C6:E6, "test1_CO6")</f>
        <v/>
      </c>
      <c r="M18">
        <f>SUMIFS(C18:E18, C6:E6, "test1_CO7")</f>
        <v/>
      </c>
      <c r="N18">
        <f>SUMIFS(C18:E18, C6:E6, "test1_CO8")</f>
        <v/>
      </c>
      <c r="O18">
        <f>SUMIFS(C18:E18, C6:E6, "test1_CO9")</f>
        <v/>
      </c>
      <c r="P18">
        <f>SUMIFS(C18:E18, C6:E6, "test1_CO10")</f>
        <v/>
      </c>
      <c r="Q18">
        <f>SUMIFS(C18:E18, C6:E6, "test1_CO11")</f>
        <v/>
      </c>
      <c r="R18">
        <f>SUMIFS(C18:E18, C6:E6, "test1_CO12")</f>
        <v/>
      </c>
      <c r="S18">
        <f>SUMIFS(C18:E18, C6:E6, "test1_CO13")</f>
        <v/>
      </c>
      <c r="T18">
        <f>SUMIFS(C18:E18, C6:E6, "test1_CO14")</f>
        <v/>
      </c>
      <c r="U18">
        <f>SUMIFS(C18:E18, C6:E6, "test1_CO15")</f>
        <v/>
      </c>
      <c r="V18">
        <f>SUMIFS(C18:E18, C6:E6, "test1_CO16")</f>
        <v/>
      </c>
      <c r="W18">
        <f>SUMIFS(C18:E18, C6:E6, "test1_CO17")</f>
        <v/>
      </c>
      <c r="X18">
        <f>SUMIFS(C18:E18, C6:E6, "test1_CO18")</f>
        <v/>
      </c>
      <c r="Y18">
        <f>SUMIFS(C18:E18, C6:E6, "test1_CO19")</f>
        <v/>
      </c>
      <c r="Z18">
        <f>SUMIFS(C18:E18, C6:E6, "test1_CO20")</f>
        <v/>
      </c>
      <c r="AA18">
        <f>SUMIFS(C18:E18, C6:E6, "test1_CO21")</f>
        <v/>
      </c>
      <c r="AB18">
        <f>SUMIFS(C18:E18, C6:E6, "test1_CO22")</f>
        <v/>
      </c>
    </row>
    <row r="19">
      <c r="A19" s="11" t="n"/>
      <c r="B19" s="11" t="n"/>
      <c r="C19" s="11" t="n"/>
      <c r="D19" s="11" t="n"/>
      <c r="E19" s="11" t="n"/>
      <c r="G19">
        <f>SUMIFS(C19:E19, C6:E6, "test1_CO1")</f>
        <v/>
      </c>
      <c r="H19">
        <f>SUMIFS(C19:E19, C6:E6, "test1_CO2")</f>
        <v/>
      </c>
      <c r="I19">
        <f>SUMIFS(C19:E19, C6:E6, "test1_CO3")</f>
        <v/>
      </c>
      <c r="J19">
        <f>SUMIFS(C19:E19, C6:E6, "test1_CO4")</f>
        <v/>
      </c>
      <c r="K19">
        <f>SUMIFS(C19:E19, C6:E6, "test1_CO5")</f>
        <v/>
      </c>
      <c r="L19">
        <f>SUMIFS(C19:E19, C6:E6, "test1_CO6")</f>
        <v/>
      </c>
      <c r="M19">
        <f>SUMIFS(C19:E19, C6:E6, "test1_CO7")</f>
        <v/>
      </c>
      <c r="N19">
        <f>SUMIFS(C19:E19, C6:E6, "test1_CO8")</f>
        <v/>
      </c>
      <c r="O19">
        <f>SUMIFS(C19:E19, C6:E6, "test1_CO9")</f>
        <v/>
      </c>
      <c r="P19">
        <f>SUMIFS(C19:E19, C6:E6, "test1_CO10")</f>
        <v/>
      </c>
      <c r="Q19">
        <f>SUMIFS(C19:E19, C6:E6, "test1_CO11")</f>
        <v/>
      </c>
      <c r="R19">
        <f>SUMIFS(C19:E19, C6:E6, "test1_CO12")</f>
        <v/>
      </c>
      <c r="S19">
        <f>SUMIFS(C19:E19, C6:E6, "test1_CO13")</f>
        <v/>
      </c>
      <c r="T19">
        <f>SUMIFS(C19:E19, C6:E6, "test1_CO14")</f>
        <v/>
      </c>
      <c r="U19">
        <f>SUMIFS(C19:E19, C6:E6, "test1_CO15")</f>
        <v/>
      </c>
      <c r="V19">
        <f>SUMIFS(C19:E19, C6:E6, "test1_CO16")</f>
        <v/>
      </c>
      <c r="W19">
        <f>SUMIFS(C19:E19, C6:E6, "test1_CO17")</f>
        <v/>
      </c>
      <c r="X19">
        <f>SUMIFS(C19:E19, C6:E6, "test1_CO18")</f>
        <v/>
      </c>
      <c r="Y19">
        <f>SUMIFS(C19:E19, C6:E6, "test1_CO19")</f>
        <v/>
      </c>
      <c r="Z19">
        <f>SUMIFS(C19:E19, C6:E6, "test1_CO20")</f>
        <v/>
      </c>
      <c r="AA19">
        <f>SUMIFS(C19:E19, C6:E6, "test1_CO21")</f>
        <v/>
      </c>
      <c r="AB19">
        <f>SUMIFS(C19:E19, C6:E6, "test1_CO22")</f>
        <v/>
      </c>
    </row>
    <row r="20">
      <c r="A20" s="11" t="n"/>
      <c r="B20" s="11" t="n"/>
      <c r="C20" s="11" t="n"/>
      <c r="D20" s="11" t="n"/>
      <c r="E20" s="11" t="n"/>
      <c r="G20">
        <f>SUMIFS(C20:E20, C6:E6, "test1_CO1")</f>
        <v/>
      </c>
      <c r="H20">
        <f>SUMIFS(C20:E20, C6:E6, "test1_CO2")</f>
        <v/>
      </c>
      <c r="I20">
        <f>SUMIFS(C20:E20, C6:E6, "test1_CO3")</f>
        <v/>
      </c>
      <c r="J20">
        <f>SUMIFS(C20:E20, C6:E6, "test1_CO4")</f>
        <v/>
      </c>
      <c r="K20">
        <f>SUMIFS(C20:E20, C6:E6, "test1_CO5")</f>
        <v/>
      </c>
      <c r="L20">
        <f>SUMIFS(C20:E20, C6:E6, "test1_CO6")</f>
        <v/>
      </c>
      <c r="M20">
        <f>SUMIFS(C20:E20, C6:E6, "test1_CO7")</f>
        <v/>
      </c>
      <c r="N20">
        <f>SUMIFS(C20:E20, C6:E6, "test1_CO8")</f>
        <v/>
      </c>
      <c r="O20">
        <f>SUMIFS(C20:E20, C6:E6, "test1_CO9")</f>
        <v/>
      </c>
      <c r="P20">
        <f>SUMIFS(C20:E20, C6:E6, "test1_CO10")</f>
        <v/>
      </c>
      <c r="Q20">
        <f>SUMIFS(C20:E20, C6:E6, "test1_CO11")</f>
        <v/>
      </c>
      <c r="R20">
        <f>SUMIFS(C20:E20, C6:E6, "test1_CO12")</f>
        <v/>
      </c>
      <c r="S20">
        <f>SUMIFS(C20:E20, C6:E6, "test1_CO13")</f>
        <v/>
      </c>
      <c r="T20">
        <f>SUMIFS(C20:E20, C6:E6, "test1_CO14")</f>
        <v/>
      </c>
      <c r="U20">
        <f>SUMIFS(C20:E20, C6:E6, "test1_CO15")</f>
        <v/>
      </c>
      <c r="V20">
        <f>SUMIFS(C20:E20, C6:E6, "test1_CO16")</f>
        <v/>
      </c>
      <c r="W20">
        <f>SUMIFS(C20:E20, C6:E6, "test1_CO17")</f>
        <v/>
      </c>
      <c r="X20">
        <f>SUMIFS(C20:E20, C6:E6, "test1_CO18")</f>
        <v/>
      </c>
      <c r="Y20">
        <f>SUMIFS(C20:E20, C6:E6, "test1_CO19")</f>
        <v/>
      </c>
      <c r="Z20">
        <f>SUMIFS(C20:E20, C6:E6, "test1_CO20")</f>
        <v/>
      </c>
      <c r="AA20">
        <f>SUMIFS(C20:E20, C6:E6, "test1_CO21")</f>
        <v/>
      </c>
      <c r="AB20">
        <f>SUMIFS(C20:E20, C6:E6, "test1_CO22")</f>
        <v/>
      </c>
    </row>
    <row r="21">
      <c r="A21" s="11" t="n"/>
      <c r="B21" s="11" t="n"/>
      <c r="C21" s="11" t="n"/>
      <c r="D21" s="11" t="n"/>
      <c r="E21" s="11" t="n"/>
      <c r="G21">
        <f>SUMIFS(C21:E21, C6:E6, "test1_CO1")</f>
        <v/>
      </c>
      <c r="H21">
        <f>SUMIFS(C21:E21, C6:E6, "test1_CO2")</f>
        <v/>
      </c>
      <c r="I21">
        <f>SUMIFS(C21:E21, C6:E6, "test1_CO3")</f>
        <v/>
      </c>
      <c r="J21">
        <f>SUMIFS(C21:E21, C6:E6, "test1_CO4")</f>
        <v/>
      </c>
      <c r="K21">
        <f>SUMIFS(C21:E21, C6:E6, "test1_CO5")</f>
        <v/>
      </c>
      <c r="L21">
        <f>SUMIFS(C21:E21, C6:E6, "test1_CO6")</f>
        <v/>
      </c>
      <c r="M21">
        <f>SUMIFS(C21:E21, C6:E6, "test1_CO7")</f>
        <v/>
      </c>
      <c r="N21">
        <f>SUMIFS(C21:E21, C6:E6, "test1_CO8")</f>
        <v/>
      </c>
      <c r="O21">
        <f>SUMIFS(C21:E21, C6:E6, "test1_CO9")</f>
        <v/>
      </c>
      <c r="P21">
        <f>SUMIFS(C21:E21, C6:E6, "test1_CO10")</f>
        <v/>
      </c>
      <c r="Q21">
        <f>SUMIFS(C21:E21, C6:E6, "test1_CO11")</f>
        <v/>
      </c>
      <c r="R21">
        <f>SUMIFS(C21:E21, C6:E6, "test1_CO12")</f>
        <v/>
      </c>
      <c r="S21">
        <f>SUMIFS(C21:E21, C6:E6, "test1_CO13")</f>
        <v/>
      </c>
      <c r="T21">
        <f>SUMIFS(C21:E21, C6:E6, "test1_CO14")</f>
        <v/>
      </c>
      <c r="U21">
        <f>SUMIFS(C21:E21, C6:E6, "test1_CO15")</f>
        <v/>
      </c>
      <c r="V21">
        <f>SUMIFS(C21:E21, C6:E6, "test1_CO16")</f>
        <v/>
      </c>
      <c r="W21">
        <f>SUMIFS(C21:E21, C6:E6, "test1_CO17")</f>
        <v/>
      </c>
      <c r="X21">
        <f>SUMIFS(C21:E21, C6:E6, "test1_CO18")</f>
        <v/>
      </c>
      <c r="Y21">
        <f>SUMIFS(C21:E21, C6:E6, "test1_CO19")</f>
        <v/>
      </c>
      <c r="Z21">
        <f>SUMIFS(C21:E21, C6:E6, "test1_CO20")</f>
        <v/>
      </c>
      <c r="AA21">
        <f>SUMIFS(C21:E21, C6:E6, "test1_CO21")</f>
        <v/>
      </c>
      <c r="AB21">
        <f>SUMIFS(C21:E21, C6:E6, "test1_CO22")</f>
        <v/>
      </c>
    </row>
    <row r="22">
      <c r="A22" s="11" t="n"/>
      <c r="B22" s="11" t="n"/>
      <c r="C22" s="11" t="n"/>
      <c r="D22" s="11" t="n"/>
      <c r="E22" s="11" t="n"/>
      <c r="G22">
        <f>SUMIFS(C22:E22, C6:E6, "test1_CO1")</f>
        <v/>
      </c>
      <c r="H22">
        <f>SUMIFS(C22:E22, C6:E6, "test1_CO2")</f>
        <v/>
      </c>
      <c r="I22">
        <f>SUMIFS(C22:E22, C6:E6, "test1_CO3")</f>
        <v/>
      </c>
      <c r="J22">
        <f>SUMIFS(C22:E22, C6:E6, "test1_CO4")</f>
        <v/>
      </c>
      <c r="K22">
        <f>SUMIFS(C22:E22, C6:E6, "test1_CO5")</f>
        <v/>
      </c>
      <c r="L22">
        <f>SUMIFS(C22:E22, C6:E6, "test1_CO6")</f>
        <v/>
      </c>
      <c r="M22">
        <f>SUMIFS(C22:E22, C6:E6, "test1_CO7")</f>
        <v/>
      </c>
      <c r="N22">
        <f>SUMIFS(C22:E22, C6:E6, "test1_CO8")</f>
        <v/>
      </c>
      <c r="O22">
        <f>SUMIFS(C22:E22, C6:E6, "test1_CO9")</f>
        <v/>
      </c>
      <c r="P22">
        <f>SUMIFS(C22:E22, C6:E6, "test1_CO10")</f>
        <v/>
      </c>
      <c r="Q22">
        <f>SUMIFS(C22:E22, C6:E6, "test1_CO11")</f>
        <v/>
      </c>
      <c r="R22">
        <f>SUMIFS(C22:E22, C6:E6, "test1_CO12")</f>
        <v/>
      </c>
      <c r="S22">
        <f>SUMIFS(C22:E22, C6:E6, "test1_CO13")</f>
        <v/>
      </c>
      <c r="T22">
        <f>SUMIFS(C22:E22, C6:E6, "test1_CO14")</f>
        <v/>
      </c>
      <c r="U22">
        <f>SUMIFS(C22:E22, C6:E6, "test1_CO15")</f>
        <v/>
      </c>
      <c r="V22">
        <f>SUMIFS(C22:E22, C6:E6, "test1_CO16")</f>
        <v/>
      </c>
      <c r="W22">
        <f>SUMIFS(C22:E22, C6:E6, "test1_CO17")</f>
        <v/>
      </c>
      <c r="X22">
        <f>SUMIFS(C22:E22, C6:E6, "test1_CO18")</f>
        <v/>
      </c>
      <c r="Y22">
        <f>SUMIFS(C22:E22, C6:E6, "test1_CO19")</f>
        <v/>
      </c>
      <c r="Z22">
        <f>SUMIFS(C22:E22, C6:E6, "test1_CO20")</f>
        <v/>
      </c>
      <c r="AA22">
        <f>SUMIFS(C22:E22, C6:E6, "test1_CO21")</f>
        <v/>
      </c>
      <c r="AB22">
        <f>SUMIFS(C22:E22, C6:E6, "test1_CO22")</f>
        <v/>
      </c>
    </row>
    <row r="23">
      <c r="A23" s="11" t="n"/>
      <c r="B23" s="11" t="n"/>
      <c r="C23" s="11" t="n"/>
      <c r="D23" s="11" t="n"/>
      <c r="E23" s="11" t="n"/>
      <c r="G23">
        <f>SUMIFS(C23:E23, C6:E6, "test1_CO1")</f>
        <v/>
      </c>
      <c r="H23">
        <f>SUMIFS(C23:E23, C6:E6, "test1_CO2")</f>
        <v/>
      </c>
      <c r="I23">
        <f>SUMIFS(C23:E23, C6:E6, "test1_CO3")</f>
        <v/>
      </c>
      <c r="J23">
        <f>SUMIFS(C23:E23, C6:E6, "test1_CO4")</f>
        <v/>
      </c>
      <c r="K23">
        <f>SUMIFS(C23:E23, C6:E6, "test1_CO5")</f>
        <v/>
      </c>
      <c r="L23">
        <f>SUMIFS(C23:E23, C6:E6, "test1_CO6")</f>
        <v/>
      </c>
      <c r="M23">
        <f>SUMIFS(C23:E23, C6:E6, "test1_CO7")</f>
        <v/>
      </c>
      <c r="N23">
        <f>SUMIFS(C23:E23, C6:E6, "test1_CO8")</f>
        <v/>
      </c>
      <c r="O23">
        <f>SUMIFS(C23:E23, C6:E6, "test1_CO9")</f>
        <v/>
      </c>
      <c r="P23">
        <f>SUMIFS(C23:E23, C6:E6, "test1_CO10")</f>
        <v/>
      </c>
      <c r="Q23">
        <f>SUMIFS(C23:E23, C6:E6, "test1_CO11")</f>
        <v/>
      </c>
      <c r="R23">
        <f>SUMIFS(C23:E23, C6:E6, "test1_CO12")</f>
        <v/>
      </c>
      <c r="S23">
        <f>SUMIFS(C23:E23, C6:E6, "test1_CO13")</f>
        <v/>
      </c>
      <c r="T23">
        <f>SUMIFS(C23:E23, C6:E6, "test1_CO14")</f>
        <v/>
      </c>
      <c r="U23">
        <f>SUMIFS(C23:E23, C6:E6, "test1_CO15")</f>
        <v/>
      </c>
      <c r="V23">
        <f>SUMIFS(C23:E23, C6:E6, "test1_CO16")</f>
        <v/>
      </c>
      <c r="W23">
        <f>SUMIFS(C23:E23, C6:E6, "test1_CO17")</f>
        <v/>
      </c>
      <c r="X23">
        <f>SUMIFS(C23:E23, C6:E6, "test1_CO18")</f>
        <v/>
      </c>
      <c r="Y23">
        <f>SUMIFS(C23:E23, C6:E6, "test1_CO19")</f>
        <v/>
      </c>
      <c r="Z23">
        <f>SUMIFS(C23:E23, C6:E6, "test1_CO20")</f>
        <v/>
      </c>
      <c r="AA23">
        <f>SUMIFS(C23:E23, C6:E6, "test1_CO21")</f>
        <v/>
      </c>
      <c r="AB23">
        <f>SUMIFS(C23:E23, C6:E6, "test1_CO22")</f>
        <v/>
      </c>
    </row>
    <row r="24">
      <c r="A24" s="11" t="n"/>
      <c r="B24" s="11" t="n"/>
      <c r="C24" s="11" t="n"/>
      <c r="D24" s="11" t="n"/>
      <c r="E24" s="11" t="n"/>
      <c r="G24">
        <f>SUMIFS(C24:E24, C6:E6, "test1_CO1")</f>
        <v/>
      </c>
      <c r="H24">
        <f>SUMIFS(C24:E24, C6:E6, "test1_CO2")</f>
        <v/>
      </c>
      <c r="I24">
        <f>SUMIFS(C24:E24, C6:E6, "test1_CO3")</f>
        <v/>
      </c>
      <c r="J24">
        <f>SUMIFS(C24:E24, C6:E6, "test1_CO4")</f>
        <v/>
      </c>
      <c r="K24">
        <f>SUMIFS(C24:E24, C6:E6, "test1_CO5")</f>
        <v/>
      </c>
      <c r="L24">
        <f>SUMIFS(C24:E24, C6:E6, "test1_CO6")</f>
        <v/>
      </c>
      <c r="M24">
        <f>SUMIFS(C24:E24, C6:E6, "test1_CO7")</f>
        <v/>
      </c>
      <c r="N24">
        <f>SUMIFS(C24:E24, C6:E6, "test1_CO8")</f>
        <v/>
      </c>
      <c r="O24">
        <f>SUMIFS(C24:E24, C6:E6, "test1_CO9")</f>
        <v/>
      </c>
      <c r="P24">
        <f>SUMIFS(C24:E24, C6:E6, "test1_CO10")</f>
        <v/>
      </c>
      <c r="Q24">
        <f>SUMIFS(C24:E24, C6:E6, "test1_CO11")</f>
        <v/>
      </c>
      <c r="R24">
        <f>SUMIFS(C24:E24, C6:E6, "test1_CO12")</f>
        <v/>
      </c>
      <c r="S24">
        <f>SUMIFS(C24:E24, C6:E6, "test1_CO13")</f>
        <v/>
      </c>
      <c r="T24">
        <f>SUMIFS(C24:E24, C6:E6, "test1_CO14")</f>
        <v/>
      </c>
      <c r="U24">
        <f>SUMIFS(C24:E24, C6:E6, "test1_CO15")</f>
        <v/>
      </c>
      <c r="V24">
        <f>SUMIFS(C24:E24, C6:E6, "test1_CO16")</f>
        <v/>
      </c>
      <c r="W24">
        <f>SUMIFS(C24:E24, C6:E6, "test1_CO17")</f>
        <v/>
      </c>
      <c r="X24">
        <f>SUMIFS(C24:E24, C6:E6, "test1_CO18")</f>
        <v/>
      </c>
      <c r="Y24">
        <f>SUMIFS(C24:E24, C6:E6, "test1_CO19")</f>
        <v/>
      </c>
      <c r="Z24">
        <f>SUMIFS(C24:E24, C6:E6, "test1_CO20")</f>
        <v/>
      </c>
      <c r="AA24">
        <f>SUMIFS(C24:E24, C6:E6, "test1_CO21")</f>
        <v/>
      </c>
      <c r="AB24">
        <f>SUMIFS(C24:E24, C6:E6, "test1_CO22")</f>
        <v/>
      </c>
    </row>
    <row r="25">
      <c r="A25" s="11" t="n"/>
      <c r="B25" s="11" t="n"/>
      <c r="C25" s="11" t="n"/>
      <c r="D25" s="11" t="n"/>
      <c r="E25" s="11" t="n"/>
      <c r="G25">
        <f>SUMIFS(C25:E25, C6:E6, "test1_CO1")</f>
        <v/>
      </c>
      <c r="H25">
        <f>SUMIFS(C25:E25, C6:E6, "test1_CO2")</f>
        <v/>
      </c>
      <c r="I25">
        <f>SUMIFS(C25:E25, C6:E6, "test1_CO3")</f>
        <v/>
      </c>
      <c r="J25">
        <f>SUMIFS(C25:E25, C6:E6, "test1_CO4")</f>
        <v/>
      </c>
      <c r="K25">
        <f>SUMIFS(C25:E25, C6:E6, "test1_CO5")</f>
        <v/>
      </c>
      <c r="L25">
        <f>SUMIFS(C25:E25, C6:E6, "test1_CO6")</f>
        <v/>
      </c>
      <c r="M25">
        <f>SUMIFS(C25:E25, C6:E6, "test1_CO7")</f>
        <v/>
      </c>
      <c r="N25">
        <f>SUMIFS(C25:E25, C6:E6, "test1_CO8")</f>
        <v/>
      </c>
      <c r="O25">
        <f>SUMIFS(C25:E25, C6:E6, "test1_CO9")</f>
        <v/>
      </c>
      <c r="P25">
        <f>SUMIFS(C25:E25, C6:E6, "test1_CO10")</f>
        <v/>
      </c>
      <c r="Q25">
        <f>SUMIFS(C25:E25, C6:E6, "test1_CO11")</f>
        <v/>
      </c>
      <c r="R25">
        <f>SUMIFS(C25:E25, C6:E6, "test1_CO12")</f>
        <v/>
      </c>
      <c r="S25">
        <f>SUMIFS(C25:E25, C6:E6, "test1_CO13")</f>
        <v/>
      </c>
      <c r="T25">
        <f>SUMIFS(C25:E25, C6:E6, "test1_CO14")</f>
        <v/>
      </c>
      <c r="U25">
        <f>SUMIFS(C25:E25, C6:E6, "test1_CO15")</f>
        <v/>
      </c>
      <c r="V25">
        <f>SUMIFS(C25:E25, C6:E6, "test1_CO16")</f>
        <v/>
      </c>
      <c r="W25">
        <f>SUMIFS(C25:E25, C6:E6, "test1_CO17")</f>
        <v/>
      </c>
      <c r="X25">
        <f>SUMIFS(C25:E25, C6:E6, "test1_CO18")</f>
        <v/>
      </c>
      <c r="Y25">
        <f>SUMIFS(C25:E25, C6:E6, "test1_CO19")</f>
        <v/>
      </c>
      <c r="Z25">
        <f>SUMIFS(C25:E25, C6:E6, "test1_CO20")</f>
        <v/>
      </c>
      <c r="AA25">
        <f>SUMIFS(C25:E25, C6:E6, "test1_CO21")</f>
        <v/>
      </c>
      <c r="AB25">
        <f>SUMIFS(C25:E25, C6:E6, "test1_CO22")</f>
        <v/>
      </c>
    </row>
    <row r="26">
      <c r="A26" s="11" t="n"/>
      <c r="B26" s="11" t="n"/>
      <c r="C26" s="11" t="n"/>
      <c r="D26" s="11" t="n"/>
      <c r="E26" s="11" t="n"/>
      <c r="G26">
        <f>SUMIFS(C26:E26, C6:E6, "test1_CO1")</f>
        <v/>
      </c>
      <c r="H26">
        <f>SUMIFS(C26:E26, C6:E6, "test1_CO2")</f>
        <v/>
      </c>
      <c r="I26">
        <f>SUMIFS(C26:E26, C6:E6, "test1_CO3")</f>
        <v/>
      </c>
      <c r="J26">
        <f>SUMIFS(C26:E26, C6:E6, "test1_CO4")</f>
        <v/>
      </c>
      <c r="K26">
        <f>SUMIFS(C26:E26, C6:E6, "test1_CO5")</f>
        <v/>
      </c>
      <c r="L26">
        <f>SUMIFS(C26:E26, C6:E6, "test1_CO6")</f>
        <v/>
      </c>
      <c r="M26">
        <f>SUMIFS(C26:E26, C6:E6, "test1_CO7")</f>
        <v/>
      </c>
      <c r="N26">
        <f>SUMIFS(C26:E26, C6:E6, "test1_CO8")</f>
        <v/>
      </c>
      <c r="O26">
        <f>SUMIFS(C26:E26, C6:E6, "test1_CO9")</f>
        <v/>
      </c>
      <c r="P26">
        <f>SUMIFS(C26:E26, C6:E6, "test1_CO10")</f>
        <v/>
      </c>
      <c r="Q26">
        <f>SUMIFS(C26:E26, C6:E6, "test1_CO11")</f>
        <v/>
      </c>
      <c r="R26">
        <f>SUMIFS(C26:E26, C6:E6, "test1_CO12")</f>
        <v/>
      </c>
      <c r="S26">
        <f>SUMIFS(C26:E26, C6:E6, "test1_CO13")</f>
        <v/>
      </c>
      <c r="T26">
        <f>SUMIFS(C26:E26, C6:E6, "test1_CO14")</f>
        <v/>
      </c>
      <c r="U26">
        <f>SUMIFS(C26:E26, C6:E6, "test1_CO15")</f>
        <v/>
      </c>
      <c r="V26">
        <f>SUMIFS(C26:E26, C6:E6, "test1_CO16")</f>
        <v/>
      </c>
      <c r="W26">
        <f>SUMIFS(C26:E26, C6:E6, "test1_CO17")</f>
        <v/>
      </c>
      <c r="X26">
        <f>SUMIFS(C26:E26, C6:E6, "test1_CO18")</f>
        <v/>
      </c>
      <c r="Y26">
        <f>SUMIFS(C26:E26, C6:E6, "test1_CO19")</f>
        <v/>
      </c>
      <c r="Z26">
        <f>SUMIFS(C26:E26, C6:E6, "test1_CO20")</f>
        <v/>
      </c>
      <c r="AA26">
        <f>SUMIFS(C26:E26, C6:E6, "test1_CO21")</f>
        <v/>
      </c>
      <c r="AB26">
        <f>SUMIFS(C26:E26, C6:E6, "test1_CO22")</f>
        <v/>
      </c>
    </row>
    <row r="27">
      <c r="A27" s="11" t="n"/>
      <c r="B27" s="11" t="n"/>
      <c r="C27" s="11" t="n"/>
      <c r="D27" s="11" t="n"/>
      <c r="E27" s="11" t="n"/>
      <c r="G27">
        <f>SUMIFS(C27:E27, C6:E6, "test1_CO1")</f>
        <v/>
      </c>
      <c r="H27">
        <f>SUMIFS(C27:E27, C6:E6, "test1_CO2")</f>
        <v/>
      </c>
      <c r="I27">
        <f>SUMIFS(C27:E27, C6:E6, "test1_CO3")</f>
        <v/>
      </c>
      <c r="J27">
        <f>SUMIFS(C27:E27, C6:E6, "test1_CO4")</f>
        <v/>
      </c>
      <c r="K27">
        <f>SUMIFS(C27:E27, C6:E6, "test1_CO5")</f>
        <v/>
      </c>
      <c r="L27">
        <f>SUMIFS(C27:E27, C6:E6, "test1_CO6")</f>
        <v/>
      </c>
      <c r="M27">
        <f>SUMIFS(C27:E27, C6:E6, "test1_CO7")</f>
        <v/>
      </c>
      <c r="N27">
        <f>SUMIFS(C27:E27, C6:E6, "test1_CO8")</f>
        <v/>
      </c>
      <c r="O27">
        <f>SUMIFS(C27:E27, C6:E6, "test1_CO9")</f>
        <v/>
      </c>
      <c r="P27">
        <f>SUMIFS(C27:E27, C6:E6, "test1_CO10")</f>
        <v/>
      </c>
      <c r="Q27">
        <f>SUMIFS(C27:E27, C6:E6, "test1_CO11")</f>
        <v/>
      </c>
      <c r="R27">
        <f>SUMIFS(C27:E27, C6:E6, "test1_CO12")</f>
        <v/>
      </c>
      <c r="S27">
        <f>SUMIFS(C27:E27, C6:E6, "test1_CO13")</f>
        <v/>
      </c>
      <c r="T27">
        <f>SUMIFS(C27:E27, C6:E6, "test1_CO14")</f>
        <v/>
      </c>
      <c r="U27">
        <f>SUMIFS(C27:E27, C6:E6, "test1_CO15")</f>
        <v/>
      </c>
      <c r="V27">
        <f>SUMIFS(C27:E27, C6:E6, "test1_CO16")</f>
        <v/>
      </c>
      <c r="W27">
        <f>SUMIFS(C27:E27, C6:E6, "test1_CO17")</f>
        <v/>
      </c>
      <c r="X27">
        <f>SUMIFS(C27:E27, C6:E6, "test1_CO18")</f>
        <v/>
      </c>
      <c r="Y27">
        <f>SUMIFS(C27:E27, C6:E6, "test1_CO19")</f>
        <v/>
      </c>
      <c r="Z27">
        <f>SUMIFS(C27:E27, C6:E6, "test1_CO20")</f>
        <v/>
      </c>
      <c r="AA27">
        <f>SUMIFS(C27:E27, C6:E6, "test1_CO21")</f>
        <v/>
      </c>
      <c r="AB27">
        <f>SUMIFS(C27:E27, C6:E6, "test1_CO22")</f>
        <v/>
      </c>
    </row>
    <row r="28">
      <c r="A28" s="11" t="n"/>
      <c r="B28" s="11" t="n"/>
      <c r="C28" s="11" t="n"/>
      <c r="D28" s="11" t="n"/>
      <c r="E28" s="11" t="n"/>
      <c r="G28">
        <f>SUMIFS(C28:E28, C6:E6, "test1_CO1")</f>
        <v/>
      </c>
      <c r="H28">
        <f>SUMIFS(C28:E28, C6:E6, "test1_CO2")</f>
        <v/>
      </c>
      <c r="I28">
        <f>SUMIFS(C28:E28, C6:E6, "test1_CO3")</f>
        <v/>
      </c>
      <c r="J28">
        <f>SUMIFS(C28:E28, C6:E6, "test1_CO4")</f>
        <v/>
      </c>
      <c r="K28">
        <f>SUMIFS(C28:E28, C6:E6, "test1_CO5")</f>
        <v/>
      </c>
      <c r="L28">
        <f>SUMIFS(C28:E28, C6:E6, "test1_CO6")</f>
        <v/>
      </c>
      <c r="M28">
        <f>SUMIFS(C28:E28, C6:E6, "test1_CO7")</f>
        <v/>
      </c>
      <c r="N28">
        <f>SUMIFS(C28:E28, C6:E6, "test1_CO8")</f>
        <v/>
      </c>
      <c r="O28">
        <f>SUMIFS(C28:E28, C6:E6, "test1_CO9")</f>
        <v/>
      </c>
      <c r="P28">
        <f>SUMIFS(C28:E28, C6:E6, "test1_CO10")</f>
        <v/>
      </c>
      <c r="Q28">
        <f>SUMIFS(C28:E28, C6:E6, "test1_CO11")</f>
        <v/>
      </c>
      <c r="R28">
        <f>SUMIFS(C28:E28, C6:E6, "test1_CO12")</f>
        <v/>
      </c>
      <c r="S28">
        <f>SUMIFS(C28:E28, C6:E6, "test1_CO13")</f>
        <v/>
      </c>
      <c r="T28">
        <f>SUMIFS(C28:E28, C6:E6, "test1_CO14")</f>
        <v/>
      </c>
      <c r="U28">
        <f>SUMIFS(C28:E28, C6:E6, "test1_CO15")</f>
        <v/>
      </c>
      <c r="V28">
        <f>SUMIFS(C28:E28, C6:E6, "test1_CO16")</f>
        <v/>
      </c>
      <c r="W28">
        <f>SUMIFS(C28:E28, C6:E6, "test1_CO17")</f>
        <v/>
      </c>
      <c r="X28">
        <f>SUMIFS(C28:E28, C6:E6, "test1_CO18")</f>
        <v/>
      </c>
      <c r="Y28">
        <f>SUMIFS(C28:E28, C6:E6, "test1_CO19")</f>
        <v/>
      </c>
      <c r="Z28">
        <f>SUMIFS(C28:E28, C6:E6, "test1_CO20")</f>
        <v/>
      </c>
      <c r="AA28">
        <f>SUMIFS(C28:E28, C6:E6, "test1_CO21")</f>
        <v/>
      </c>
      <c r="AB28">
        <f>SUMIFS(C28:E28, C6:E6, "test1_CO22")</f>
        <v/>
      </c>
    </row>
    <row r="29">
      <c r="A29" s="11" t="n"/>
      <c r="B29" s="11" t="n"/>
      <c r="C29" s="11" t="n"/>
      <c r="D29" s="11" t="n"/>
      <c r="E29" s="11" t="n"/>
      <c r="G29">
        <f>SUMIFS(C29:E29, C6:E6, "test1_CO1")</f>
        <v/>
      </c>
      <c r="H29">
        <f>SUMIFS(C29:E29, C6:E6, "test1_CO2")</f>
        <v/>
      </c>
      <c r="I29">
        <f>SUMIFS(C29:E29, C6:E6, "test1_CO3")</f>
        <v/>
      </c>
      <c r="J29">
        <f>SUMIFS(C29:E29, C6:E6, "test1_CO4")</f>
        <v/>
      </c>
      <c r="K29">
        <f>SUMIFS(C29:E29, C6:E6, "test1_CO5")</f>
        <v/>
      </c>
      <c r="L29">
        <f>SUMIFS(C29:E29, C6:E6, "test1_CO6")</f>
        <v/>
      </c>
      <c r="M29">
        <f>SUMIFS(C29:E29, C6:E6, "test1_CO7")</f>
        <v/>
      </c>
      <c r="N29">
        <f>SUMIFS(C29:E29, C6:E6, "test1_CO8")</f>
        <v/>
      </c>
      <c r="O29">
        <f>SUMIFS(C29:E29, C6:E6, "test1_CO9")</f>
        <v/>
      </c>
      <c r="P29">
        <f>SUMIFS(C29:E29, C6:E6, "test1_CO10")</f>
        <v/>
      </c>
      <c r="Q29">
        <f>SUMIFS(C29:E29, C6:E6, "test1_CO11")</f>
        <v/>
      </c>
      <c r="R29">
        <f>SUMIFS(C29:E29, C6:E6, "test1_CO12")</f>
        <v/>
      </c>
      <c r="S29">
        <f>SUMIFS(C29:E29, C6:E6, "test1_CO13")</f>
        <v/>
      </c>
      <c r="T29">
        <f>SUMIFS(C29:E29, C6:E6, "test1_CO14")</f>
        <v/>
      </c>
      <c r="U29">
        <f>SUMIFS(C29:E29, C6:E6, "test1_CO15")</f>
        <v/>
      </c>
      <c r="V29">
        <f>SUMIFS(C29:E29, C6:E6, "test1_CO16")</f>
        <v/>
      </c>
      <c r="W29">
        <f>SUMIFS(C29:E29, C6:E6, "test1_CO17")</f>
        <v/>
      </c>
      <c r="X29">
        <f>SUMIFS(C29:E29, C6:E6, "test1_CO18")</f>
        <v/>
      </c>
      <c r="Y29">
        <f>SUMIFS(C29:E29, C6:E6, "test1_CO19")</f>
        <v/>
      </c>
      <c r="Z29">
        <f>SUMIFS(C29:E29, C6:E6, "test1_CO20")</f>
        <v/>
      </c>
      <c r="AA29">
        <f>SUMIFS(C29:E29, C6:E6, "test1_CO21")</f>
        <v/>
      </c>
      <c r="AB29">
        <f>SUMIFS(C29:E29, C6:E6, "test1_CO22")</f>
        <v/>
      </c>
    </row>
    <row r="30">
      <c r="A30" s="11" t="n"/>
      <c r="B30" s="11" t="n"/>
      <c r="C30" s="11" t="n"/>
      <c r="D30" s="11" t="n"/>
      <c r="E30" s="11" t="n"/>
      <c r="G30">
        <f>SUMIFS(C30:E30, C6:E6, "test1_CO1")</f>
        <v/>
      </c>
      <c r="H30">
        <f>SUMIFS(C30:E30, C6:E6, "test1_CO2")</f>
        <v/>
      </c>
      <c r="I30">
        <f>SUMIFS(C30:E30, C6:E6, "test1_CO3")</f>
        <v/>
      </c>
      <c r="J30">
        <f>SUMIFS(C30:E30, C6:E6, "test1_CO4")</f>
        <v/>
      </c>
      <c r="K30">
        <f>SUMIFS(C30:E30, C6:E6, "test1_CO5")</f>
        <v/>
      </c>
      <c r="L30">
        <f>SUMIFS(C30:E30, C6:E6, "test1_CO6")</f>
        <v/>
      </c>
      <c r="M30">
        <f>SUMIFS(C30:E30, C6:E6, "test1_CO7")</f>
        <v/>
      </c>
      <c r="N30">
        <f>SUMIFS(C30:E30, C6:E6, "test1_CO8")</f>
        <v/>
      </c>
      <c r="O30">
        <f>SUMIFS(C30:E30, C6:E6, "test1_CO9")</f>
        <v/>
      </c>
      <c r="P30">
        <f>SUMIFS(C30:E30, C6:E6, "test1_CO10")</f>
        <v/>
      </c>
      <c r="Q30">
        <f>SUMIFS(C30:E30, C6:E6, "test1_CO11")</f>
        <v/>
      </c>
      <c r="R30">
        <f>SUMIFS(C30:E30, C6:E6, "test1_CO12")</f>
        <v/>
      </c>
      <c r="S30">
        <f>SUMIFS(C30:E30, C6:E6, "test1_CO13")</f>
        <v/>
      </c>
      <c r="T30">
        <f>SUMIFS(C30:E30, C6:E6, "test1_CO14")</f>
        <v/>
      </c>
      <c r="U30">
        <f>SUMIFS(C30:E30, C6:E6, "test1_CO15")</f>
        <v/>
      </c>
      <c r="V30">
        <f>SUMIFS(C30:E30, C6:E6, "test1_CO16")</f>
        <v/>
      </c>
      <c r="W30">
        <f>SUMIFS(C30:E30, C6:E6, "test1_CO17")</f>
        <v/>
      </c>
      <c r="X30">
        <f>SUMIFS(C30:E30, C6:E6, "test1_CO18")</f>
        <v/>
      </c>
      <c r="Y30">
        <f>SUMIFS(C30:E30, C6:E6, "test1_CO19")</f>
        <v/>
      </c>
      <c r="Z30">
        <f>SUMIFS(C30:E30, C6:E6, "test1_CO20")</f>
        <v/>
      </c>
      <c r="AA30">
        <f>SUMIFS(C30:E30, C6:E6, "test1_CO21")</f>
        <v/>
      </c>
      <c r="AB30">
        <f>SUMIFS(C30:E30, C6:E6, "test1_CO22")</f>
        <v/>
      </c>
    </row>
    <row r="31">
      <c r="A31" s="11" t="n"/>
      <c r="B31" s="11" t="n"/>
      <c r="C31" s="11" t="n"/>
      <c r="D31" s="11" t="n"/>
      <c r="E31" s="11" t="n"/>
      <c r="G31">
        <f>SUMIFS(C31:E31, C6:E6, "test1_CO1")</f>
        <v/>
      </c>
      <c r="H31">
        <f>SUMIFS(C31:E31, C6:E6, "test1_CO2")</f>
        <v/>
      </c>
      <c r="I31">
        <f>SUMIFS(C31:E31, C6:E6, "test1_CO3")</f>
        <v/>
      </c>
      <c r="J31">
        <f>SUMIFS(C31:E31, C6:E6, "test1_CO4")</f>
        <v/>
      </c>
      <c r="K31">
        <f>SUMIFS(C31:E31, C6:E6, "test1_CO5")</f>
        <v/>
      </c>
      <c r="L31">
        <f>SUMIFS(C31:E31, C6:E6, "test1_CO6")</f>
        <v/>
      </c>
      <c r="M31">
        <f>SUMIFS(C31:E31, C6:E6, "test1_CO7")</f>
        <v/>
      </c>
      <c r="N31">
        <f>SUMIFS(C31:E31, C6:E6, "test1_CO8")</f>
        <v/>
      </c>
      <c r="O31">
        <f>SUMIFS(C31:E31, C6:E6, "test1_CO9")</f>
        <v/>
      </c>
      <c r="P31">
        <f>SUMIFS(C31:E31, C6:E6, "test1_CO10")</f>
        <v/>
      </c>
      <c r="Q31">
        <f>SUMIFS(C31:E31, C6:E6, "test1_CO11")</f>
        <v/>
      </c>
      <c r="R31">
        <f>SUMIFS(C31:E31, C6:E6, "test1_CO12")</f>
        <v/>
      </c>
      <c r="S31">
        <f>SUMIFS(C31:E31, C6:E6, "test1_CO13")</f>
        <v/>
      </c>
      <c r="T31">
        <f>SUMIFS(C31:E31, C6:E6, "test1_CO14")</f>
        <v/>
      </c>
      <c r="U31">
        <f>SUMIFS(C31:E31, C6:E6, "test1_CO15")</f>
        <v/>
      </c>
      <c r="V31">
        <f>SUMIFS(C31:E31, C6:E6, "test1_CO16")</f>
        <v/>
      </c>
      <c r="W31">
        <f>SUMIFS(C31:E31, C6:E6, "test1_CO17")</f>
        <v/>
      </c>
      <c r="X31">
        <f>SUMIFS(C31:E31, C6:E6, "test1_CO18")</f>
        <v/>
      </c>
      <c r="Y31">
        <f>SUMIFS(C31:E31, C6:E6, "test1_CO19")</f>
        <v/>
      </c>
      <c r="Z31">
        <f>SUMIFS(C31:E31, C6:E6, "test1_CO20")</f>
        <v/>
      </c>
      <c r="AA31">
        <f>SUMIFS(C31:E31, C6:E6, "test1_CO21")</f>
        <v/>
      </c>
      <c r="AB31">
        <f>SUMIFS(C31:E31, C6:E6, "test1_CO22")</f>
        <v/>
      </c>
    </row>
    <row r="32">
      <c r="A32" s="11" t="n"/>
      <c r="B32" s="11" t="n"/>
      <c r="C32" s="11" t="n"/>
      <c r="D32" s="11" t="n"/>
      <c r="E32" s="11" t="n"/>
      <c r="G32">
        <f>SUMIFS(C32:E32, C6:E6, "test1_CO1")</f>
        <v/>
      </c>
      <c r="H32">
        <f>SUMIFS(C32:E32, C6:E6, "test1_CO2")</f>
        <v/>
      </c>
      <c r="I32">
        <f>SUMIFS(C32:E32, C6:E6, "test1_CO3")</f>
        <v/>
      </c>
      <c r="J32">
        <f>SUMIFS(C32:E32, C6:E6, "test1_CO4")</f>
        <v/>
      </c>
      <c r="K32">
        <f>SUMIFS(C32:E32, C6:E6, "test1_CO5")</f>
        <v/>
      </c>
      <c r="L32">
        <f>SUMIFS(C32:E32, C6:E6, "test1_CO6")</f>
        <v/>
      </c>
      <c r="M32">
        <f>SUMIFS(C32:E32, C6:E6, "test1_CO7")</f>
        <v/>
      </c>
      <c r="N32">
        <f>SUMIFS(C32:E32, C6:E6, "test1_CO8")</f>
        <v/>
      </c>
      <c r="O32">
        <f>SUMIFS(C32:E32, C6:E6, "test1_CO9")</f>
        <v/>
      </c>
      <c r="P32">
        <f>SUMIFS(C32:E32, C6:E6, "test1_CO10")</f>
        <v/>
      </c>
      <c r="Q32">
        <f>SUMIFS(C32:E32, C6:E6, "test1_CO11")</f>
        <v/>
      </c>
      <c r="R32">
        <f>SUMIFS(C32:E32, C6:E6, "test1_CO12")</f>
        <v/>
      </c>
      <c r="S32">
        <f>SUMIFS(C32:E32, C6:E6, "test1_CO13")</f>
        <v/>
      </c>
      <c r="T32">
        <f>SUMIFS(C32:E32, C6:E6, "test1_CO14")</f>
        <v/>
      </c>
      <c r="U32">
        <f>SUMIFS(C32:E32, C6:E6, "test1_CO15")</f>
        <v/>
      </c>
      <c r="V32">
        <f>SUMIFS(C32:E32, C6:E6, "test1_CO16")</f>
        <v/>
      </c>
      <c r="W32">
        <f>SUMIFS(C32:E32, C6:E6, "test1_CO17")</f>
        <v/>
      </c>
      <c r="X32">
        <f>SUMIFS(C32:E32, C6:E6, "test1_CO18")</f>
        <v/>
      </c>
      <c r="Y32">
        <f>SUMIFS(C32:E32, C6:E6, "test1_CO19")</f>
        <v/>
      </c>
      <c r="Z32">
        <f>SUMIFS(C32:E32, C6:E6, "test1_CO20")</f>
        <v/>
      </c>
      <c r="AA32">
        <f>SUMIFS(C32:E32, C6:E6, "test1_CO21")</f>
        <v/>
      </c>
      <c r="AB32">
        <f>SUMIFS(C32:E32, C6:E6, "test1_CO22")</f>
        <v/>
      </c>
    </row>
    <row r="35">
      <c r="A35" s="21" t="inlineStr">
        <is>
          <t>Colour Code</t>
        </is>
      </c>
      <c r="B35" s="21" t="inlineStr">
        <is>
          <t>Meaning</t>
        </is>
      </c>
      <c r="C35" s="22" t="n"/>
    </row>
    <row r="36">
      <c r="A36" s="23" t="inlineStr">
        <is>
          <t>Pink fill</t>
        </is>
      </c>
      <c r="B36" s="23" t="inlineStr">
        <is>
          <t>Empty cell</t>
        </is>
      </c>
      <c r="C36" s="22" t="n"/>
    </row>
    <row r="37">
      <c r="A37" s="24" t="inlineStr">
        <is>
          <t>Red fill</t>
        </is>
      </c>
      <c r="B37" s="24" t="inlineStr">
        <is>
          <t>Cell value greater than expected</t>
        </is>
      </c>
      <c r="C37" s="22" t="n"/>
    </row>
    <row r="38">
      <c r="A38" s="25" t="inlineStr">
        <is>
          <t>Yellow fill</t>
        </is>
      </c>
      <c r="B38" s="25" t="inlineStr">
        <is>
          <t>All cells values in column below threshold</t>
        </is>
      </c>
      <c r="C38" s="22" t="n"/>
    </row>
    <row r="39">
      <c r="A39" s="26" t="inlineStr">
        <is>
          <t>Blue fill</t>
        </is>
      </c>
      <c r="B39" s="26" t="inlineStr">
        <is>
          <t>Header cell (ignore)</t>
        </is>
      </c>
      <c r="C39" s="22" t="n"/>
    </row>
  </sheetData>
  <sheetProtection selectLockedCells="0" selectUnlockedCells="0" sheet="1" objects="0" insertRows="1" insertHyperlinks="1" autoFilter="1" scenarios="0" formatColumns="1" deleteColumns="1" insertColumns="1" pivotTables="1" deleteRows="1" formatCells="1" formatRows="1" sort="1"/>
  <mergeCells count="7">
    <mergeCell ref="B1:E1"/>
    <mergeCell ref="B9:E9"/>
    <mergeCell ref="B35:C35"/>
    <mergeCell ref="B36:C36"/>
    <mergeCell ref="B37:C37"/>
    <mergeCell ref="B38:C38"/>
    <mergeCell ref="B39:C39"/>
  </mergeCells>
  <conditionalFormatting sqref="C3">
    <cfRule type="cellIs" priority="1" operator="greaterThan" dxfId="1" stopIfTrue="1">
      <formula>100</formula>
    </cfRule>
  </conditionalFormatting>
  <conditionalFormatting sqref="C4">
    <cfRule type="cellIs" priority="2" operator="greaterThan" dxfId="1" stopIfTrue="1">
      <formula>C3</formula>
    </cfRule>
  </conditionalFormatting>
  <conditionalFormatting sqref="C5">
    <cfRule type="cellIs" priority="3" operator="greaterThan" dxfId="1" stopIfTrue="1">
      <formula>22</formula>
    </cfRule>
  </conditionalFormatting>
  <conditionalFormatting sqref="C7">
    <cfRule type="cellIs" priority="4" operator="greaterThan" dxfId="1" stopIfTrue="1">
      <formula>100</formula>
    </cfRule>
  </conditionalFormatting>
  <conditionalFormatting sqref="D3">
    <cfRule type="cellIs" priority="5" operator="greaterThan" dxfId="1" stopIfTrue="1">
      <formula>100</formula>
    </cfRule>
  </conditionalFormatting>
  <conditionalFormatting sqref="D4">
    <cfRule type="cellIs" priority="6" operator="greaterThan" dxfId="1" stopIfTrue="1">
      <formula>D3</formula>
    </cfRule>
  </conditionalFormatting>
  <conditionalFormatting sqref="D5">
    <cfRule type="cellIs" priority="7" operator="greaterThan" dxfId="1" stopIfTrue="1">
      <formula>22</formula>
    </cfRule>
  </conditionalFormatting>
  <conditionalFormatting sqref="D7">
    <cfRule type="cellIs" priority="8" operator="greaterThan" dxfId="1" stopIfTrue="1">
      <formula>100</formula>
    </cfRule>
  </conditionalFormatting>
  <conditionalFormatting sqref="E3">
    <cfRule type="cellIs" priority="9" operator="greaterThan" dxfId="1" stopIfTrue="1">
      <formula>100</formula>
    </cfRule>
  </conditionalFormatting>
  <conditionalFormatting sqref="E4">
    <cfRule type="cellIs" priority="10" operator="greaterThan" dxfId="1" stopIfTrue="1">
      <formula>E3</formula>
    </cfRule>
  </conditionalFormatting>
  <conditionalFormatting sqref="E5">
    <cfRule type="cellIs" priority="11" operator="greaterThan" dxfId="1" stopIfTrue="1">
      <formula>22</formula>
    </cfRule>
  </conditionalFormatting>
  <conditionalFormatting sqref="E7">
    <cfRule type="cellIs" priority="12" operator="greaterThan" dxfId="1" stopIfTrue="1">
      <formula>100</formula>
    </cfRule>
  </conditionalFormatting>
  <conditionalFormatting sqref="C3:C7">
    <cfRule type="expression" priority="13" dxfId="0" stopIfTrue="0">
      <formula>ISBLANK(C3)</formula>
    </cfRule>
  </conditionalFormatting>
  <conditionalFormatting sqref="D3:D7">
    <cfRule type="expression" priority="14" dxfId="0" stopIfTrue="0">
      <formula>ISBLANK(D3)</formula>
    </cfRule>
  </conditionalFormatting>
  <conditionalFormatting sqref="E3:E7">
    <cfRule type="expression" priority="15" dxfId="0" stopIfTrue="0">
      <formula>ISBLANK(E3)</formula>
    </cfRule>
  </conditionalFormatting>
  <conditionalFormatting sqref="C10">
    <cfRule type="expression" priority="16" dxfId="2" stopIfTrue="0">
      <formula>COUNTIF(C11:C32, "&gt;="&amp;C4)=0</formula>
    </cfRule>
  </conditionalFormatting>
  <conditionalFormatting sqref="C11:C32">
    <cfRule type="expression" priority="17" dxfId="0" stopIfTrue="0">
      <formula>ISBLANK(C11)</formula>
    </cfRule>
    <cfRule type="expression" priority="18" dxfId="1" stopIfTrue="0">
      <formula>C11&gt;$C$3</formula>
    </cfRule>
  </conditionalFormatting>
  <conditionalFormatting sqref="A11:A32">
    <cfRule type="expression" priority="19" dxfId="0" stopIfTrue="0">
      <formula>ISBLANK(A11)</formula>
    </cfRule>
    <cfRule type="expression" priority="24" dxfId="0" stopIfTrue="0">
      <formula>ISBLANK(A11)</formula>
    </cfRule>
    <cfRule type="expression" priority="29" dxfId="0" stopIfTrue="0">
      <formula>ISBLANK(A11)</formula>
    </cfRule>
  </conditionalFormatting>
  <conditionalFormatting sqref="B11:B32">
    <cfRule type="expression" priority="20" dxfId="0" stopIfTrue="0">
      <formula>ISBLANK(B11)</formula>
    </cfRule>
    <cfRule type="expression" priority="25" dxfId="0" stopIfTrue="0">
      <formula>ISBLANK(B11)</formula>
    </cfRule>
    <cfRule type="expression" priority="30" dxfId="0" stopIfTrue="0">
      <formula>ISBLANK(B11)</formula>
    </cfRule>
  </conditionalFormatting>
  <conditionalFormatting sqref="D10">
    <cfRule type="expression" priority="21" dxfId="2" stopIfTrue="0">
      <formula>COUNTIF(D11:D32, "&gt;="&amp;D4)=0</formula>
    </cfRule>
  </conditionalFormatting>
  <conditionalFormatting sqref="D11:D32">
    <cfRule type="expression" priority="22" dxfId="0" stopIfTrue="0">
      <formula>ISBLANK(D11)</formula>
    </cfRule>
    <cfRule type="expression" priority="23" dxfId="1" stopIfTrue="0">
      <formula>D11&gt;$D$3</formula>
    </cfRule>
  </conditionalFormatting>
  <conditionalFormatting sqref="E10">
    <cfRule type="expression" priority="26" dxfId="2" stopIfTrue="0">
      <formula>COUNTIF(E11:E32, "&gt;="&amp;E4)=0</formula>
    </cfRule>
  </conditionalFormatting>
  <conditionalFormatting sqref="E11:E32">
    <cfRule type="expression" priority="27" dxfId="0" stopIfTrue="0">
      <formula>ISBLANK(E11)</formula>
    </cfRule>
    <cfRule type="expression" priority="28" dxfId="1" stopIfTrue="0">
      <formula>E11&gt;$E$3</formula>
    </cfRule>
  </conditionalFormatting>
  <pageMargins left="0.75" right="0.75" top="1" bottom="1" header="0.5" footer="0.5"/>
  <tableParts count="4">
    <tablePart r:id="rId1"/>
    <tablePart r:id="rId2"/>
    <tablePart r:id="rId3"/>
    <tablePart r:id="rId4"/>
  </tableParts>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AB39"/>
  <sheetViews>
    <sheetView workbookViewId="0">
      <selection activeCell="A1" sqref="A1"/>
    </sheetView>
  </sheetViews>
  <sheetFormatPr baseColWidth="8" defaultRowHeight="15"/>
  <cols>
    <col width="20" customWidth="1" min="1" max="1"/>
    <col width="30" customWidth="1" min="2" max="2"/>
    <col width="30" customWidth="1" min="3" max="3"/>
    <col width="30" customWidth="1" min="4" max="4"/>
    <col width="30" customWidth="1" min="5" max="5"/>
  </cols>
  <sheetData>
    <row r="1">
      <c r="A1" s="3" t="n"/>
      <c r="B1" s="3" t="inlineStr">
        <is>
          <t>Endsem_E</t>
        </is>
      </c>
      <c r="C1" s="3" t="n"/>
      <c r="D1" s="3" t="n"/>
      <c r="E1" s="3" t="n"/>
    </row>
    <row r="2">
      <c r="A2" s="3" t="n"/>
      <c r="B2" s="20" t="inlineStr">
        <is>
          <t>Question</t>
        </is>
      </c>
      <c r="C2" s="3" t="inlineStr">
        <is>
          <t>Q1</t>
        </is>
      </c>
      <c r="D2" s="3" t="inlineStr">
        <is>
          <t>Q2</t>
        </is>
      </c>
      <c r="E2" s="3" t="inlineStr">
        <is>
          <t>Q3</t>
        </is>
      </c>
      <c r="G2" t="inlineStr">
        <is>
          <t>CO1</t>
        </is>
      </c>
      <c r="H2" t="inlineStr">
        <is>
          <t>CO2</t>
        </is>
      </c>
      <c r="I2" t="inlineStr">
        <is>
          <t>CO3</t>
        </is>
      </c>
      <c r="J2" t="inlineStr">
        <is>
          <t>CO4</t>
        </is>
      </c>
      <c r="K2" t="inlineStr">
        <is>
          <t>CO5</t>
        </is>
      </c>
      <c r="L2" t="inlineStr">
        <is>
          <t>CO6</t>
        </is>
      </c>
      <c r="M2" t="inlineStr">
        <is>
          <t>CO7</t>
        </is>
      </c>
      <c r="N2" t="inlineStr">
        <is>
          <t>CO8</t>
        </is>
      </c>
      <c r="O2" t="inlineStr">
        <is>
          <t>CO9</t>
        </is>
      </c>
      <c r="P2" t="inlineStr">
        <is>
          <t>CO10</t>
        </is>
      </c>
      <c r="Q2" t="inlineStr">
        <is>
          <t>CO11</t>
        </is>
      </c>
      <c r="R2" t="inlineStr">
        <is>
          <t>CO12</t>
        </is>
      </c>
      <c r="S2" t="inlineStr">
        <is>
          <t>CO13</t>
        </is>
      </c>
      <c r="T2" t="inlineStr">
        <is>
          <t>CO14</t>
        </is>
      </c>
      <c r="U2" t="inlineStr">
        <is>
          <t>CO15</t>
        </is>
      </c>
      <c r="V2" t="inlineStr">
        <is>
          <t>CO16</t>
        </is>
      </c>
      <c r="W2" t="inlineStr">
        <is>
          <t>CO17</t>
        </is>
      </c>
      <c r="X2" t="inlineStr">
        <is>
          <t>CO18</t>
        </is>
      </c>
      <c r="Y2" t="inlineStr">
        <is>
          <t>CO19</t>
        </is>
      </c>
      <c r="Z2" t="inlineStr">
        <is>
          <t>CO20</t>
        </is>
      </c>
      <c r="AA2" t="inlineStr">
        <is>
          <t>CO21</t>
        </is>
      </c>
      <c r="AB2" t="inlineStr">
        <is>
          <t>CO22</t>
        </is>
      </c>
    </row>
    <row r="3">
      <c r="A3" s="3" t="n"/>
      <c r="B3" s="20" t="inlineStr">
        <is>
          <t>Max Marks</t>
        </is>
      </c>
      <c r="C3" s="7" t="n"/>
      <c r="D3" s="7" t="n"/>
      <c r="E3" s="7" t="n"/>
      <c r="G3">
        <f>SUMIFS(C3:E3, C6:E6, "test1_CO1")</f>
        <v/>
      </c>
      <c r="H3">
        <f>SUMIFS(C3:E3, C6:E6, "test1_CO2")</f>
        <v/>
      </c>
      <c r="I3">
        <f>SUMIFS(C3:E3, C6:E6, "test1_CO3")</f>
        <v/>
      </c>
      <c r="J3">
        <f>SUMIFS(C3:E3, C6:E6, "test1_CO4")</f>
        <v/>
      </c>
      <c r="K3">
        <f>SUMIFS(C3:E3, C6:E6, "test1_CO5")</f>
        <v/>
      </c>
      <c r="L3">
        <f>SUMIFS(C3:E3, C6:E6, "test1_CO6")</f>
        <v/>
      </c>
      <c r="M3">
        <f>SUMIFS(C3:E3, C6:E6, "test1_CO7")</f>
        <v/>
      </c>
      <c r="N3">
        <f>SUMIFS(C3:E3, C6:E6, "test1_CO8")</f>
        <v/>
      </c>
      <c r="O3">
        <f>SUMIFS(C3:E3, C6:E6, "test1_CO9")</f>
        <v/>
      </c>
      <c r="P3">
        <f>SUMIFS(C3:E3, C6:E6, "test1_CO10")</f>
        <v/>
      </c>
      <c r="Q3">
        <f>SUMIFS(C3:E3, C6:E6, "test1_CO11")</f>
        <v/>
      </c>
      <c r="R3">
        <f>SUMIFS(C3:E3, C6:E6, "test1_CO12")</f>
        <v/>
      </c>
      <c r="S3">
        <f>SUMIFS(C3:E3, C6:E6, "test1_CO13")</f>
        <v/>
      </c>
      <c r="T3">
        <f>SUMIFS(C3:E3, C6:E6, "test1_CO14")</f>
        <v/>
      </c>
      <c r="U3">
        <f>SUMIFS(C3:E3, C6:E6, "test1_CO15")</f>
        <v/>
      </c>
      <c r="V3">
        <f>SUMIFS(C3:E3, C6:E6, "test1_CO16")</f>
        <v/>
      </c>
      <c r="W3">
        <f>SUMIFS(C3:E3, C6:E6, "test1_CO17")</f>
        <v/>
      </c>
      <c r="X3">
        <f>SUMIFS(C3:E3, C6:E6, "test1_CO18")</f>
        <v/>
      </c>
      <c r="Y3">
        <f>SUMIFS(C3:E3, C6:E6, "test1_CO19")</f>
        <v/>
      </c>
      <c r="Z3">
        <f>SUMIFS(C3:E3, C6:E6, "test1_CO20")</f>
        <v/>
      </c>
      <c r="AA3">
        <f>SUMIFS(C3:E3, C6:E6, "test1_CO21")</f>
        <v/>
      </c>
      <c r="AB3">
        <f>SUMIFS(C3:E3, C6:E6, "test1_CO22")</f>
        <v/>
      </c>
    </row>
    <row r="4">
      <c r="A4" s="3" t="n"/>
      <c r="B4" s="20" t="inlineStr">
        <is>
          <t>Threshold</t>
        </is>
      </c>
      <c r="C4" s="7">
        <f>Input_Details!B14/100*C3</f>
        <v/>
      </c>
      <c r="D4" s="7">
        <f>Input_Details!B14/100*D3</f>
        <v/>
      </c>
      <c r="E4" s="7">
        <f>Input_Details!B14/100*E3</f>
        <v/>
      </c>
      <c r="G4">
        <f>SUMIFS(C4:E4, C6:E6, "test1_CO1")</f>
        <v/>
      </c>
      <c r="H4">
        <f>SUMIFS(C4:E4, C6:E6, "test1_CO2")</f>
        <v/>
      </c>
      <c r="I4">
        <f>SUMIFS(C4:E4, C6:E6, "test1_CO3")</f>
        <v/>
      </c>
      <c r="J4">
        <f>SUMIFS(C4:E4, C6:E6, "test1_CO4")</f>
        <v/>
      </c>
      <c r="K4">
        <f>SUMIFS(C4:E4, C6:E6, "test1_CO5")</f>
        <v/>
      </c>
      <c r="L4">
        <f>SUMIFS(C4:E4, C6:E6, "test1_CO6")</f>
        <v/>
      </c>
      <c r="M4">
        <f>SUMIFS(C4:E4, C6:E6, "test1_CO7")</f>
        <v/>
      </c>
      <c r="N4">
        <f>SUMIFS(C4:E4, C6:E6, "test1_CO8")</f>
        <v/>
      </c>
      <c r="O4">
        <f>SUMIFS(C4:E4, C6:E6, "test1_CO9")</f>
        <v/>
      </c>
      <c r="P4">
        <f>SUMIFS(C4:E4, C6:E6, "test1_CO10")</f>
        <v/>
      </c>
      <c r="Q4">
        <f>SUMIFS(C4:E4, C6:E6, "test1_CO11")</f>
        <v/>
      </c>
      <c r="R4">
        <f>SUMIFS(C4:E4, C6:E6, "test1_CO12")</f>
        <v/>
      </c>
      <c r="S4">
        <f>SUMIFS(C4:E4, C6:E6, "test1_CO13")</f>
        <v/>
      </c>
      <c r="T4">
        <f>SUMIFS(C4:E4, C6:E6, "test1_CO14")</f>
        <v/>
      </c>
      <c r="U4">
        <f>SUMIFS(C4:E4, C6:E6, "test1_CO15")</f>
        <v/>
      </c>
      <c r="V4">
        <f>SUMIFS(C4:E4, C6:E6, "test1_CO16")</f>
        <v/>
      </c>
      <c r="W4">
        <f>SUMIFS(C4:E4, C6:E6, "test1_CO17")</f>
        <v/>
      </c>
      <c r="X4">
        <f>SUMIFS(C4:E4, C6:E6, "test1_CO18")</f>
        <v/>
      </c>
      <c r="Y4">
        <f>SUMIFS(C4:E4, C6:E6, "test1_CO19")</f>
        <v/>
      </c>
      <c r="Z4">
        <f>SUMIFS(C4:E4, C6:E6, "test1_CO20")</f>
        <v/>
      </c>
      <c r="AA4">
        <f>SUMIFS(C4:E4, C6:E6, "test1_CO21")</f>
        <v/>
      </c>
      <c r="AB4">
        <f>SUMIFS(C4:E4, C6:E6, "test1_CO22")</f>
        <v/>
      </c>
    </row>
    <row r="5">
      <c r="A5" s="3" t="n"/>
      <c r="B5" s="20" t="inlineStr">
        <is>
          <t>CO</t>
        </is>
      </c>
      <c r="C5" s="7" t="n"/>
      <c r="D5" s="7" t="n"/>
      <c r="E5" s="7" t="n"/>
    </row>
    <row r="6">
      <c r="A6" s="3" t="n"/>
      <c r="B6" s="20" t="inlineStr">
        <is>
          <t>Final CO</t>
        </is>
      </c>
      <c r="C6" s="3">
        <f>CONCATENATE("test1_CO", C5)</f>
        <v/>
      </c>
      <c r="D6" s="3">
        <f>CONCATENATE("test1_CO", D5)</f>
        <v/>
      </c>
      <c r="E6" s="3">
        <f>CONCATENATE("test1_CO", E5)</f>
        <v/>
      </c>
    </row>
    <row r="7">
      <c r="A7" s="3" t="n"/>
      <c r="B7" s="20" t="inlineStr">
        <is>
          <t>BTL</t>
        </is>
      </c>
      <c r="C7" s="7" t="n"/>
      <c r="D7" s="7" t="n"/>
      <c r="E7" s="7" t="n"/>
    </row>
    <row r="8">
      <c r="A8" s="3" t="n"/>
      <c r="B8" s="3" t="n"/>
      <c r="C8" s="3" t="n"/>
      <c r="D8" s="3" t="n"/>
      <c r="E8" s="3" t="n"/>
    </row>
    <row r="9">
      <c r="A9" s="3" t="n"/>
      <c r="B9" s="4" t="inlineStr">
        <is>
          <t>Marks obtained</t>
        </is>
      </c>
      <c r="C9" s="3" t="n"/>
      <c r="D9" s="3" t="n"/>
      <c r="E9" s="3" t="n"/>
    </row>
    <row r="10">
      <c r="A10" s="1" t="inlineStr">
        <is>
          <t>Roll No.</t>
        </is>
      </c>
      <c r="B10" s="1" t="inlineStr">
        <is>
          <t>Name</t>
        </is>
      </c>
      <c r="C10" s="4" t="inlineStr">
        <is>
          <t>Q1</t>
        </is>
      </c>
      <c r="D10" s="4" t="inlineStr">
        <is>
          <t>Q2</t>
        </is>
      </c>
      <c r="E10" s="4" t="inlineStr">
        <is>
          <t>Q3</t>
        </is>
      </c>
      <c r="G10" t="inlineStr">
        <is>
          <t>CO1</t>
        </is>
      </c>
      <c r="H10" t="inlineStr">
        <is>
          <t>CO2</t>
        </is>
      </c>
      <c r="I10" t="inlineStr">
        <is>
          <t>CO3</t>
        </is>
      </c>
      <c r="J10" t="inlineStr">
        <is>
          <t>CO4</t>
        </is>
      </c>
      <c r="K10" t="inlineStr">
        <is>
          <t>CO5</t>
        </is>
      </c>
      <c r="L10" t="inlineStr">
        <is>
          <t>CO6</t>
        </is>
      </c>
      <c r="M10" t="inlineStr">
        <is>
          <t>CO7</t>
        </is>
      </c>
      <c r="N10" t="inlineStr">
        <is>
          <t>CO8</t>
        </is>
      </c>
      <c r="O10" t="inlineStr">
        <is>
          <t>CO9</t>
        </is>
      </c>
      <c r="P10" t="inlineStr">
        <is>
          <t>CO10</t>
        </is>
      </c>
      <c r="Q10" t="inlineStr">
        <is>
          <t>CO11</t>
        </is>
      </c>
      <c r="R10" t="inlineStr">
        <is>
          <t>CO12</t>
        </is>
      </c>
      <c r="S10" t="inlineStr">
        <is>
          <t>CO13</t>
        </is>
      </c>
      <c r="T10" t="inlineStr">
        <is>
          <t>CO14</t>
        </is>
      </c>
      <c r="U10" t="inlineStr">
        <is>
          <t>CO15</t>
        </is>
      </c>
      <c r="V10" t="inlineStr">
        <is>
          <t>CO16</t>
        </is>
      </c>
      <c r="W10" t="inlineStr">
        <is>
          <t>CO17</t>
        </is>
      </c>
      <c r="X10" t="inlineStr">
        <is>
          <t>CO18</t>
        </is>
      </c>
      <c r="Y10" t="inlineStr">
        <is>
          <t>CO19</t>
        </is>
      </c>
      <c r="Z10" t="inlineStr">
        <is>
          <t>CO20</t>
        </is>
      </c>
      <c r="AA10" t="inlineStr">
        <is>
          <t>CO21</t>
        </is>
      </c>
      <c r="AB10" t="inlineStr">
        <is>
          <t>CO22</t>
        </is>
      </c>
    </row>
    <row r="11">
      <c r="A11" s="11" t="n"/>
      <c r="B11" s="11" t="n"/>
      <c r="C11" s="11" t="n"/>
      <c r="D11" s="11" t="n"/>
      <c r="E11" s="11" t="n"/>
      <c r="G11">
        <f>SUMIFS(C11:E11, C6:E6, "test1_CO1")</f>
        <v/>
      </c>
      <c r="H11">
        <f>SUMIFS(C11:E11, C6:E6, "test1_CO2")</f>
        <v/>
      </c>
      <c r="I11">
        <f>SUMIFS(C11:E11, C6:E6, "test1_CO3")</f>
        <v/>
      </c>
      <c r="J11">
        <f>SUMIFS(C11:E11, C6:E6, "test1_CO4")</f>
        <v/>
      </c>
      <c r="K11">
        <f>SUMIFS(C11:E11, C6:E6, "test1_CO5")</f>
        <v/>
      </c>
      <c r="L11">
        <f>SUMIFS(C11:E11, C6:E6, "test1_CO6")</f>
        <v/>
      </c>
      <c r="M11">
        <f>SUMIFS(C11:E11, C6:E6, "test1_CO7")</f>
        <v/>
      </c>
      <c r="N11">
        <f>SUMIFS(C11:E11, C6:E6, "test1_CO8")</f>
        <v/>
      </c>
      <c r="O11">
        <f>SUMIFS(C11:E11, C6:E6, "test1_CO9")</f>
        <v/>
      </c>
      <c r="P11">
        <f>SUMIFS(C11:E11, C6:E6, "test1_CO10")</f>
        <v/>
      </c>
      <c r="Q11">
        <f>SUMIFS(C11:E11, C6:E6, "test1_CO11")</f>
        <v/>
      </c>
      <c r="R11">
        <f>SUMIFS(C11:E11, C6:E6, "test1_CO12")</f>
        <v/>
      </c>
      <c r="S11">
        <f>SUMIFS(C11:E11, C6:E6, "test1_CO13")</f>
        <v/>
      </c>
      <c r="T11">
        <f>SUMIFS(C11:E11, C6:E6, "test1_CO14")</f>
        <v/>
      </c>
      <c r="U11">
        <f>SUMIFS(C11:E11, C6:E6, "test1_CO15")</f>
        <v/>
      </c>
      <c r="V11">
        <f>SUMIFS(C11:E11, C6:E6, "test1_CO16")</f>
        <v/>
      </c>
      <c r="W11">
        <f>SUMIFS(C11:E11, C6:E6, "test1_CO17")</f>
        <v/>
      </c>
      <c r="X11">
        <f>SUMIFS(C11:E11, C6:E6, "test1_CO18")</f>
        <v/>
      </c>
      <c r="Y11">
        <f>SUMIFS(C11:E11, C6:E6, "test1_CO19")</f>
        <v/>
      </c>
      <c r="Z11">
        <f>SUMIFS(C11:E11, C6:E6, "test1_CO20")</f>
        <v/>
      </c>
      <c r="AA11">
        <f>SUMIFS(C11:E11, C6:E6, "test1_CO21")</f>
        <v/>
      </c>
      <c r="AB11">
        <f>SUMIFS(C11:E11, C6:E6, "test1_CO22")</f>
        <v/>
      </c>
    </row>
    <row r="12">
      <c r="A12" s="11" t="n"/>
      <c r="B12" s="11" t="n"/>
      <c r="C12" s="11" t="n"/>
      <c r="D12" s="11" t="n"/>
      <c r="E12" s="11" t="n"/>
      <c r="G12">
        <f>SUMIFS(C12:E12, C6:E6, "test1_CO1")</f>
        <v/>
      </c>
      <c r="H12">
        <f>SUMIFS(C12:E12, C6:E6, "test1_CO2")</f>
        <v/>
      </c>
      <c r="I12">
        <f>SUMIFS(C12:E12, C6:E6, "test1_CO3")</f>
        <v/>
      </c>
      <c r="J12">
        <f>SUMIFS(C12:E12, C6:E6, "test1_CO4")</f>
        <v/>
      </c>
      <c r="K12">
        <f>SUMIFS(C12:E12, C6:E6, "test1_CO5")</f>
        <v/>
      </c>
      <c r="L12">
        <f>SUMIFS(C12:E12, C6:E6, "test1_CO6")</f>
        <v/>
      </c>
      <c r="M12">
        <f>SUMIFS(C12:E12, C6:E6, "test1_CO7")</f>
        <v/>
      </c>
      <c r="N12">
        <f>SUMIFS(C12:E12, C6:E6, "test1_CO8")</f>
        <v/>
      </c>
      <c r="O12">
        <f>SUMIFS(C12:E12, C6:E6, "test1_CO9")</f>
        <v/>
      </c>
      <c r="P12">
        <f>SUMIFS(C12:E12, C6:E6, "test1_CO10")</f>
        <v/>
      </c>
      <c r="Q12">
        <f>SUMIFS(C12:E12, C6:E6, "test1_CO11")</f>
        <v/>
      </c>
      <c r="R12">
        <f>SUMIFS(C12:E12, C6:E6, "test1_CO12")</f>
        <v/>
      </c>
      <c r="S12">
        <f>SUMIFS(C12:E12, C6:E6, "test1_CO13")</f>
        <v/>
      </c>
      <c r="T12">
        <f>SUMIFS(C12:E12, C6:E6, "test1_CO14")</f>
        <v/>
      </c>
      <c r="U12">
        <f>SUMIFS(C12:E12, C6:E6, "test1_CO15")</f>
        <v/>
      </c>
      <c r="V12">
        <f>SUMIFS(C12:E12, C6:E6, "test1_CO16")</f>
        <v/>
      </c>
      <c r="W12">
        <f>SUMIFS(C12:E12, C6:E6, "test1_CO17")</f>
        <v/>
      </c>
      <c r="X12">
        <f>SUMIFS(C12:E12, C6:E6, "test1_CO18")</f>
        <v/>
      </c>
      <c r="Y12">
        <f>SUMIFS(C12:E12, C6:E6, "test1_CO19")</f>
        <v/>
      </c>
      <c r="Z12">
        <f>SUMIFS(C12:E12, C6:E6, "test1_CO20")</f>
        <v/>
      </c>
      <c r="AA12">
        <f>SUMIFS(C12:E12, C6:E6, "test1_CO21")</f>
        <v/>
      </c>
      <c r="AB12">
        <f>SUMIFS(C12:E12, C6:E6, "test1_CO22")</f>
        <v/>
      </c>
    </row>
    <row r="13">
      <c r="A13" s="11" t="n"/>
      <c r="B13" s="11" t="n"/>
      <c r="C13" s="11" t="n"/>
      <c r="D13" s="11" t="n"/>
      <c r="E13" s="11" t="n"/>
      <c r="G13">
        <f>SUMIFS(C13:E13, C6:E6, "test1_CO1")</f>
        <v/>
      </c>
      <c r="H13">
        <f>SUMIFS(C13:E13, C6:E6, "test1_CO2")</f>
        <v/>
      </c>
      <c r="I13">
        <f>SUMIFS(C13:E13, C6:E6, "test1_CO3")</f>
        <v/>
      </c>
      <c r="J13">
        <f>SUMIFS(C13:E13, C6:E6, "test1_CO4")</f>
        <v/>
      </c>
      <c r="K13">
        <f>SUMIFS(C13:E13, C6:E6, "test1_CO5")</f>
        <v/>
      </c>
      <c r="L13">
        <f>SUMIFS(C13:E13, C6:E6, "test1_CO6")</f>
        <v/>
      </c>
      <c r="M13">
        <f>SUMIFS(C13:E13, C6:E6, "test1_CO7")</f>
        <v/>
      </c>
      <c r="N13">
        <f>SUMIFS(C13:E13, C6:E6, "test1_CO8")</f>
        <v/>
      </c>
      <c r="O13">
        <f>SUMIFS(C13:E13, C6:E6, "test1_CO9")</f>
        <v/>
      </c>
      <c r="P13">
        <f>SUMIFS(C13:E13, C6:E6, "test1_CO10")</f>
        <v/>
      </c>
      <c r="Q13">
        <f>SUMIFS(C13:E13, C6:E6, "test1_CO11")</f>
        <v/>
      </c>
      <c r="R13">
        <f>SUMIFS(C13:E13, C6:E6, "test1_CO12")</f>
        <v/>
      </c>
      <c r="S13">
        <f>SUMIFS(C13:E13, C6:E6, "test1_CO13")</f>
        <v/>
      </c>
      <c r="T13">
        <f>SUMIFS(C13:E13, C6:E6, "test1_CO14")</f>
        <v/>
      </c>
      <c r="U13">
        <f>SUMIFS(C13:E13, C6:E6, "test1_CO15")</f>
        <v/>
      </c>
      <c r="V13">
        <f>SUMIFS(C13:E13, C6:E6, "test1_CO16")</f>
        <v/>
      </c>
      <c r="W13">
        <f>SUMIFS(C13:E13, C6:E6, "test1_CO17")</f>
        <v/>
      </c>
      <c r="X13">
        <f>SUMIFS(C13:E13, C6:E6, "test1_CO18")</f>
        <v/>
      </c>
      <c r="Y13">
        <f>SUMIFS(C13:E13, C6:E6, "test1_CO19")</f>
        <v/>
      </c>
      <c r="Z13">
        <f>SUMIFS(C13:E13, C6:E6, "test1_CO20")</f>
        <v/>
      </c>
      <c r="AA13">
        <f>SUMIFS(C13:E13, C6:E6, "test1_CO21")</f>
        <v/>
      </c>
      <c r="AB13">
        <f>SUMIFS(C13:E13, C6:E6, "test1_CO22")</f>
        <v/>
      </c>
    </row>
    <row r="14">
      <c r="A14" s="11" t="n"/>
      <c r="B14" s="11" t="n"/>
      <c r="C14" s="11" t="n"/>
      <c r="D14" s="11" t="n"/>
      <c r="E14" s="11" t="n"/>
      <c r="G14">
        <f>SUMIFS(C14:E14, C6:E6, "test1_CO1")</f>
        <v/>
      </c>
      <c r="H14">
        <f>SUMIFS(C14:E14, C6:E6, "test1_CO2")</f>
        <v/>
      </c>
      <c r="I14">
        <f>SUMIFS(C14:E14, C6:E6, "test1_CO3")</f>
        <v/>
      </c>
      <c r="J14">
        <f>SUMIFS(C14:E14, C6:E6, "test1_CO4")</f>
        <v/>
      </c>
      <c r="K14">
        <f>SUMIFS(C14:E14, C6:E6, "test1_CO5")</f>
        <v/>
      </c>
      <c r="L14">
        <f>SUMIFS(C14:E14, C6:E6, "test1_CO6")</f>
        <v/>
      </c>
      <c r="M14">
        <f>SUMIFS(C14:E14, C6:E6, "test1_CO7")</f>
        <v/>
      </c>
      <c r="N14">
        <f>SUMIFS(C14:E14, C6:E6, "test1_CO8")</f>
        <v/>
      </c>
      <c r="O14">
        <f>SUMIFS(C14:E14, C6:E6, "test1_CO9")</f>
        <v/>
      </c>
      <c r="P14">
        <f>SUMIFS(C14:E14, C6:E6, "test1_CO10")</f>
        <v/>
      </c>
      <c r="Q14">
        <f>SUMIFS(C14:E14, C6:E6, "test1_CO11")</f>
        <v/>
      </c>
      <c r="R14">
        <f>SUMIFS(C14:E14, C6:E6, "test1_CO12")</f>
        <v/>
      </c>
      <c r="S14">
        <f>SUMIFS(C14:E14, C6:E6, "test1_CO13")</f>
        <v/>
      </c>
      <c r="T14">
        <f>SUMIFS(C14:E14, C6:E6, "test1_CO14")</f>
        <v/>
      </c>
      <c r="U14">
        <f>SUMIFS(C14:E14, C6:E6, "test1_CO15")</f>
        <v/>
      </c>
      <c r="V14">
        <f>SUMIFS(C14:E14, C6:E6, "test1_CO16")</f>
        <v/>
      </c>
      <c r="W14">
        <f>SUMIFS(C14:E14, C6:E6, "test1_CO17")</f>
        <v/>
      </c>
      <c r="X14">
        <f>SUMIFS(C14:E14, C6:E6, "test1_CO18")</f>
        <v/>
      </c>
      <c r="Y14">
        <f>SUMIFS(C14:E14, C6:E6, "test1_CO19")</f>
        <v/>
      </c>
      <c r="Z14">
        <f>SUMIFS(C14:E14, C6:E6, "test1_CO20")</f>
        <v/>
      </c>
      <c r="AA14">
        <f>SUMIFS(C14:E14, C6:E6, "test1_CO21")</f>
        <v/>
      </c>
      <c r="AB14">
        <f>SUMIFS(C14:E14, C6:E6, "test1_CO22")</f>
        <v/>
      </c>
    </row>
    <row r="15">
      <c r="A15" s="11" t="n"/>
      <c r="B15" s="11" t="n"/>
      <c r="C15" s="11" t="n"/>
      <c r="D15" s="11" t="n"/>
      <c r="E15" s="11" t="n"/>
      <c r="G15">
        <f>SUMIFS(C15:E15, C6:E6, "test1_CO1")</f>
        <v/>
      </c>
      <c r="H15">
        <f>SUMIFS(C15:E15, C6:E6, "test1_CO2")</f>
        <v/>
      </c>
      <c r="I15">
        <f>SUMIFS(C15:E15, C6:E6, "test1_CO3")</f>
        <v/>
      </c>
      <c r="J15">
        <f>SUMIFS(C15:E15, C6:E6, "test1_CO4")</f>
        <v/>
      </c>
      <c r="K15">
        <f>SUMIFS(C15:E15, C6:E6, "test1_CO5")</f>
        <v/>
      </c>
      <c r="L15">
        <f>SUMIFS(C15:E15, C6:E6, "test1_CO6")</f>
        <v/>
      </c>
      <c r="M15">
        <f>SUMIFS(C15:E15, C6:E6, "test1_CO7")</f>
        <v/>
      </c>
      <c r="N15">
        <f>SUMIFS(C15:E15, C6:E6, "test1_CO8")</f>
        <v/>
      </c>
      <c r="O15">
        <f>SUMIFS(C15:E15, C6:E6, "test1_CO9")</f>
        <v/>
      </c>
      <c r="P15">
        <f>SUMIFS(C15:E15, C6:E6, "test1_CO10")</f>
        <v/>
      </c>
      <c r="Q15">
        <f>SUMIFS(C15:E15, C6:E6, "test1_CO11")</f>
        <v/>
      </c>
      <c r="R15">
        <f>SUMIFS(C15:E15, C6:E6, "test1_CO12")</f>
        <v/>
      </c>
      <c r="S15">
        <f>SUMIFS(C15:E15, C6:E6, "test1_CO13")</f>
        <v/>
      </c>
      <c r="T15">
        <f>SUMIFS(C15:E15, C6:E6, "test1_CO14")</f>
        <v/>
      </c>
      <c r="U15">
        <f>SUMIFS(C15:E15, C6:E6, "test1_CO15")</f>
        <v/>
      </c>
      <c r="V15">
        <f>SUMIFS(C15:E15, C6:E6, "test1_CO16")</f>
        <v/>
      </c>
      <c r="W15">
        <f>SUMIFS(C15:E15, C6:E6, "test1_CO17")</f>
        <v/>
      </c>
      <c r="X15">
        <f>SUMIFS(C15:E15, C6:E6, "test1_CO18")</f>
        <v/>
      </c>
      <c r="Y15">
        <f>SUMIFS(C15:E15, C6:E6, "test1_CO19")</f>
        <v/>
      </c>
      <c r="Z15">
        <f>SUMIFS(C15:E15, C6:E6, "test1_CO20")</f>
        <v/>
      </c>
      <c r="AA15">
        <f>SUMIFS(C15:E15, C6:E6, "test1_CO21")</f>
        <v/>
      </c>
      <c r="AB15">
        <f>SUMIFS(C15:E15, C6:E6, "test1_CO22")</f>
        <v/>
      </c>
    </row>
    <row r="16">
      <c r="A16" s="11" t="n"/>
      <c r="B16" s="11" t="n"/>
      <c r="C16" s="11" t="n"/>
      <c r="D16" s="11" t="n"/>
      <c r="E16" s="11" t="n"/>
      <c r="G16">
        <f>SUMIFS(C16:E16, C6:E6, "test1_CO1")</f>
        <v/>
      </c>
      <c r="H16">
        <f>SUMIFS(C16:E16, C6:E6, "test1_CO2")</f>
        <v/>
      </c>
      <c r="I16">
        <f>SUMIFS(C16:E16, C6:E6, "test1_CO3")</f>
        <v/>
      </c>
      <c r="J16">
        <f>SUMIFS(C16:E16, C6:E6, "test1_CO4")</f>
        <v/>
      </c>
      <c r="K16">
        <f>SUMIFS(C16:E16, C6:E6, "test1_CO5")</f>
        <v/>
      </c>
      <c r="L16">
        <f>SUMIFS(C16:E16, C6:E6, "test1_CO6")</f>
        <v/>
      </c>
      <c r="M16">
        <f>SUMIFS(C16:E16, C6:E6, "test1_CO7")</f>
        <v/>
      </c>
      <c r="N16">
        <f>SUMIFS(C16:E16, C6:E6, "test1_CO8")</f>
        <v/>
      </c>
      <c r="O16">
        <f>SUMIFS(C16:E16, C6:E6, "test1_CO9")</f>
        <v/>
      </c>
      <c r="P16">
        <f>SUMIFS(C16:E16, C6:E6, "test1_CO10")</f>
        <v/>
      </c>
      <c r="Q16">
        <f>SUMIFS(C16:E16, C6:E6, "test1_CO11")</f>
        <v/>
      </c>
      <c r="R16">
        <f>SUMIFS(C16:E16, C6:E6, "test1_CO12")</f>
        <v/>
      </c>
      <c r="S16">
        <f>SUMIFS(C16:E16, C6:E6, "test1_CO13")</f>
        <v/>
      </c>
      <c r="T16">
        <f>SUMIFS(C16:E16, C6:E6, "test1_CO14")</f>
        <v/>
      </c>
      <c r="U16">
        <f>SUMIFS(C16:E16, C6:E6, "test1_CO15")</f>
        <v/>
      </c>
      <c r="V16">
        <f>SUMIFS(C16:E16, C6:E6, "test1_CO16")</f>
        <v/>
      </c>
      <c r="W16">
        <f>SUMIFS(C16:E16, C6:E6, "test1_CO17")</f>
        <v/>
      </c>
      <c r="X16">
        <f>SUMIFS(C16:E16, C6:E6, "test1_CO18")</f>
        <v/>
      </c>
      <c r="Y16">
        <f>SUMIFS(C16:E16, C6:E6, "test1_CO19")</f>
        <v/>
      </c>
      <c r="Z16">
        <f>SUMIFS(C16:E16, C6:E6, "test1_CO20")</f>
        <v/>
      </c>
      <c r="AA16">
        <f>SUMIFS(C16:E16, C6:E6, "test1_CO21")</f>
        <v/>
      </c>
      <c r="AB16">
        <f>SUMIFS(C16:E16, C6:E6, "test1_CO22")</f>
        <v/>
      </c>
    </row>
    <row r="17">
      <c r="A17" s="11" t="n"/>
      <c r="B17" s="11" t="n"/>
      <c r="C17" s="11" t="n"/>
      <c r="D17" s="11" t="n"/>
      <c r="E17" s="11" t="n"/>
      <c r="G17">
        <f>SUMIFS(C17:E17, C6:E6, "test1_CO1")</f>
        <v/>
      </c>
      <c r="H17">
        <f>SUMIFS(C17:E17, C6:E6, "test1_CO2")</f>
        <v/>
      </c>
      <c r="I17">
        <f>SUMIFS(C17:E17, C6:E6, "test1_CO3")</f>
        <v/>
      </c>
      <c r="J17">
        <f>SUMIFS(C17:E17, C6:E6, "test1_CO4")</f>
        <v/>
      </c>
      <c r="K17">
        <f>SUMIFS(C17:E17, C6:E6, "test1_CO5")</f>
        <v/>
      </c>
      <c r="L17">
        <f>SUMIFS(C17:E17, C6:E6, "test1_CO6")</f>
        <v/>
      </c>
      <c r="M17">
        <f>SUMIFS(C17:E17, C6:E6, "test1_CO7")</f>
        <v/>
      </c>
      <c r="N17">
        <f>SUMIFS(C17:E17, C6:E6, "test1_CO8")</f>
        <v/>
      </c>
      <c r="O17">
        <f>SUMIFS(C17:E17, C6:E6, "test1_CO9")</f>
        <v/>
      </c>
      <c r="P17">
        <f>SUMIFS(C17:E17, C6:E6, "test1_CO10")</f>
        <v/>
      </c>
      <c r="Q17">
        <f>SUMIFS(C17:E17, C6:E6, "test1_CO11")</f>
        <v/>
      </c>
      <c r="R17">
        <f>SUMIFS(C17:E17, C6:E6, "test1_CO12")</f>
        <v/>
      </c>
      <c r="S17">
        <f>SUMIFS(C17:E17, C6:E6, "test1_CO13")</f>
        <v/>
      </c>
      <c r="T17">
        <f>SUMIFS(C17:E17, C6:E6, "test1_CO14")</f>
        <v/>
      </c>
      <c r="U17">
        <f>SUMIFS(C17:E17, C6:E6, "test1_CO15")</f>
        <v/>
      </c>
      <c r="V17">
        <f>SUMIFS(C17:E17, C6:E6, "test1_CO16")</f>
        <v/>
      </c>
      <c r="W17">
        <f>SUMIFS(C17:E17, C6:E6, "test1_CO17")</f>
        <v/>
      </c>
      <c r="X17">
        <f>SUMIFS(C17:E17, C6:E6, "test1_CO18")</f>
        <v/>
      </c>
      <c r="Y17">
        <f>SUMIFS(C17:E17, C6:E6, "test1_CO19")</f>
        <v/>
      </c>
      <c r="Z17">
        <f>SUMIFS(C17:E17, C6:E6, "test1_CO20")</f>
        <v/>
      </c>
      <c r="AA17">
        <f>SUMIFS(C17:E17, C6:E6, "test1_CO21")</f>
        <v/>
      </c>
      <c r="AB17">
        <f>SUMIFS(C17:E17, C6:E6, "test1_CO22")</f>
        <v/>
      </c>
    </row>
    <row r="18">
      <c r="A18" s="11" t="n"/>
      <c r="B18" s="11" t="n"/>
      <c r="C18" s="11" t="n"/>
      <c r="D18" s="11" t="n"/>
      <c r="E18" s="11" t="n"/>
      <c r="G18">
        <f>SUMIFS(C18:E18, C6:E6, "test1_CO1")</f>
        <v/>
      </c>
      <c r="H18">
        <f>SUMIFS(C18:E18, C6:E6, "test1_CO2")</f>
        <v/>
      </c>
      <c r="I18">
        <f>SUMIFS(C18:E18, C6:E6, "test1_CO3")</f>
        <v/>
      </c>
      <c r="J18">
        <f>SUMIFS(C18:E18, C6:E6, "test1_CO4")</f>
        <v/>
      </c>
      <c r="K18">
        <f>SUMIFS(C18:E18, C6:E6, "test1_CO5")</f>
        <v/>
      </c>
      <c r="L18">
        <f>SUMIFS(C18:E18, C6:E6, "test1_CO6")</f>
        <v/>
      </c>
      <c r="M18">
        <f>SUMIFS(C18:E18, C6:E6, "test1_CO7")</f>
        <v/>
      </c>
      <c r="N18">
        <f>SUMIFS(C18:E18, C6:E6, "test1_CO8")</f>
        <v/>
      </c>
      <c r="O18">
        <f>SUMIFS(C18:E18, C6:E6, "test1_CO9")</f>
        <v/>
      </c>
      <c r="P18">
        <f>SUMIFS(C18:E18, C6:E6, "test1_CO10")</f>
        <v/>
      </c>
      <c r="Q18">
        <f>SUMIFS(C18:E18, C6:E6, "test1_CO11")</f>
        <v/>
      </c>
      <c r="R18">
        <f>SUMIFS(C18:E18, C6:E6, "test1_CO12")</f>
        <v/>
      </c>
      <c r="S18">
        <f>SUMIFS(C18:E18, C6:E6, "test1_CO13")</f>
        <v/>
      </c>
      <c r="T18">
        <f>SUMIFS(C18:E18, C6:E6, "test1_CO14")</f>
        <v/>
      </c>
      <c r="U18">
        <f>SUMIFS(C18:E18, C6:E6, "test1_CO15")</f>
        <v/>
      </c>
      <c r="V18">
        <f>SUMIFS(C18:E18, C6:E6, "test1_CO16")</f>
        <v/>
      </c>
      <c r="W18">
        <f>SUMIFS(C18:E18, C6:E6, "test1_CO17")</f>
        <v/>
      </c>
      <c r="X18">
        <f>SUMIFS(C18:E18, C6:E6, "test1_CO18")</f>
        <v/>
      </c>
      <c r="Y18">
        <f>SUMIFS(C18:E18, C6:E6, "test1_CO19")</f>
        <v/>
      </c>
      <c r="Z18">
        <f>SUMIFS(C18:E18, C6:E6, "test1_CO20")</f>
        <v/>
      </c>
      <c r="AA18">
        <f>SUMIFS(C18:E18, C6:E6, "test1_CO21")</f>
        <v/>
      </c>
      <c r="AB18">
        <f>SUMIFS(C18:E18, C6:E6, "test1_CO22")</f>
        <v/>
      </c>
    </row>
    <row r="19">
      <c r="A19" s="11" t="n"/>
      <c r="B19" s="11" t="n"/>
      <c r="C19" s="11" t="n"/>
      <c r="D19" s="11" t="n"/>
      <c r="E19" s="11" t="n"/>
      <c r="G19">
        <f>SUMIFS(C19:E19, C6:E6, "test1_CO1")</f>
        <v/>
      </c>
      <c r="H19">
        <f>SUMIFS(C19:E19, C6:E6, "test1_CO2")</f>
        <v/>
      </c>
      <c r="I19">
        <f>SUMIFS(C19:E19, C6:E6, "test1_CO3")</f>
        <v/>
      </c>
      <c r="J19">
        <f>SUMIFS(C19:E19, C6:E6, "test1_CO4")</f>
        <v/>
      </c>
      <c r="K19">
        <f>SUMIFS(C19:E19, C6:E6, "test1_CO5")</f>
        <v/>
      </c>
      <c r="L19">
        <f>SUMIFS(C19:E19, C6:E6, "test1_CO6")</f>
        <v/>
      </c>
      <c r="M19">
        <f>SUMIFS(C19:E19, C6:E6, "test1_CO7")</f>
        <v/>
      </c>
      <c r="N19">
        <f>SUMIFS(C19:E19, C6:E6, "test1_CO8")</f>
        <v/>
      </c>
      <c r="O19">
        <f>SUMIFS(C19:E19, C6:E6, "test1_CO9")</f>
        <v/>
      </c>
      <c r="P19">
        <f>SUMIFS(C19:E19, C6:E6, "test1_CO10")</f>
        <v/>
      </c>
      <c r="Q19">
        <f>SUMIFS(C19:E19, C6:E6, "test1_CO11")</f>
        <v/>
      </c>
      <c r="R19">
        <f>SUMIFS(C19:E19, C6:E6, "test1_CO12")</f>
        <v/>
      </c>
      <c r="S19">
        <f>SUMIFS(C19:E19, C6:E6, "test1_CO13")</f>
        <v/>
      </c>
      <c r="T19">
        <f>SUMIFS(C19:E19, C6:E6, "test1_CO14")</f>
        <v/>
      </c>
      <c r="U19">
        <f>SUMIFS(C19:E19, C6:E6, "test1_CO15")</f>
        <v/>
      </c>
      <c r="V19">
        <f>SUMIFS(C19:E19, C6:E6, "test1_CO16")</f>
        <v/>
      </c>
      <c r="W19">
        <f>SUMIFS(C19:E19, C6:E6, "test1_CO17")</f>
        <v/>
      </c>
      <c r="X19">
        <f>SUMIFS(C19:E19, C6:E6, "test1_CO18")</f>
        <v/>
      </c>
      <c r="Y19">
        <f>SUMIFS(C19:E19, C6:E6, "test1_CO19")</f>
        <v/>
      </c>
      <c r="Z19">
        <f>SUMIFS(C19:E19, C6:E6, "test1_CO20")</f>
        <v/>
      </c>
      <c r="AA19">
        <f>SUMIFS(C19:E19, C6:E6, "test1_CO21")</f>
        <v/>
      </c>
      <c r="AB19">
        <f>SUMIFS(C19:E19, C6:E6, "test1_CO22")</f>
        <v/>
      </c>
    </row>
    <row r="20">
      <c r="A20" s="11" t="n"/>
      <c r="B20" s="11" t="n"/>
      <c r="C20" s="11" t="n"/>
      <c r="D20" s="11" t="n"/>
      <c r="E20" s="11" t="n"/>
      <c r="G20">
        <f>SUMIFS(C20:E20, C6:E6, "test1_CO1")</f>
        <v/>
      </c>
      <c r="H20">
        <f>SUMIFS(C20:E20, C6:E6, "test1_CO2")</f>
        <v/>
      </c>
      <c r="I20">
        <f>SUMIFS(C20:E20, C6:E6, "test1_CO3")</f>
        <v/>
      </c>
      <c r="J20">
        <f>SUMIFS(C20:E20, C6:E6, "test1_CO4")</f>
        <v/>
      </c>
      <c r="K20">
        <f>SUMIFS(C20:E20, C6:E6, "test1_CO5")</f>
        <v/>
      </c>
      <c r="L20">
        <f>SUMIFS(C20:E20, C6:E6, "test1_CO6")</f>
        <v/>
      </c>
      <c r="M20">
        <f>SUMIFS(C20:E20, C6:E6, "test1_CO7")</f>
        <v/>
      </c>
      <c r="N20">
        <f>SUMIFS(C20:E20, C6:E6, "test1_CO8")</f>
        <v/>
      </c>
      <c r="O20">
        <f>SUMIFS(C20:E20, C6:E6, "test1_CO9")</f>
        <v/>
      </c>
      <c r="P20">
        <f>SUMIFS(C20:E20, C6:E6, "test1_CO10")</f>
        <v/>
      </c>
      <c r="Q20">
        <f>SUMIFS(C20:E20, C6:E6, "test1_CO11")</f>
        <v/>
      </c>
      <c r="R20">
        <f>SUMIFS(C20:E20, C6:E6, "test1_CO12")</f>
        <v/>
      </c>
      <c r="S20">
        <f>SUMIFS(C20:E20, C6:E6, "test1_CO13")</f>
        <v/>
      </c>
      <c r="T20">
        <f>SUMIFS(C20:E20, C6:E6, "test1_CO14")</f>
        <v/>
      </c>
      <c r="U20">
        <f>SUMIFS(C20:E20, C6:E6, "test1_CO15")</f>
        <v/>
      </c>
      <c r="V20">
        <f>SUMIFS(C20:E20, C6:E6, "test1_CO16")</f>
        <v/>
      </c>
      <c r="W20">
        <f>SUMIFS(C20:E20, C6:E6, "test1_CO17")</f>
        <v/>
      </c>
      <c r="X20">
        <f>SUMIFS(C20:E20, C6:E6, "test1_CO18")</f>
        <v/>
      </c>
      <c r="Y20">
        <f>SUMIFS(C20:E20, C6:E6, "test1_CO19")</f>
        <v/>
      </c>
      <c r="Z20">
        <f>SUMIFS(C20:E20, C6:E6, "test1_CO20")</f>
        <v/>
      </c>
      <c r="AA20">
        <f>SUMIFS(C20:E20, C6:E6, "test1_CO21")</f>
        <v/>
      </c>
      <c r="AB20">
        <f>SUMIFS(C20:E20, C6:E6, "test1_CO22")</f>
        <v/>
      </c>
    </row>
    <row r="21">
      <c r="A21" s="11" t="n"/>
      <c r="B21" s="11" t="n"/>
      <c r="C21" s="11" t="n"/>
      <c r="D21" s="11" t="n"/>
      <c r="E21" s="11" t="n"/>
      <c r="G21">
        <f>SUMIFS(C21:E21, C6:E6, "test1_CO1")</f>
        <v/>
      </c>
      <c r="H21">
        <f>SUMIFS(C21:E21, C6:E6, "test1_CO2")</f>
        <v/>
      </c>
      <c r="I21">
        <f>SUMIFS(C21:E21, C6:E6, "test1_CO3")</f>
        <v/>
      </c>
      <c r="J21">
        <f>SUMIFS(C21:E21, C6:E6, "test1_CO4")</f>
        <v/>
      </c>
      <c r="K21">
        <f>SUMIFS(C21:E21, C6:E6, "test1_CO5")</f>
        <v/>
      </c>
      <c r="L21">
        <f>SUMIFS(C21:E21, C6:E6, "test1_CO6")</f>
        <v/>
      </c>
      <c r="M21">
        <f>SUMIFS(C21:E21, C6:E6, "test1_CO7")</f>
        <v/>
      </c>
      <c r="N21">
        <f>SUMIFS(C21:E21, C6:E6, "test1_CO8")</f>
        <v/>
      </c>
      <c r="O21">
        <f>SUMIFS(C21:E21, C6:E6, "test1_CO9")</f>
        <v/>
      </c>
      <c r="P21">
        <f>SUMIFS(C21:E21, C6:E6, "test1_CO10")</f>
        <v/>
      </c>
      <c r="Q21">
        <f>SUMIFS(C21:E21, C6:E6, "test1_CO11")</f>
        <v/>
      </c>
      <c r="R21">
        <f>SUMIFS(C21:E21, C6:E6, "test1_CO12")</f>
        <v/>
      </c>
      <c r="S21">
        <f>SUMIFS(C21:E21, C6:E6, "test1_CO13")</f>
        <v/>
      </c>
      <c r="T21">
        <f>SUMIFS(C21:E21, C6:E6, "test1_CO14")</f>
        <v/>
      </c>
      <c r="U21">
        <f>SUMIFS(C21:E21, C6:E6, "test1_CO15")</f>
        <v/>
      </c>
      <c r="V21">
        <f>SUMIFS(C21:E21, C6:E6, "test1_CO16")</f>
        <v/>
      </c>
      <c r="W21">
        <f>SUMIFS(C21:E21, C6:E6, "test1_CO17")</f>
        <v/>
      </c>
      <c r="X21">
        <f>SUMIFS(C21:E21, C6:E6, "test1_CO18")</f>
        <v/>
      </c>
      <c r="Y21">
        <f>SUMIFS(C21:E21, C6:E6, "test1_CO19")</f>
        <v/>
      </c>
      <c r="Z21">
        <f>SUMIFS(C21:E21, C6:E6, "test1_CO20")</f>
        <v/>
      </c>
      <c r="AA21">
        <f>SUMIFS(C21:E21, C6:E6, "test1_CO21")</f>
        <v/>
      </c>
      <c r="AB21">
        <f>SUMIFS(C21:E21, C6:E6, "test1_CO22")</f>
        <v/>
      </c>
    </row>
    <row r="22">
      <c r="A22" s="11" t="n"/>
      <c r="B22" s="11" t="n"/>
      <c r="C22" s="11" t="n"/>
      <c r="D22" s="11" t="n"/>
      <c r="E22" s="11" t="n"/>
      <c r="G22">
        <f>SUMIFS(C22:E22, C6:E6, "test1_CO1")</f>
        <v/>
      </c>
      <c r="H22">
        <f>SUMIFS(C22:E22, C6:E6, "test1_CO2")</f>
        <v/>
      </c>
      <c r="I22">
        <f>SUMIFS(C22:E22, C6:E6, "test1_CO3")</f>
        <v/>
      </c>
      <c r="J22">
        <f>SUMIFS(C22:E22, C6:E6, "test1_CO4")</f>
        <v/>
      </c>
      <c r="K22">
        <f>SUMIFS(C22:E22, C6:E6, "test1_CO5")</f>
        <v/>
      </c>
      <c r="L22">
        <f>SUMIFS(C22:E22, C6:E6, "test1_CO6")</f>
        <v/>
      </c>
      <c r="M22">
        <f>SUMIFS(C22:E22, C6:E6, "test1_CO7")</f>
        <v/>
      </c>
      <c r="N22">
        <f>SUMIFS(C22:E22, C6:E6, "test1_CO8")</f>
        <v/>
      </c>
      <c r="O22">
        <f>SUMIFS(C22:E22, C6:E6, "test1_CO9")</f>
        <v/>
      </c>
      <c r="P22">
        <f>SUMIFS(C22:E22, C6:E6, "test1_CO10")</f>
        <v/>
      </c>
      <c r="Q22">
        <f>SUMIFS(C22:E22, C6:E6, "test1_CO11")</f>
        <v/>
      </c>
      <c r="R22">
        <f>SUMIFS(C22:E22, C6:E6, "test1_CO12")</f>
        <v/>
      </c>
      <c r="S22">
        <f>SUMIFS(C22:E22, C6:E6, "test1_CO13")</f>
        <v/>
      </c>
      <c r="T22">
        <f>SUMIFS(C22:E22, C6:E6, "test1_CO14")</f>
        <v/>
      </c>
      <c r="U22">
        <f>SUMIFS(C22:E22, C6:E6, "test1_CO15")</f>
        <v/>
      </c>
      <c r="V22">
        <f>SUMIFS(C22:E22, C6:E6, "test1_CO16")</f>
        <v/>
      </c>
      <c r="W22">
        <f>SUMIFS(C22:E22, C6:E6, "test1_CO17")</f>
        <v/>
      </c>
      <c r="X22">
        <f>SUMIFS(C22:E22, C6:E6, "test1_CO18")</f>
        <v/>
      </c>
      <c r="Y22">
        <f>SUMIFS(C22:E22, C6:E6, "test1_CO19")</f>
        <v/>
      </c>
      <c r="Z22">
        <f>SUMIFS(C22:E22, C6:E6, "test1_CO20")</f>
        <v/>
      </c>
      <c r="AA22">
        <f>SUMIFS(C22:E22, C6:E6, "test1_CO21")</f>
        <v/>
      </c>
      <c r="AB22">
        <f>SUMIFS(C22:E22, C6:E6, "test1_CO22")</f>
        <v/>
      </c>
    </row>
    <row r="23">
      <c r="A23" s="11" t="n"/>
      <c r="B23" s="11" t="n"/>
      <c r="C23" s="11" t="n"/>
      <c r="D23" s="11" t="n"/>
      <c r="E23" s="11" t="n"/>
      <c r="G23">
        <f>SUMIFS(C23:E23, C6:E6, "test1_CO1")</f>
        <v/>
      </c>
      <c r="H23">
        <f>SUMIFS(C23:E23, C6:E6, "test1_CO2")</f>
        <v/>
      </c>
      <c r="I23">
        <f>SUMIFS(C23:E23, C6:E6, "test1_CO3")</f>
        <v/>
      </c>
      <c r="J23">
        <f>SUMIFS(C23:E23, C6:E6, "test1_CO4")</f>
        <v/>
      </c>
      <c r="K23">
        <f>SUMIFS(C23:E23, C6:E6, "test1_CO5")</f>
        <v/>
      </c>
      <c r="L23">
        <f>SUMIFS(C23:E23, C6:E6, "test1_CO6")</f>
        <v/>
      </c>
      <c r="M23">
        <f>SUMIFS(C23:E23, C6:E6, "test1_CO7")</f>
        <v/>
      </c>
      <c r="N23">
        <f>SUMIFS(C23:E23, C6:E6, "test1_CO8")</f>
        <v/>
      </c>
      <c r="O23">
        <f>SUMIFS(C23:E23, C6:E6, "test1_CO9")</f>
        <v/>
      </c>
      <c r="P23">
        <f>SUMIFS(C23:E23, C6:E6, "test1_CO10")</f>
        <v/>
      </c>
      <c r="Q23">
        <f>SUMIFS(C23:E23, C6:E6, "test1_CO11")</f>
        <v/>
      </c>
      <c r="R23">
        <f>SUMIFS(C23:E23, C6:E6, "test1_CO12")</f>
        <v/>
      </c>
      <c r="S23">
        <f>SUMIFS(C23:E23, C6:E6, "test1_CO13")</f>
        <v/>
      </c>
      <c r="T23">
        <f>SUMIFS(C23:E23, C6:E6, "test1_CO14")</f>
        <v/>
      </c>
      <c r="U23">
        <f>SUMIFS(C23:E23, C6:E6, "test1_CO15")</f>
        <v/>
      </c>
      <c r="V23">
        <f>SUMIFS(C23:E23, C6:E6, "test1_CO16")</f>
        <v/>
      </c>
      <c r="W23">
        <f>SUMIFS(C23:E23, C6:E6, "test1_CO17")</f>
        <v/>
      </c>
      <c r="X23">
        <f>SUMIFS(C23:E23, C6:E6, "test1_CO18")</f>
        <v/>
      </c>
      <c r="Y23">
        <f>SUMIFS(C23:E23, C6:E6, "test1_CO19")</f>
        <v/>
      </c>
      <c r="Z23">
        <f>SUMIFS(C23:E23, C6:E6, "test1_CO20")</f>
        <v/>
      </c>
      <c r="AA23">
        <f>SUMIFS(C23:E23, C6:E6, "test1_CO21")</f>
        <v/>
      </c>
      <c r="AB23">
        <f>SUMIFS(C23:E23, C6:E6, "test1_CO22")</f>
        <v/>
      </c>
    </row>
    <row r="24">
      <c r="A24" s="11" t="n"/>
      <c r="B24" s="11" t="n"/>
      <c r="C24" s="11" t="n"/>
      <c r="D24" s="11" t="n"/>
      <c r="E24" s="11" t="n"/>
      <c r="G24">
        <f>SUMIFS(C24:E24, C6:E6, "test1_CO1")</f>
        <v/>
      </c>
      <c r="H24">
        <f>SUMIFS(C24:E24, C6:E6, "test1_CO2")</f>
        <v/>
      </c>
      <c r="I24">
        <f>SUMIFS(C24:E24, C6:E6, "test1_CO3")</f>
        <v/>
      </c>
      <c r="J24">
        <f>SUMIFS(C24:E24, C6:E6, "test1_CO4")</f>
        <v/>
      </c>
      <c r="K24">
        <f>SUMIFS(C24:E24, C6:E6, "test1_CO5")</f>
        <v/>
      </c>
      <c r="L24">
        <f>SUMIFS(C24:E24, C6:E6, "test1_CO6")</f>
        <v/>
      </c>
      <c r="M24">
        <f>SUMIFS(C24:E24, C6:E6, "test1_CO7")</f>
        <v/>
      </c>
      <c r="N24">
        <f>SUMIFS(C24:E24, C6:E6, "test1_CO8")</f>
        <v/>
      </c>
      <c r="O24">
        <f>SUMIFS(C24:E24, C6:E6, "test1_CO9")</f>
        <v/>
      </c>
      <c r="P24">
        <f>SUMIFS(C24:E24, C6:E6, "test1_CO10")</f>
        <v/>
      </c>
      <c r="Q24">
        <f>SUMIFS(C24:E24, C6:E6, "test1_CO11")</f>
        <v/>
      </c>
      <c r="R24">
        <f>SUMIFS(C24:E24, C6:E6, "test1_CO12")</f>
        <v/>
      </c>
      <c r="S24">
        <f>SUMIFS(C24:E24, C6:E6, "test1_CO13")</f>
        <v/>
      </c>
      <c r="T24">
        <f>SUMIFS(C24:E24, C6:E6, "test1_CO14")</f>
        <v/>
      </c>
      <c r="U24">
        <f>SUMIFS(C24:E24, C6:E6, "test1_CO15")</f>
        <v/>
      </c>
      <c r="V24">
        <f>SUMIFS(C24:E24, C6:E6, "test1_CO16")</f>
        <v/>
      </c>
      <c r="W24">
        <f>SUMIFS(C24:E24, C6:E6, "test1_CO17")</f>
        <v/>
      </c>
      <c r="X24">
        <f>SUMIFS(C24:E24, C6:E6, "test1_CO18")</f>
        <v/>
      </c>
      <c r="Y24">
        <f>SUMIFS(C24:E24, C6:E6, "test1_CO19")</f>
        <v/>
      </c>
      <c r="Z24">
        <f>SUMIFS(C24:E24, C6:E6, "test1_CO20")</f>
        <v/>
      </c>
      <c r="AA24">
        <f>SUMIFS(C24:E24, C6:E6, "test1_CO21")</f>
        <v/>
      </c>
      <c r="AB24">
        <f>SUMIFS(C24:E24, C6:E6, "test1_CO22")</f>
        <v/>
      </c>
    </row>
    <row r="25">
      <c r="A25" s="11" t="n"/>
      <c r="B25" s="11" t="n"/>
      <c r="C25" s="11" t="n"/>
      <c r="D25" s="11" t="n"/>
      <c r="E25" s="11" t="n"/>
      <c r="G25">
        <f>SUMIFS(C25:E25, C6:E6, "test1_CO1")</f>
        <v/>
      </c>
      <c r="H25">
        <f>SUMIFS(C25:E25, C6:E6, "test1_CO2")</f>
        <v/>
      </c>
      <c r="I25">
        <f>SUMIFS(C25:E25, C6:E6, "test1_CO3")</f>
        <v/>
      </c>
      <c r="J25">
        <f>SUMIFS(C25:E25, C6:E6, "test1_CO4")</f>
        <v/>
      </c>
      <c r="K25">
        <f>SUMIFS(C25:E25, C6:E6, "test1_CO5")</f>
        <v/>
      </c>
      <c r="L25">
        <f>SUMIFS(C25:E25, C6:E6, "test1_CO6")</f>
        <v/>
      </c>
      <c r="M25">
        <f>SUMIFS(C25:E25, C6:E6, "test1_CO7")</f>
        <v/>
      </c>
      <c r="N25">
        <f>SUMIFS(C25:E25, C6:E6, "test1_CO8")</f>
        <v/>
      </c>
      <c r="O25">
        <f>SUMIFS(C25:E25, C6:E6, "test1_CO9")</f>
        <v/>
      </c>
      <c r="P25">
        <f>SUMIFS(C25:E25, C6:E6, "test1_CO10")</f>
        <v/>
      </c>
      <c r="Q25">
        <f>SUMIFS(C25:E25, C6:E6, "test1_CO11")</f>
        <v/>
      </c>
      <c r="R25">
        <f>SUMIFS(C25:E25, C6:E6, "test1_CO12")</f>
        <v/>
      </c>
      <c r="S25">
        <f>SUMIFS(C25:E25, C6:E6, "test1_CO13")</f>
        <v/>
      </c>
      <c r="T25">
        <f>SUMIFS(C25:E25, C6:E6, "test1_CO14")</f>
        <v/>
      </c>
      <c r="U25">
        <f>SUMIFS(C25:E25, C6:E6, "test1_CO15")</f>
        <v/>
      </c>
      <c r="V25">
        <f>SUMIFS(C25:E25, C6:E6, "test1_CO16")</f>
        <v/>
      </c>
      <c r="W25">
        <f>SUMIFS(C25:E25, C6:E6, "test1_CO17")</f>
        <v/>
      </c>
      <c r="X25">
        <f>SUMIFS(C25:E25, C6:E6, "test1_CO18")</f>
        <v/>
      </c>
      <c r="Y25">
        <f>SUMIFS(C25:E25, C6:E6, "test1_CO19")</f>
        <v/>
      </c>
      <c r="Z25">
        <f>SUMIFS(C25:E25, C6:E6, "test1_CO20")</f>
        <v/>
      </c>
      <c r="AA25">
        <f>SUMIFS(C25:E25, C6:E6, "test1_CO21")</f>
        <v/>
      </c>
      <c r="AB25">
        <f>SUMIFS(C25:E25, C6:E6, "test1_CO22")</f>
        <v/>
      </c>
    </row>
    <row r="26">
      <c r="A26" s="11" t="n"/>
      <c r="B26" s="11" t="n"/>
      <c r="C26" s="11" t="n"/>
      <c r="D26" s="11" t="n"/>
      <c r="E26" s="11" t="n"/>
      <c r="G26">
        <f>SUMIFS(C26:E26, C6:E6, "test1_CO1")</f>
        <v/>
      </c>
      <c r="H26">
        <f>SUMIFS(C26:E26, C6:E6, "test1_CO2")</f>
        <v/>
      </c>
      <c r="I26">
        <f>SUMIFS(C26:E26, C6:E6, "test1_CO3")</f>
        <v/>
      </c>
      <c r="J26">
        <f>SUMIFS(C26:E26, C6:E6, "test1_CO4")</f>
        <v/>
      </c>
      <c r="K26">
        <f>SUMIFS(C26:E26, C6:E6, "test1_CO5")</f>
        <v/>
      </c>
      <c r="L26">
        <f>SUMIFS(C26:E26, C6:E6, "test1_CO6")</f>
        <v/>
      </c>
      <c r="M26">
        <f>SUMIFS(C26:E26, C6:E6, "test1_CO7")</f>
        <v/>
      </c>
      <c r="N26">
        <f>SUMIFS(C26:E26, C6:E6, "test1_CO8")</f>
        <v/>
      </c>
      <c r="O26">
        <f>SUMIFS(C26:E26, C6:E6, "test1_CO9")</f>
        <v/>
      </c>
      <c r="P26">
        <f>SUMIFS(C26:E26, C6:E6, "test1_CO10")</f>
        <v/>
      </c>
      <c r="Q26">
        <f>SUMIFS(C26:E26, C6:E6, "test1_CO11")</f>
        <v/>
      </c>
      <c r="R26">
        <f>SUMIFS(C26:E26, C6:E6, "test1_CO12")</f>
        <v/>
      </c>
      <c r="S26">
        <f>SUMIFS(C26:E26, C6:E6, "test1_CO13")</f>
        <v/>
      </c>
      <c r="T26">
        <f>SUMIFS(C26:E26, C6:E6, "test1_CO14")</f>
        <v/>
      </c>
      <c r="U26">
        <f>SUMIFS(C26:E26, C6:E6, "test1_CO15")</f>
        <v/>
      </c>
      <c r="V26">
        <f>SUMIFS(C26:E26, C6:E6, "test1_CO16")</f>
        <v/>
      </c>
      <c r="W26">
        <f>SUMIFS(C26:E26, C6:E6, "test1_CO17")</f>
        <v/>
      </c>
      <c r="X26">
        <f>SUMIFS(C26:E26, C6:E6, "test1_CO18")</f>
        <v/>
      </c>
      <c r="Y26">
        <f>SUMIFS(C26:E26, C6:E6, "test1_CO19")</f>
        <v/>
      </c>
      <c r="Z26">
        <f>SUMIFS(C26:E26, C6:E6, "test1_CO20")</f>
        <v/>
      </c>
      <c r="AA26">
        <f>SUMIFS(C26:E26, C6:E6, "test1_CO21")</f>
        <v/>
      </c>
      <c r="AB26">
        <f>SUMIFS(C26:E26, C6:E6, "test1_CO22")</f>
        <v/>
      </c>
    </row>
    <row r="27">
      <c r="A27" s="11" t="n"/>
      <c r="B27" s="11" t="n"/>
      <c r="C27" s="11" t="n"/>
      <c r="D27" s="11" t="n"/>
      <c r="E27" s="11" t="n"/>
      <c r="G27">
        <f>SUMIFS(C27:E27, C6:E6, "test1_CO1")</f>
        <v/>
      </c>
      <c r="H27">
        <f>SUMIFS(C27:E27, C6:E6, "test1_CO2")</f>
        <v/>
      </c>
      <c r="I27">
        <f>SUMIFS(C27:E27, C6:E6, "test1_CO3")</f>
        <v/>
      </c>
      <c r="J27">
        <f>SUMIFS(C27:E27, C6:E6, "test1_CO4")</f>
        <v/>
      </c>
      <c r="K27">
        <f>SUMIFS(C27:E27, C6:E6, "test1_CO5")</f>
        <v/>
      </c>
      <c r="L27">
        <f>SUMIFS(C27:E27, C6:E6, "test1_CO6")</f>
        <v/>
      </c>
      <c r="M27">
        <f>SUMIFS(C27:E27, C6:E6, "test1_CO7")</f>
        <v/>
      </c>
      <c r="N27">
        <f>SUMIFS(C27:E27, C6:E6, "test1_CO8")</f>
        <v/>
      </c>
      <c r="O27">
        <f>SUMIFS(C27:E27, C6:E6, "test1_CO9")</f>
        <v/>
      </c>
      <c r="P27">
        <f>SUMIFS(C27:E27, C6:E6, "test1_CO10")</f>
        <v/>
      </c>
      <c r="Q27">
        <f>SUMIFS(C27:E27, C6:E6, "test1_CO11")</f>
        <v/>
      </c>
      <c r="R27">
        <f>SUMIFS(C27:E27, C6:E6, "test1_CO12")</f>
        <v/>
      </c>
      <c r="S27">
        <f>SUMIFS(C27:E27, C6:E6, "test1_CO13")</f>
        <v/>
      </c>
      <c r="T27">
        <f>SUMIFS(C27:E27, C6:E6, "test1_CO14")</f>
        <v/>
      </c>
      <c r="U27">
        <f>SUMIFS(C27:E27, C6:E6, "test1_CO15")</f>
        <v/>
      </c>
      <c r="V27">
        <f>SUMIFS(C27:E27, C6:E6, "test1_CO16")</f>
        <v/>
      </c>
      <c r="W27">
        <f>SUMIFS(C27:E27, C6:E6, "test1_CO17")</f>
        <v/>
      </c>
      <c r="X27">
        <f>SUMIFS(C27:E27, C6:E6, "test1_CO18")</f>
        <v/>
      </c>
      <c r="Y27">
        <f>SUMIFS(C27:E27, C6:E6, "test1_CO19")</f>
        <v/>
      </c>
      <c r="Z27">
        <f>SUMIFS(C27:E27, C6:E6, "test1_CO20")</f>
        <v/>
      </c>
      <c r="AA27">
        <f>SUMIFS(C27:E27, C6:E6, "test1_CO21")</f>
        <v/>
      </c>
      <c r="AB27">
        <f>SUMIFS(C27:E27, C6:E6, "test1_CO22")</f>
        <v/>
      </c>
    </row>
    <row r="28">
      <c r="A28" s="11" t="n"/>
      <c r="B28" s="11" t="n"/>
      <c r="C28" s="11" t="n"/>
      <c r="D28" s="11" t="n"/>
      <c r="E28" s="11" t="n"/>
      <c r="G28">
        <f>SUMIFS(C28:E28, C6:E6, "test1_CO1")</f>
        <v/>
      </c>
      <c r="H28">
        <f>SUMIFS(C28:E28, C6:E6, "test1_CO2")</f>
        <v/>
      </c>
      <c r="I28">
        <f>SUMIFS(C28:E28, C6:E6, "test1_CO3")</f>
        <v/>
      </c>
      <c r="J28">
        <f>SUMIFS(C28:E28, C6:E6, "test1_CO4")</f>
        <v/>
      </c>
      <c r="K28">
        <f>SUMIFS(C28:E28, C6:E6, "test1_CO5")</f>
        <v/>
      </c>
      <c r="L28">
        <f>SUMIFS(C28:E28, C6:E6, "test1_CO6")</f>
        <v/>
      </c>
      <c r="M28">
        <f>SUMIFS(C28:E28, C6:E6, "test1_CO7")</f>
        <v/>
      </c>
      <c r="N28">
        <f>SUMIFS(C28:E28, C6:E6, "test1_CO8")</f>
        <v/>
      </c>
      <c r="O28">
        <f>SUMIFS(C28:E28, C6:E6, "test1_CO9")</f>
        <v/>
      </c>
      <c r="P28">
        <f>SUMIFS(C28:E28, C6:E6, "test1_CO10")</f>
        <v/>
      </c>
      <c r="Q28">
        <f>SUMIFS(C28:E28, C6:E6, "test1_CO11")</f>
        <v/>
      </c>
      <c r="R28">
        <f>SUMIFS(C28:E28, C6:E6, "test1_CO12")</f>
        <v/>
      </c>
      <c r="S28">
        <f>SUMIFS(C28:E28, C6:E6, "test1_CO13")</f>
        <v/>
      </c>
      <c r="T28">
        <f>SUMIFS(C28:E28, C6:E6, "test1_CO14")</f>
        <v/>
      </c>
      <c r="U28">
        <f>SUMIFS(C28:E28, C6:E6, "test1_CO15")</f>
        <v/>
      </c>
      <c r="V28">
        <f>SUMIFS(C28:E28, C6:E6, "test1_CO16")</f>
        <v/>
      </c>
      <c r="W28">
        <f>SUMIFS(C28:E28, C6:E6, "test1_CO17")</f>
        <v/>
      </c>
      <c r="X28">
        <f>SUMIFS(C28:E28, C6:E6, "test1_CO18")</f>
        <v/>
      </c>
      <c r="Y28">
        <f>SUMIFS(C28:E28, C6:E6, "test1_CO19")</f>
        <v/>
      </c>
      <c r="Z28">
        <f>SUMIFS(C28:E28, C6:E6, "test1_CO20")</f>
        <v/>
      </c>
      <c r="AA28">
        <f>SUMIFS(C28:E28, C6:E6, "test1_CO21")</f>
        <v/>
      </c>
      <c r="AB28">
        <f>SUMIFS(C28:E28, C6:E6, "test1_CO22")</f>
        <v/>
      </c>
    </row>
    <row r="29">
      <c r="A29" s="11" t="n"/>
      <c r="B29" s="11" t="n"/>
      <c r="C29" s="11" t="n"/>
      <c r="D29" s="11" t="n"/>
      <c r="E29" s="11" t="n"/>
      <c r="G29">
        <f>SUMIFS(C29:E29, C6:E6, "test1_CO1")</f>
        <v/>
      </c>
      <c r="H29">
        <f>SUMIFS(C29:E29, C6:E6, "test1_CO2")</f>
        <v/>
      </c>
      <c r="I29">
        <f>SUMIFS(C29:E29, C6:E6, "test1_CO3")</f>
        <v/>
      </c>
      <c r="J29">
        <f>SUMIFS(C29:E29, C6:E6, "test1_CO4")</f>
        <v/>
      </c>
      <c r="K29">
        <f>SUMIFS(C29:E29, C6:E6, "test1_CO5")</f>
        <v/>
      </c>
      <c r="L29">
        <f>SUMIFS(C29:E29, C6:E6, "test1_CO6")</f>
        <v/>
      </c>
      <c r="M29">
        <f>SUMIFS(C29:E29, C6:E6, "test1_CO7")</f>
        <v/>
      </c>
      <c r="N29">
        <f>SUMIFS(C29:E29, C6:E6, "test1_CO8")</f>
        <v/>
      </c>
      <c r="O29">
        <f>SUMIFS(C29:E29, C6:E6, "test1_CO9")</f>
        <v/>
      </c>
      <c r="P29">
        <f>SUMIFS(C29:E29, C6:E6, "test1_CO10")</f>
        <v/>
      </c>
      <c r="Q29">
        <f>SUMIFS(C29:E29, C6:E6, "test1_CO11")</f>
        <v/>
      </c>
      <c r="R29">
        <f>SUMIFS(C29:E29, C6:E6, "test1_CO12")</f>
        <v/>
      </c>
      <c r="S29">
        <f>SUMIFS(C29:E29, C6:E6, "test1_CO13")</f>
        <v/>
      </c>
      <c r="T29">
        <f>SUMIFS(C29:E29, C6:E6, "test1_CO14")</f>
        <v/>
      </c>
      <c r="U29">
        <f>SUMIFS(C29:E29, C6:E6, "test1_CO15")</f>
        <v/>
      </c>
      <c r="V29">
        <f>SUMIFS(C29:E29, C6:E6, "test1_CO16")</f>
        <v/>
      </c>
      <c r="W29">
        <f>SUMIFS(C29:E29, C6:E6, "test1_CO17")</f>
        <v/>
      </c>
      <c r="X29">
        <f>SUMIFS(C29:E29, C6:E6, "test1_CO18")</f>
        <v/>
      </c>
      <c r="Y29">
        <f>SUMIFS(C29:E29, C6:E6, "test1_CO19")</f>
        <v/>
      </c>
      <c r="Z29">
        <f>SUMIFS(C29:E29, C6:E6, "test1_CO20")</f>
        <v/>
      </c>
      <c r="AA29">
        <f>SUMIFS(C29:E29, C6:E6, "test1_CO21")</f>
        <v/>
      </c>
      <c r="AB29">
        <f>SUMIFS(C29:E29, C6:E6, "test1_CO22")</f>
        <v/>
      </c>
    </row>
    <row r="30">
      <c r="A30" s="11" t="n"/>
      <c r="B30" s="11" t="n"/>
      <c r="C30" s="11" t="n"/>
      <c r="D30" s="11" t="n"/>
      <c r="E30" s="11" t="n"/>
      <c r="G30">
        <f>SUMIFS(C30:E30, C6:E6, "test1_CO1")</f>
        <v/>
      </c>
      <c r="H30">
        <f>SUMIFS(C30:E30, C6:E6, "test1_CO2")</f>
        <v/>
      </c>
      <c r="I30">
        <f>SUMIFS(C30:E30, C6:E6, "test1_CO3")</f>
        <v/>
      </c>
      <c r="J30">
        <f>SUMIFS(C30:E30, C6:E6, "test1_CO4")</f>
        <v/>
      </c>
      <c r="K30">
        <f>SUMIFS(C30:E30, C6:E6, "test1_CO5")</f>
        <v/>
      </c>
      <c r="L30">
        <f>SUMIFS(C30:E30, C6:E6, "test1_CO6")</f>
        <v/>
      </c>
      <c r="M30">
        <f>SUMIFS(C30:E30, C6:E6, "test1_CO7")</f>
        <v/>
      </c>
      <c r="N30">
        <f>SUMIFS(C30:E30, C6:E6, "test1_CO8")</f>
        <v/>
      </c>
      <c r="O30">
        <f>SUMIFS(C30:E30, C6:E6, "test1_CO9")</f>
        <v/>
      </c>
      <c r="P30">
        <f>SUMIFS(C30:E30, C6:E6, "test1_CO10")</f>
        <v/>
      </c>
      <c r="Q30">
        <f>SUMIFS(C30:E30, C6:E6, "test1_CO11")</f>
        <v/>
      </c>
      <c r="R30">
        <f>SUMIFS(C30:E30, C6:E6, "test1_CO12")</f>
        <v/>
      </c>
      <c r="S30">
        <f>SUMIFS(C30:E30, C6:E6, "test1_CO13")</f>
        <v/>
      </c>
      <c r="T30">
        <f>SUMIFS(C30:E30, C6:E6, "test1_CO14")</f>
        <v/>
      </c>
      <c r="U30">
        <f>SUMIFS(C30:E30, C6:E6, "test1_CO15")</f>
        <v/>
      </c>
      <c r="V30">
        <f>SUMIFS(C30:E30, C6:E6, "test1_CO16")</f>
        <v/>
      </c>
      <c r="W30">
        <f>SUMIFS(C30:E30, C6:E6, "test1_CO17")</f>
        <v/>
      </c>
      <c r="X30">
        <f>SUMIFS(C30:E30, C6:E6, "test1_CO18")</f>
        <v/>
      </c>
      <c r="Y30">
        <f>SUMIFS(C30:E30, C6:E6, "test1_CO19")</f>
        <v/>
      </c>
      <c r="Z30">
        <f>SUMIFS(C30:E30, C6:E6, "test1_CO20")</f>
        <v/>
      </c>
      <c r="AA30">
        <f>SUMIFS(C30:E30, C6:E6, "test1_CO21")</f>
        <v/>
      </c>
      <c r="AB30">
        <f>SUMIFS(C30:E30, C6:E6, "test1_CO22")</f>
        <v/>
      </c>
    </row>
    <row r="31">
      <c r="A31" s="11" t="n"/>
      <c r="B31" s="11" t="n"/>
      <c r="C31" s="11" t="n"/>
      <c r="D31" s="11" t="n"/>
      <c r="E31" s="11" t="n"/>
      <c r="G31">
        <f>SUMIFS(C31:E31, C6:E6, "test1_CO1")</f>
        <v/>
      </c>
      <c r="H31">
        <f>SUMIFS(C31:E31, C6:E6, "test1_CO2")</f>
        <v/>
      </c>
      <c r="I31">
        <f>SUMIFS(C31:E31, C6:E6, "test1_CO3")</f>
        <v/>
      </c>
      <c r="J31">
        <f>SUMIFS(C31:E31, C6:E6, "test1_CO4")</f>
        <v/>
      </c>
      <c r="K31">
        <f>SUMIFS(C31:E31, C6:E6, "test1_CO5")</f>
        <v/>
      </c>
      <c r="L31">
        <f>SUMIFS(C31:E31, C6:E6, "test1_CO6")</f>
        <v/>
      </c>
      <c r="M31">
        <f>SUMIFS(C31:E31, C6:E6, "test1_CO7")</f>
        <v/>
      </c>
      <c r="N31">
        <f>SUMIFS(C31:E31, C6:E6, "test1_CO8")</f>
        <v/>
      </c>
      <c r="O31">
        <f>SUMIFS(C31:E31, C6:E6, "test1_CO9")</f>
        <v/>
      </c>
      <c r="P31">
        <f>SUMIFS(C31:E31, C6:E6, "test1_CO10")</f>
        <v/>
      </c>
      <c r="Q31">
        <f>SUMIFS(C31:E31, C6:E6, "test1_CO11")</f>
        <v/>
      </c>
      <c r="R31">
        <f>SUMIFS(C31:E31, C6:E6, "test1_CO12")</f>
        <v/>
      </c>
      <c r="S31">
        <f>SUMIFS(C31:E31, C6:E6, "test1_CO13")</f>
        <v/>
      </c>
      <c r="T31">
        <f>SUMIFS(C31:E31, C6:E6, "test1_CO14")</f>
        <v/>
      </c>
      <c r="U31">
        <f>SUMIFS(C31:E31, C6:E6, "test1_CO15")</f>
        <v/>
      </c>
      <c r="V31">
        <f>SUMIFS(C31:E31, C6:E6, "test1_CO16")</f>
        <v/>
      </c>
      <c r="W31">
        <f>SUMIFS(C31:E31, C6:E6, "test1_CO17")</f>
        <v/>
      </c>
      <c r="X31">
        <f>SUMIFS(C31:E31, C6:E6, "test1_CO18")</f>
        <v/>
      </c>
      <c r="Y31">
        <f>SUMIFS(C31:E31, C6:E6, "test1_CO19")</f>
        <v/>
      </c>
      <c r="Z31">
        <f>SUMIFS(C31:E31, C6:E6, "test1_CO20")</f>
        <v/>
      </c>
      <c r="AA31">
        <f>SUMIFS(C31:E31, C6:E6, "test1_CO21")</f>
        <v/>
      </c>
      <c r="AB31">
        <f>SUMIFS(C31:E31, C6:E6, "test1_CO22")</f>
        <v/>
      </c>
    </row>
    <row r="32">
      <c r="A32" s="11" t="n"/>
      <c r="B32" s="11" t="n"/>
      <c r="C32" s="11" t="n"/>
      <c r="D32" s="11" t="n"/>
      <c r="E32" s="11" t="n"/>
      <c r="G32">
        <f>SUMIFS(C32:E32, C6:E6, "test1_CO1")</f>
        <v/>
      </c>
      <c r="H32">
        <f>SUMIFS(C32:E32, C6:E6, "test1_CO2")</f>
        <v/>
      </c>
      <c r="I32">
        <f>SUMIFS(C32:E32, C6:E6, "test1_CO3")</f>
        <v/>
      </c>
      <c r="J32">
        <f>SUMIFS(C32:E32, C6:E6, "test1_CO4")</f>
        <v/>
      </c>
      <c r="K32">
        <f>SUMIFS(C32:E32, C6:E6, "test1_CO5")</f>
        <v/>
      </c>
      <c r="L32">
        <f>SUMIFS(C32:E32, C6:E6, "test1_CO6")</f>
        <v/>
      </c>
      <c r="M32">
        <f>SUMIFS(C32:E32, C6:E6, "test1_CO7")</f>
        <v/>
      </c>
      <c r="N32">
        <f>SUMIFS(C32:E32, C6:E6, "test1_CO8")</f>
        <v/>
      </c>
      <c r="O32">
        <f>SUMIFS(C32:E32, C6:E6, "test1_CO9")</f>
        <v/>
      </c>
      <c r="P32">
        <f>SUMIFS(C32:E32, C6:E6, "test1_CO10")</f>
        <v/>
      </c>
      <c r="Q32">
        <f>SUMIFS(C32:E32, C6:E6, "test1_CO11")</f>
        <v/>
      </c>
      <c r="R32">
        <f>SUMIFS(C32:E32, C6:E6, "test1_CO12")</f>
        <v/>
      </c>
      <c r="S32">
        <f>SUMIFS(C32:E32, C6:E6, "test1_CO13")</f>
        <v/>
      </c>
      <c r="T32">
        <f>SUMIFS(C32:E32, C6:E6, "test1_CO14")</f>
        <v/>
      </c>
      <c r="U32">
        <f>SUMIFS(C32:E32, C6:E6, "test1_CO15")</f>
        <v/>
      </c>
      <c r="V32">
        <f>SUMIFS(C32:E32, C6:E6, "test1_CO16")</f>
        <v/>
      </c>
      <c r="W32">
        <f>SUMIFS(C32:E32, C6:E6, "test1_CO17")</f>
        <v/>
      </c>
      <c r="X32">
        <f>SUMIFS(C32:E32, C6:E6, "test1_CO18")</f>
        <v/>
      </c>
      <c r="Y32">
        <f>SUMIFS(C32:E32, C6:E6, "test1_CO19")</f>
        <v/>
      </c>
      <c r="Z32">
        <f>SUMIFS(C32:E32, C6:E6, "test1_CO20")</f>
        <v/>
      </c>
      <c r="AA32">
        <f>SUMIFS(C32:E32, C6:E6, "test1_CO21")</f>
        <v/>
      </c>
      <c r="AB32">
        <f>SUMIFS(C32:E32, C6:E6, "test1_CO22")</f>
        <v/>
      </c>
    </row>
    <row r="35">
      <c r="A35" s="21" t="inlineStr">
        <is>
          <t>Colour Code</t>
        </is>
      </c>
      <c r="B35" s="21" t="inlineStr">
        <is>
          <t>Meaning</t>
        </is>
      </c>
      <c r="C35" s="22" t="n"/>
    </row>
    <row r="36">
      <c r="A36" s="23" t="inlineStr">
        <is>
          <t>Pink fill</t>
        </is>
      </c>
      <c r="B36" s="23" t="inlineStr">
        <is>
          <t>Empty cell</t>
        </is>
      </c>
      <c r="C36" s="22" t="n"/>
    </row>
    <row r="37">
      <c r="A37" s="24" t="inlineStr">
        <is>
          <t>Red fill</t>
        </is>
      </c>
      <c r="B37" s="24" t="inlineStr">
        <is>
          <t>Cell value greater than expected</t>
        </is>
      </c>
      <c r="C37" s="22" t="n"/>
    </row>
    <row r="38">
      <c r="A38" s="25" t="inlineStr">
        <is>
          <t>Yellow fill</t>
        </is>
      </c>
      <c r="B38" s="25" t="inlineStr">
        <is>
          <t>All cells values in column below threshold</t>
        </is>
      </c>
      <c r="C38" s="22" t="n"/>
    </row>
    <row r="39">
      <c r="A39" s="26" t="inlineStr">
        <is>
          <t>Blue fill</t>
        </is>
      </c>
      <c r="B39" s="26" t="inlineStr">
        <is>
          <t>Header cell (ignore)</t>
        </is>
      </c>
      <c r="C39" s="22" t="n"/>
    </row>
  </sheetData>
  <sheetProtection selectLockedCells="0" selectUnlockedCells="0" sheet="1" objects="0" insertRows="1" insertHyperlinks="1" autoFilter="1" scenarios="0" formatColumns="1" deleteColumns="1" insertColumns="1" pivotTables="1" deleteRows="1" formatCells="1" formatRows="1" sort="1"/>
  <mergeCells count="7">
    <mergeCell ref="B1:E1"/>
    <mergeCell ref="B9:E9"/>
    <mergeCell ref="B35:C35"/>
    <mergeCell ref="B36:C36"/>
    <mergeCell ref="B37:C37"/>
    <mergeCell ref="B38:C38"/>
    <mergeCell ref="B39:C39"/>
  </mergeCells>
  <conditionalFormatting sqref="C3">
    <cfRule type="cellIs" priority="1" operator="greaterThan" dxfId="1" stopIfTrue="1">
      <formula>100</formula>
    </cfRule>
  </conditionalFormatting>
  <conditionalFormatting sqref="C4">
    <cfRule type="cellIs" priority="2" operator="greaterThan" dxfId="1" stopIfTrue="1">
      <formula>C3</formula>
    </cfRule>
  </conditionalFormatting>
  <conditionalFormatting sqref="C5">
    <cfRule type="cellIs" priority="3" operator="greaterThan" dxfId="1" stopIfTrue="1">
      <formula>22</formula>
    </cfRule>
  </conditionalFormatting>
  <conditionalFormatting sqref="C7">
    <cfRule type="cellIs" priority="4" operator="greaterThan" dxfId="1" stopIfTrue="1">
      <formula>100</formula>
    </cfRule>
  </conditionalFormatting>
  <conditionalFormatting sqref="D3">
    <cfRule type="cellIs" priority="5" operator="greaterThan" dxfId="1" stopIfTrue="1">
      <formula>100</formula>
    </cfRule>
  </conditionalFormatting>
  <conditionalFormatting sqref="D4">
    <cfRule type="cellIs" priority="6" operator="greaterThan" dxfId="1" stopIfTrue="1">
      <formula>D3</formula>
    </cfRule>
  </conditionalFormatting>
  <conditionalFormatting sqref="D5">
    <cfRule type="cellIs" priority="7" operator="greaterThan" dxfId="1" stopIfTrue="1">
      <formula>22</formula>
    </cfRule>
  </conditionalFormatting>
  <conditionalFormatting sqref="D7">
    <cfRule type="cellIs" priority="8" operator="greaterThan" dxfId="1" stopIfTrue="1">
      <formula>100</formula>
    </cfRule>
  </conditionalFormatting>
  <conditionalFormatting sqref="E3">
    <cfRule type="cellIs" priority="9" operator="greaterThan" dxfId="1" stopIfTrue="1">
      <formula>100</formula>
    </cfRule>
  </conditionalFormatting>
  <conditionalFormatting sqref="E4">
    <cfRule type="cellIs" priority="10" operator="greaterThan" dxfId="1" stopIfTrue="1">
      <formula>E3</formula>
    </cfRule>
  </conditionalFormatting>
  <conditionalFormatting sqref="E5">
    <cfRule type="cellIs" priority="11" operator="greaterThan" dxfId="1" stopIfTrue="1">
      <formula>22</formula>
    </cfRule>
  </conditionalFormatting>
  <conditionalFormatting sqref="E7">
    <cfRule type="cellIs" priority="12" operator="greaterThan" dxfId="1" stopIfTrue="1">
      <formula>100</formula>
    </cfRule>
  </conditionalFormatting>
  <conditionalFormatting sqref="C3:C7">
    <cfRule type="expression" priority="13" dxfId="0" stopIfTrue="0">
      <formula>ISBLANK(C3)</formula>
    </cfRule>
  </conditionalFormatting>
  <conditionalFormatting sqref="D3:D7">
    <cfRule type="expression" priority="14" dxfId="0" stopIfTrue="0">
      <formula>ISBLANK(D3)</formula>
    </cfRule>
  </conditionalFormatting>
  <conditionalFormatting sqref="E3:E7">
    <cfRule type="expression" priority="15" dxfId="0" stopIfTrue="0">
      <formula>ISBLANK(E3)</formula>
    </cfRule>
  </conditionalFormatting>
  <conditionalFormatting sqref="C10">
    <cfRule type="expression" priority="16" dxfId="2" stopIfTrue="0">
      <formula>COUNTIF(C11:C32, "&gt;="&amp;C4)=0</formula>
    </cfRule>
  </conditionalFormatting>
  <conditionalFormatting sqref="C11:C32">
    <cfRule type="expression" priority="17" dxfId="0" stopIfTrue="0">
      <formula>ISBLANK(C11)</formula>
    </cfRule>
    <cfRule type="expression" priority="18" dxfId="1" stopIfTrue="0">
      <formula>C11&gt;$C$3</formula>
    </cfRule>
  </conditionalFormatting>
  <conditionalFormatting sqref="A11:A32">
    <cfRule type="expression" priority="19" dxfId="0" stopIfTrue="0">
      <formula>ISBLANK(A11)</formula>
    </cfRule>
    <cfRule type="expression" priority="24" dxfId="0" stopIfTrue="0">
      <formula>ISBLANK(A11)</formula>
    </cfRule>
    <cfRule type="expression" priority="29" dxfId="0" stopIfTrue="0">
      <formula>ISBLANK(A11)</formula>
    </cfRule>
  </conditionalFormatting>
  <conditionalFormatting sqref="B11:B32">
    <cfRule type="expression" priority="20" dxfId="0" stopIfTrue="0">
      <formula>ISBLANK(B11)</formula>
    </cfRule>
    <cfRule type="expression" priority="25" dxfId="0" stopIfTrue="0">
      <formula>ISBLANK(B11)</formula>
    </cfRule>
    <cfRule type="expression" priority="30" dxfId="0" stopIfTrue="0">
      <formula>ISBLANK(B11)</formula>
    </cfRule>
  </conditionalFormatting>
  <conditionalFormatting sqref="D10">
    <cfRule type="expression" priority="21" dxfId="2" stopIfTrue="0">
      <formula>COUNTIF(D11:D32, "&gt;="&amp;D4)=0</formula>
    </cfRule>
  </conditionalFormatting>
  <conditionalFormatting sqref="D11:D32">
    <cfRule type="expression" priority="22" dxfId="0" stopIfTrue="0">
      <formula>ISBLANK(D11)</formula>
    </cfRule>
    <cfRule type="expression" priority="23" dxfId="1" stopIfTrue="0">
      <formula>D11&gt;$D$3</formula>
    </cfRule>
  </conditionalFormatting>
  <conditionalFormatting sqref="E10">
    <cfRule type="expression" priority="26" dxfId="2" stopIfTrue="0">
      <formula>COUNTIF(E11:E32, "&gt;="&amp;E4)=0</formula>
    </cfRule>
  </conditionalFormatting>
  <conditionalFormatting sqref="E11:E32">
    <cfRule type="expression" priority="27" dxfId="0" stopIfTrue="0">
      <formula>ISBLANK(E11)</formula>
    </cfRule>
    <cfRule type="expression" priority="28" dxfId="1" stopIfTrue="0">
      <formula>E11&gt;$E$3</formula>
    </cfRule>
  </conditionalFormatting>
  <pageMargins left="0.75" right="0.75" top="1" bottom="1" header="0.5" footer="0.5"/>
  <tableParts count="4">
    <tablePart r:id="rId1"/>
    <tablePart r:id="rId2"/>
    <tablePart r:id="rId3"/>
    <tablePart r:id="rId4"/>
  </tableParts>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AU33"/>
  <sheetViews>
    <sheetView workbookViewId="0">
      <selection activeCell="A1" sqref="A1"/>
    </sheetView>
  </sheetViews>
  <sheetFormatPr baseColWidth="8" defaultRowHeight="15"/>
  <cols>
    <col width="2.5" customWidth="1" min="24" max="24"/>
    <col width="14.3" customWidth="1" min="25" max="25"/>
  </cols>
  <sheetData>
    <row r="1">
      <c r="A1" s="27" t="inlineStr">
        <is>
          <t>P1_I</t>
        </is>
      </c>
      <c r="X1" s="28" t="n"/>
      <c r="Z1" s="27" t="inlineStr">
        <is>
          <t>Combined Components table</t>
        </is>
      </c>
    </row>
    <row r="2">
      <c r="A2" s="27" t="inlineStr">
        <is>
          <t>CO1</t>
        </is>
      </c>
      <c r="B2" s="27" t="inlineStr">
        <is>
          <t>CO2</t>
        </is>
      </c>
      <c r="C2" s="27" t="inlineStr">
        <is>
          <t>CO3</t>
        </is>
      </c>
      <c r="D2" s="27" t="inlineStr">
        <is>
          <t>CO4</t>
        </is>
      </c>
      <c r="E2" s="27" t="inlineStr">
        <is>
          <t>CO5</t>
        </is>
      </c>
      <c r="F2" s="27" t="inlineStr">
        <is>
          <t>CO6</t>
        </is>
      </c>
      <c r="G2" s="27" t="inlineStr">
        <is>
          <t>CO7</t>
        </is>
      </c>
      <c r="H2" s="27" t="inlineStr">
        <is>
          <t>CO8</t>
        </is>
      </c>
      <c r="I2" s="27" t="inlineStr">
        <is>
          <t>CO9</t>
        </is>
      </c>
      <c r="J2" s="27" t="inlineStr">
        <is>
          <t>CO10</t>
        </is>
      </c>
      <c r="K2" s="27" t="inlineStr">
        <is>
          <t>CO11</t>
        </is>
      </c>
      <c r="L2" s="27" t="inlineStr">
        <is>
          <t>CO12</t>
        </is>
      </c>
      <c r="M2" s="27" t="inlineStr">
        <is>
          <t>CO13</t>
        </is>
      </c>
      <c r="N2" s="27" t="inlineStr">
        <is>
          <t>CO14</t>
        </is>
      </c>
      <c r="O2" s="27" t="inlineStr">
        <is>
          <t>CO15</t>
        </is>
      </c>
      <c r="P2" s="27" t="inlineStr">
        <is>
          <t>CO16</t>
        </is>
      </c>
      <c r="Q2" s="27" t="inlineStr">
        <is>
          <t>CO17</t>
        </is>
      </c>
      <c r="R2" s="27" t="inlineStr">
        <is>
          <t>CO18</t>
        </is>
      </c>
      <c r="S2" s="27" t="inlineStr">
        <is>
          <t>CO19</t>
        </is>
      </c>
      <c r="T2" s="27" t="inlineStr">
        <is>
          <t>CO20</t>
        </is>
      </c>
      <c r="U2" s="27" t="inlineStr">
        <is>
          <t>CO21</t>
        </is>
      </c>
      <c r="V2" s="27" t="inlineStr">
        <is>
          <t>CO22</t>
        </is>
      </c>
      <c r="X2" s="28" t="n"/>
      <c r="Z2" s="29" t="inlineStr">
        <is>
          <t>CO1</t>
        </is>
      </c>
      <c r="AA2" s="29" t="inlineStr">
        <is>
          <t>CO2</t>
        </is>
      </c>
      <c r="AB2" s="29" t="inlineStr">
        <is>
          <t>CO3</t>
        </is>
      </c>
      <c r="AC2" s="29" t="inlineStr">
        <is>
          <t>CO4</t>
        </is>
      </c>
      <c r="AD2" s="29" t="inlineStr">
        <is>
          <t>CO5</t>
        </is>
      </c>
      <c r="AE2" s="29" t="inlineStr">
        <is>
          <t>CO6</t>
        </is>
      </c>
      <c r="AF2" s="29" t="inlineStr">
        <is>
          <t>CO7</t>
        </is>
      </c>
      <c r="AG2" s="29" t="inlineStr">
        <is>
          <t>CO8</t>
        </is>
      </c>
      <c r="AH2" s="29" t="inlineStr">
        <is>
          <t>CO9</t>
        </is>
      </c>
      <c r="AI2" s="29" t="inlineStr">
        <is>
          <t>CO10</t>
        </is>
      </c>
      <c r="AJ2" s="29" t="inlineStr">
        <is>
          <t>CO11</t>
        </is>
      </c>
      <c r="AK2" s="29" t="inlineStr">
        <is>
          <t>CO12</t>
        </is>
      </c>
      <c r="AL2" s="29" t="inlineStr">
        <is>
          <t>CO13</t>
        </is>
      </c>
      <c r="AM2" s="29" t="inlineStr">
        <is>
          <t>CO14</t>
        </is>
      </c>
      <c r="AN2" s="29" t="inlineStr">
        <is>
          <t>CO15</t>
        </is>
      </c>
      <c r="AO2" s="29" t="inlineStr">
        <is>
          <t>CO16</t>
        </is>
      </c>
      <c r="AP2" s="29" t="inlineStr">
        <is>
          <t>CO17</t>
        </is>
      </c>
      <c r="AQ2" s="29" t="inlineStr">
        <is>
          <t>CO18</t>
        </is>
      </c>
      <c r="AR2" s="29" t="inlineStr">
        <is>
          <t>CO19</t>
        </is>
      </c>
      <c r="AS2" s="29" t="inlineStr">
        <is>
          <t>CO20</t>
        </is>
      </c>
      <c r="AT2" s="29" t="inlineStr">
        <is>
          <t>CO21</t>
        </is>
      </c>
      <c r="AU2" s="29" t="inlineStr">
        <is>
          <t>CO22</t>
        </is>
      </c>
    </row>
    <row r="3">
      <c r="A3" s="30">
        <f>'P1_I'!G3</f>
        <v/>
      </c>
      <c r="B3" s="30">
        <f>'P1_I'!H3</f>
        <v/>
      </c>
      <c r="C3" s="30">
        <f>'P1_I'!I3</f>
        <v/>
      </c>
      <c r="D3" s="30">
        <f>'P1_I'!J3</f>
        <v/>
      </c>
      <c r="E3" s="30">
        <f>'P1_I'!K3</f>
        <v/>
      </c>
      <c r="F3" s="30">
        <f>'P1_I'!L3</f>
        <v/>
      </c>
      <c r="G3" s="30">
        <f>'P1_I'!M3</f>
        <v/>
      </c>
      <c r="H3" s="30">
        <f>'P1_I'!N3</f>
        <v/>
      </c>
      <c r="I3" s="30">
        <f>'P1_I'!O3</f>
        <v/>
      </c>
      <c r="J3" s="30">
        <f>'P1_I'!P3</f>
        <v/>
      </c>
      <c r="K3" s="30">
        <f>'P1_I'!Q3</f>
        <v/>
      </c>
      <c r="L3" s="30">
        <f>'P1_I'!R3</f>
        <v/>
      </c>
      <c r="M3" s="30">
        <f>'P1_I'!S3</f>
        <v/>
      </c>
      <c r="N3" s="30">
        <f>'P1_I'!T3</f>
        <v/>
      </c>
      <c r="O3" s="30">
        <f>'P1_I'!U3</f>
        <v/>
      </c>
      <c r="P3" s="30">
        <f>'P1_I'!V3</f>
        <v/>
      </c>
      <c r="Q3" s="30">
        <f>'P1_I'!W3</f>
        <v/>
      </c>
      <c r="R3" s="30">
        <f>'P1_I'!X3</f>
        <v/>
      </c>
      <c r="S3" s="30">
        <f>'P1_I'!Y3</f>
        <v/>
      </c>
      <c r="T3" s="30">
        <f>'P1_I'!Z3</f>
        <v/>
      </c>
      <c r="U3" s="30">
        <f>'P1_I'!AA3</f>
        <v/>
      </c>
      <c r="V3" s="30">
        <f>'P1_I'!AB3</f>
        <v/>
      </c>
      <c r="X3" s="28" t="n"/>
      <c r="Z3" s="27">
        <f>SUM(A3)</f>
        <v/>
      </c>
      <c r="AA3" s="27">
        <f>SUM(B3)</f>
        <v/>
      </c>
      <c r="AB3" s="27">
        <f>SUM(C3)</f>
        <v/>
      </c>
      <c r="AC3" s="27">
        <f>SUM(D3)</f>
        <v/>
      </c>
      <c r="AD3" s="27">
        <f>SUM(E3)</f>
        <v/>
      </c>
      <c r="AE3" s="27">
        <f>SUM(F3)</f>
        <v/>
      </c>
      <c r="AF3" s="27">
        <f>SUM(G3)</f>
        <v/>
      </c>
      <c r="AG3" s="27">
        <f>SUM(H3)</f>
        <v/>
      </c>
      <c r="AH3" s="27">
        <f>SUM(I3)</f>
        <v/>
      </c>
      <c r="AI3" s="27">
        <f>SUM(J3)</f>
        <v/>
      </c>
      <c r="AJ3" s="27">
        <f>SUM(K3)</f>
        <v/>
      </c>
      <c r="AK3" s="27">
        <f>SUM(L3)</f>
        <v/>
      </c>
      <c r="AL3" s="27">
        <f>SUM(M3)</f>
        <v/>
      </c>
      <c r="AM3" s="27">
        <f>SUM(N3)</f>
        <v/>
      </c>
      <c r="AN3" s="27">
        <f>SUM(O3)</f>
        <v/>
      </c>
      <c r="AO3" s="27">
        <f>SUM(P3)</f>
        <v/>
      </c>
      <c r="AP3" s="27">
        <f>SUM(Q3)</f>
        <v/>
      </c>
      <c r="AQ3" s="27">
        <f>SUM(R3)</f>
        <v/>
      </c>
      <c r="AR3" s="27">
        <f>SUM(S3)</f>
        <v/>
      </c>
      <c r="AS3" s="27">
        <f>SUM(T3)</f>
        <v/>
      </c>
      <c r="AT3" s="27">
        <f>SUM(U3)</f>
        <v/>
      </c>
      <c r="AU3" s="27">
        <f>SUM(V3)</f>
        <v/>
      </c>
    </row>
    <row r="4">
      <c r="A4" s="30">
        <f>'P1_I'!G4</f>
        <v/>
      </c>
      <c r="B4" s="30">
        <f>'P1_I'!H4</f>
        <v/>
      </c>
      <c r="C4" s="30">
        <f>'P1_I'!I4</f>
        <v/>
      </c>
      <c r="D4" s="30">
        <f>'P1_I'!J4</f>
        <v/>
      </c>
      <c r="E4" s="30">
        <f>'P1_I'!K4</f>
        <v/>
      </c>
      <c r="F4" s="30">
        <f>'P1_I'!L4</f>
        <v/>
      </c>
      <c r="G4" s="30">
        <f>'P1_I'!M4</f>
        <v/>
      </c>
      <c r="H4" s="30">
        <f>'P1_I'!N4</f>
        <v/>
      </c>
      <c r="I4" s="30">
        <f>'P1_I'!O4</f>
        <v/>
      </c>
      <c r="J4" s="30">
        <f>'P1_I'!P4</f>
        <v/>
      </c>
      <c r="K4" s="30">
        <f>'P1_I'!Q4</f>
        <v/>
      </c>
      <c r="L4" s="30">
        <f>'P1_I'!R4</f>
        <v/>
      </c>
      <c r="M4" s="30">
        <f>'P1_I'!S4</f>
        <v/>
      </c>
      <c r="N4" s="30">
        <f>'P1_I'!T4</f>
        <v/>
      </c>
      <c r="O4" s="30">
        <f>'P1_I'!U4</f>
        <v/>
      </c>
      <c r="P4" s="30">
        <f>'P1_I'!V4</f>
        <v/>
      </c>
      <c r="Q4" s="30">
        <f>'P1_I'!W4</f>
        <v/>
      </c>
      <c r="R4" s="30">
        <f>'P1_I'!X4</f>
        <v/>
      </c>
      <c r="S4" s="30">
        <f>'P1_I'!Y4</f>
        <v/>
      </c>
      <c r="T4" s="30">
        <f>'P1_I'!Z4</f>
        <v/>
      </c>
      <c r="U4" s="30">
        <f>'P1_I'!AA4</f>
        <v/>
      </c>
      <c r="V4" s="30">
        <f>'P1_I'!AB4</f>
        <v/>
      </c>
      <c r="X4" s="28" t="n"/>
      <c r="Z4" s="27">
        <f>SUM(A4)</f>
        <v/>
      </c>
      <c r="AA4" s="27">
        <f>SUM(B4)</f>
        <v/>
      </c>
      <c r="AB4" s="27">
        <f>SUM(C4)</f>
        <v/>
      </c>
      <c r="AC4" s="27">
        <f>SUM(D4)</f>
        <v/>
      </c>
      <c r="AD4" s="27">
        <f>SUM(E4)</f>
        <v/>
      </c>
      <c r="AE4" s="27">
        <f>SUM(F4)</f>
        <v/>
      </c>
      <c r="AF4" s="27">
        <f>SUM(G4)</f>
        <v/>
      </c>
      <c r="AG4" s="27">
        <f>SUM(H4)</f>
        <v/>
      </c>
      <c r="AH4" s="27">
        <f>SUM(I4)</f>
        <v/>
      </c>
      <c r="AI4" s="27">
        <f>SUM(J4)</f>
        <v/>
      </c>
      <c r="AJ4" s="27">
        <f>SUM(K4)</f>
        <v/>
      </c>
      <c r="AK4" s="27">
        <f>SUM(L4)</f>
        <v/>
      </c>
      <c r="AL4" s="27">
        <f>SUM(M4)</f>
        <v/>
      </c>
      <c r="AM4" s="27">
        <f>SUM(N4)</f>
        <v/>
      </c>
      <c r="AN4" s="27">
        <f>SUM(O4)</f>
        <v/>
      </c>
      <c r="AO4" s="27">
        <f>SUM(P4)</f>
        <v/>
      </c>
      <c r="AP4" s="27">
        <f>SUM(Q4)</f>
        <v/>
      </c>
      <c r="AQ4" s="27">
        <f>SUM(R4)</f>
        <v/>
      </c>
      <c r="AR4" s="27">
        <f>SUM(S4)</f>
        <v/>
      </c>
      <c r="AS4" s="27">
        <f>SUM(T4)</f>
        <v/>
      </c>
      <c r="AT4" s="27">
        <f>SUM(U4)</f>
        <v/>
      </c>
      <c r="AU4" s="27">
        <f>SUM(V4)</f>
        <v/>
      </c>
    </row>
    <row r="5">
      <c r="X5" s="28" t="n"/>
    </row>
    <row r="6">
      <c r="A6" s="27" t="inlineStr">
        <is>
          <t>CO1</t>
        </is>
      </c>
      <c r="B6" s="27" t="inlineStr">
        <is>
          <t>CO2</t>
        </is>
      </c>
      <c r="C6" s="27" t="inlineStr">
        <is>
          <t>CO3</t>
        </is>
      </c>
      <c r="D6" s="27" t="inlineStr">
        <is>
          <t>CO4</t>
        </is>
      </c>
      <c r="E6" s="27" t="inlineStr">
        <is>
          <t>CO5</t>
        </is>
      </c>
      <c r="F6" s="27" t="inlineStr">
        <is>
          <t>CO6</t>
        </is>
      </c>
      <c r="G6" s="27" t="inlineStr">
        <is>
          <t>CO7</t>
        </is>
      </c>
      <c r="H6" s="27" t="inlineStr">
        <is>
          <t>CO8</t>
        </is>
      </c>
      <c r="I6" s="27" t="inlineStr">
        <is>
          <t>CO9</t>
        </is>
      </c>
      <c r="J6" s="27" t="inlineStr">
        <is>
          <t>CO10</t>
        </is>
      </c>
      <c r="K6" s="27" t="inlineStr">
        <is>
          <t>CO11</t>
        </is>
      </c>
      <c r="L6" s="27" t="inlineStr">
        <is>
          <t>CO12</t>
        </is>
      </c>
      <c r="M6" s="27" t="inlineStr">
        <is>
          <t>CO13</t>
        </is>
      </c>
      <c r="N6" s="27" t="inlineStr">
        <is>
          <t>CO14</t>
        </is>
      </c>
      <c r="O6" s="27" t="inlineStr">
        <is>
          <t>CO15</t>
        </is>
      </c>
      <c r="P6" s="27" t="inlineStr">
        <is>
          <t>CO16</t>
        </is>
      </c>
      <c r="Q6" s="27" t="inlineStr">
        <is>
          <t>CO17</t>
        </is>
      </c>
      <c r="R6" s="27" t="inlineStr">
        <is>
          <t>CO18</t>
        </is>
      </c>
      <c r="S6" s="27" t="inlineStr">
        <is>
          <t>CO19</t>
        </is>
      </c>
      <c r="T6" s="27" t="inlineStr">
        <is>
          <t>CO20</t>
        </is>
      </c>
      <c r="U6" s="27" t="inlineStr">
        <is>
          <t>CO21</t>
        </is>
      </c>
      <c r="V6" s="27" t="inlineStr">
        <is>
          <t>CO22</t>
        </is>
      </c>
      <c r="X6" s="28" t="n"/>
      <c r="Z6" s="29" t="inlineStr">
        <is>
          <t>CO1</t>
        </is>
      </c>
      <c r="AA6" s="29" t="inlineStr">
        <is>
          <t>CO2</t>
        </is>
      </c>
      <c r="AB6" s="29" t="inlineStr">
        <is>
          <t>CO3</t>
        </is>
      </c>
      <c r="AC6" s="29" t="inlineStr">
        <is>
          <t>CO4</t>
        </is>
      </c>
      <c r="AD6" s="29" t="inlineStr">
        <is>
          <t>CO5</t>
        </is>
      </c>
      <c r="AE6" s="29" t="inlineStr">
        <is>
          <t>CO6</t>
        </is>
      </c>
      <c r="AF6" s="29" t="inlineStr">
        <is>
          <t>CO7</t>
        </is>
      </c>
      <c r="AG6" s="29" t="inlineStr">
        <is>
          <t>CO8</t>
        </is>
      </c>
      <c r="AH6" s="29" t="inlineStr">
        <is>
          <t>CO9</t>
        </is>
      </c>
      <c r="AI6" s="29" t="inlineStr">
        <is>
          <t>CO10</t>
        </is>
      </c>
      <c r="AJ6" s="29" t="inlineStr">
        <is>
          <t>CO11</t>
        </is>
      </c>
      <c r="AK6" s="29" t="inlineStr">
        <is>
          <t>CO12</t>
        </is>
      </c>
      <c r="AL6" s="29" t="inlineStr">
        <is>
          <t>CO13</t>
        </is>
      </c>
      <c r="AM6" s="29" t="inlineStr">
        <is>
          <t>CO14</t>
        </is>
      </c>
      <c r="AN6" s="29" t="inlineStr">
        <is>
          <t>CO15</t>
        </is>
      </c>
      <c r="AO6" s="29" t="inlineStr">
        <is>
          <t>CO16</t>
        </is>
      </c>
      <c r="AP6" s="29" t="inlineStr">
        <is>
          <t>CO17</t>
        </is>
      </c>
      <c r="AQ6" s="29" t="inlineStr">
        <is>
          <t>CO18</t>
        </is>
      </c>
      <c r="AR6" s="29" t="inlineStr">
        <is>
          <t>CO19</t>
        </is>
      </c>
      <c r="AS6" s="29" t="inlineStr">
        <is>
          <t>CO20</t>
        </is>
      </c>
      <c r="AT6" s="29" t="inlineStr">
        <is>
          <t>CO21</t>
        </is>
      </c>
      <c r="AU6" s="29" t="inlineStr">
        <is>
          <t>CO22</t>
        </is>
      </c>
    </row>
    <row r="7">
      <c r="A7" s="27">
        <f>'P1_I'!G11</f>
        <v/>
      </c>
      <c r="B7" s="27">
        <f>'P1_I'!H11</f>
        <v/>
      </c>
      <c r="C7" s="27">
        <f>'P1_I'!I11</f>
        <v/>
      </c>
      <c r="D7" s="27">
        <f>'P1_I'!J11</f>
        <v/>
      </c>
      <c r="E7" s="27">
        <f>'P1_I'!K11</f>
        <v/>
      </c>
      <c r="F7" s="27">
        <f>'P1_I'!L11</f>
        <v/>
      </c>
      <c r="G7" s="27">
        <f>'P1_I'!M11</f>
        <v/>
      </c>
      <c r="H7" s="27">
        <f>'P1_I'!N11</f>
        <v/>
      </c>
      <c r="I7" s="27">
        <f>'P1_I'!O11</f>
        <v/>
      </c>
      <c r="J7" s="27">
        <f>'P1_I'!P11</f>
        <v/>
      </c>
      <c r="K7" s="27">
        <f>'P1_I'!Q11</f>
        <v/>
      </c>
      <c r="L7" s="27">
        <f>'P1_I'!R11</f>
        <v/>
      </c>
      <c r="M7" s="27">
        <f>'P1_I'!S11</f>
        <v/>
      </c>
      <c r="N7" s="27">
        <f>'P1_I'!T11</f>
        <v/>
      </c>
      <c r="O7" s="27">
        <f>'P1_I'!U11</f>
        <v/>
      </c>
      <c r="P7" s="27">
        <f>'P1_I'!V11</f>
        <v/>
      </c>
      <c r="Q7" s="27">
        <f>'P1_I'!W11</f>
        <v/>
      </c>
      <c r="R7" s="27">
        <f>'P1_I'!X11</f>
        <v/>
      </c>
      <c r="S7" s="27">
        <f>'P1_I'!Y11</f>
        <v/>
      </c>
      <c r="T7" s="27">
        <f>'P1_I'!Z11</f>
        <v/>
      </c>
      <c r="U7" s="27">
        <f>'P1_I'!AA11</f>
        <v/>
      </c>
      <c r="V7" s="27">
        <f>'P1_I'!AB11</f>
        <v/>
      </c>
      <c r="X7" s="28" t="n"/>
      <c r="Z7" s="27">
        <f>SUM(A7)</f>
        <v/>
      </c>
      <c r="AA7" s="27">
        <f>SUM(B7)</f>
        <v/>
      </c>
      <c r="AB7" s="27">
        <f>SUM(C7)</f>
        <v/>
      </c>
      <c r="AC7" s="27">
        <f>SUM(D7)</f>
        <v/>
      </c>
      <c r="AD7" s="27">
        <f>SUM(E7)</f>
        <v/>
      </c>
      <c r="AE7" s="27">
        <f>SUM(F7)</f>
        <v/>
      </c>
      <c r="AF7" s="27">
        <f>SUM(G7)</f>
        <v/>
      </c>
      <c r="AG7" s="27">
        <f>SUM(H7)</f>
        <v/>
      </c>
      <c r="AH7" s="27">
        <f>SUM(I7)</f>
        <v/>
      </c>
      <c r="AI7" s="27">
        <f>SUM(J7)</f>
        <v/>
      </c>
      <c r="AJ7" s="27">
        <f>SUM(K7)</f>
        <v/>
      </c>
      <c r="AK7" s="27">
        <f>SUM(L7)</f>
        <v/>
      </c>
      <c r="AL7" s="27">
        <f>SUM(M7)</f>
        <v/>
      </c>
      <c r="AM7" s="27">
        <f>SUM(N7)</f>
        <v/>
      </c>
      <c r="AN7" s="27">
        <f>SUM(O7)</f>
        <v/>
      </c>
      <c r="AO7" s="27">
        <f>SUM(P7)</f>
        <v/>
      </c>
      <c r="AP7" s="27">
        <f>SUM(Q7)</f>
        <v/>
      </c>
      <c r="AQ7" s="27">
        <f>SUM(R7)</f>
        <v/>
      </c>
      <c r="AR7" s="27">
        <f>SUM(S7)</f>
        <v/>
      </c>
      <c r="AS7" s="27">
        <f>SUM(T7)</f>
        <v/>
      </c>
      <c r="AT7" s="27">
        <f>SUM(U7)</f>
        <v/>
      </c>
      <c r="AU7" s="27">
        <f>SUM(V7)</f>
        <v/>
      </c>
    </row>
    <row r="8">
      <c r="A8" s="27">
        <f>'P1_I'!G12</f>
        <v/>
      </c>
      <c r="B8" s="27">
        <f>'P1_I'!H12</f>
        <v/>
      </c>
      <c r="C8" s="27">
        <f>'P1_I'!I12</f>
        <v/>
      </c>
      <c r="D8" s="27">
        <f>'P1_I'!J12</f>
        <v/>
      </c>
      <c r="E8" s="27">
        <f>'P1_I'!K12</f>
        <v/>
      </c>
      <c r="F8" s="27">
        <f>'P1_I'!L12</f>
        <v/>
      </c>
      <c r="G8" s="27">
        <f>'P1_I'!M12</f>
        <v/>
      </c>
      <c r="H8" s="27">
        <f>'P1_I'!N12</f>
        <v/>
      </c>
      <c r="I8" s="27">
        <f>'P1_I'!O12</f>
        <v/>
      </c>
      <c r="J8" s="27">
        <f>'P1_I'!P12</f>
        <v/>
      </c>
      <c r="K8" s="27">
        <f>'P1_I'!Q12</f>
        <v/>
      </c>
      <c r="L8" s="27">
        <f>'P1_I'!R12</f>
        <v/>
      </c>
      <c r="M8" s="27">
        <f>'P1_I'!S12</f>
        <v/>
      </c>
      <c r="N8" s="27">
        <f>'P1_I'!T12</f>
        <v/>
      </c>
      <c r="O8" s="27">
        <f>'P1_I'!U12</f>
        <v/>
      </c>
      <c r="P8" s="27">
        <f>'P1_I'!V12</f>
        <v/>
      </c>
      <c r="Q8" s="27">
        <f>'P1_I'!W12</f>
        <v/>
      </c>
      <c r="R8" s="27">
        <f>'P1_I'!X12</f>
        <v/>
      </c>
      <c r="S8" s="27">
        <f>'P1_I'!Y12</f>
        <v/>
      </c>
      <c r="T8" s="27">
        <f>'P1_I'!Z12</f>
        <v/>
      </c>
      <c r="U8" s="27">
        <f>'P1_I'!AA12</f>
        <v/>
      </c>
      <c r="V8" s="27">
        <f>'P1_I'!AB12</f>
        <v/>
      </c>
      <c r="X8" s="28" t="n"/>
      <c r="Z8" s="27">
        <f>SUM(A8)</f>
        <v/>
      </c>
      <c r="AA8" s="27">
        <f>SUM(B8)</f>
        <v/>
      </c>
      <c r="AB8" s="27">
        <f>SUM(C8)</f>
        <v/>
      </c>
      <c r="AC8" s="27">
        <f>SUM(D8)</f>
        <v/>
      </c>
      <c r="AD8" s="27">
        <f>SUM(E8)</f>
        <v/>
      </c>
      <c r="AE8" s="27">
        <f>SUM(F8)</f>
        <v/>
      </c>
      <c r="AF8" s="27">
        <f>SUM(G8)</f>
        <v/>
      </c>
      <c r="AG8" s="27">
        <f>SUM(H8)</f>
        <v/>
      </c>
      <c r="AH8" s="27">
        <f>SUM(I8)</f>
        <v/>
      </c>
      <c r="AI8" s="27">
        <f>SUM(J8)</f>
        <v/>
      </c>
      <c r="AJ8" s="27">
        <f>SUM(K8)</f>
        <v/>
      </c>
      <c r="AK8" s="27">
        <f>SUM(L8)</f>
        <v/>
      </c>
      <c r="AL8" s="27">
        <f>SUM(M8)</f>
        <v/>
      </c>
      <c r="AM8" s="27">
        <f>SUM(N8)</f>
        <v/>
      </c>
      <c r="AN8" s="27">
        <f>SUM(O8)</f>
        <v/>
      </c>
      <c r="AO8" s="27">
        <f>SUM(P8)</f>
        <v/>
      </c>
      <c r="AP8" s="27">
        <f>SUM(Q8)</f>
        <v/>
      </c>
      <c r="AQ8" s="27">
        <f>SUM(R8)</f>
        <v/>
      </c>
      <c r="AR8" s="27">
        <f>SUM(S8)</f>
        <v/>
      </c>
      <c r="AS8" s="27">
        <f>SUM(T8)</f>
        <v/>
      </c>
      <c r="AT8" s="27">
        <f>SUM(U8)</f>
        <v/>
      </c>
      <c r="AU8" s="27">
        <f>SUM(V8)</f>
        <v/>
      </c>
    </row>
    <row r="9">
      <c r="A9" s="27">
        <f>'P1_I'!G13</f>
        <v/>
      </c>
      <c r="B9" s="27">
        <f>'P1_I'!H13</f>
        <v/>
      </c>
      <c r="C9" s="27">
        <f>'P1_I'!I13</f>
        <v/>
      </c>
      <c r="D9" s="27">
        <f>'P1_I'!J13</f>
        <v/>
      </c>
      <c r="E9" s="27">
        <f>'P1_I'!K13</f>
        <v/>
      </c>
      <c r="F9" s="27">
        <f>'P1_I'!L13</f>
        <v/>
      </c>
      <c r="G9" s="27">
        <f>'P1_I'!M13</f>
        <v/>
      </c>
      <c r="H9" s="27">
        <f>'P1_I'!N13</f>
        <v/>
      </c>
      <c r="I9" s="27">
        <f>'P1_I'!O13</f>
        <v/>
      </c>
      <c r="J9" s="27">
        <f>'P1_I'!P13</f>
        <v/>
      </c>
      <c r="K9" s="27">
        <f>'P1_I'!Q13</f>
        <v/>
      </c>
      <c r="L9" s="27">
        <f>'P1_I'!R13</f>
        <v/>
      </c>
      <c r="M9" s="27">
        <f>'P1_I'!S13</f>
        <v/>
      </c>
      <c r="N9" s="27">
        <f>'P1_I'!T13</f>
        <v/>
      </c>
      <c r="O9" s="27">
        <f>'P1_I'!U13</f>
        <v/>
      </c>
      <c r="P9" s="27">
        <f>'P1_I'!V13</f>
        <v/>
      </c>
      <c r="Q9" s="27">
        <f>'P1_I'!W13</f>
        <v/>
      </c>
      <c r="R9" s="27">
        <f>'P1_I'!X13</f>
        <v/>
      </c>
      <c r="S9" s="27">
        <f>'P1_I'!Y13</f>
        <v/>
      </c>
      <c r="T9" s="27">
        <f>'P1_I'!Z13</f>
        <v/>
      </c>
      <c r="U9" s="27">
        <f>'P1_I'!AA13</f>
        <v/>
      </c>
      <c r="V9" s="27">
        <f>'P1_I'!AB13</f>
        <v/>
      </c>
      <c r="X9" s="28" t="n"/>
      <c r="Z9" s="27">
        <f>SUM(A9)</f>
        <v/>
      </c>
      <c r="AA9" s="27">
        <f>SUM(B9)</f>
        <v/>
      </c>
      <c r="AB9" s="27">
        <f>SUM(C9)</f>
        <v/>
      </c>
      <c r="AC9" s="27">
        <f>SUM(D9)</f>
        <v/>
      </c>
      <c r="AD9" s="27">
        <f>SUM(E9)</f>
        <v/>
      </c>
      <c r="AE9" s="27">
        <f>SUM(F9)</f>
        <v/>
      </c>
      <c r="AF9" s="27">
        <f>SUM(G9)</f>
        <v/>
      </c>
      <c r="AG9" s="27">
        <f>SUM(H9)</f>
        <v/>
      </c>
      <c r="AH9" s="27">
        <f>SUM(I9)</f>
        <v/>
      </c>
      <c r="AI9" s="27">
        <f>SUM(J9)</f>
        <v/>
      </c>
      <c r="AJ9" s="27">
        <f>SUM(K9)</f>
        <v/>
      </c>
      <c r="AK9" s="27">
        <f>SUM(L9)</f>
        <v/>
      </c>
      <c r="AL9" s="27">
        <f>SUM(M9)</f>
        <v/>
      </c>
      <c r="AM9" s="27">
        <f>SUM(N9)</f>
        <v/>
      </c>
      <c r="AN9" s="27">
        <f>SUM(O9)</f>
        <v/>
      </c>
      <c r="AO9" s="27">
        <f>SUM(P9)</f>
        <v/>
      </c>
      <c r="AP9" s="27">
        <f>SUM(Q9)</f>
        <v/>
      </c>
      <c r="AQ9" s="27">
        <f>SUM(R9)</f>
        <v/>
      </c>
      <c r="AR9" s="27">
        <f>SUM(S9)</f>
        <v/>
      </c>
      <c r="AS9" s="27">
        <f>SUM(T9)</f>
        <v/>
      </c>
      <c r="AT9" s="27">
        <f>SUM(U9)</f>
        <v/>
      </c>
      <c r="AU9" s="27">
        <f>SUM(V9)</f>
        <v/>
      </c>
    </row>
    <row r="10">
      <c r="A10" s="27">
        <f>'P1_I'!G14</f>
        <v/>
      </c>
      <c r="B10" s="27">
        <f>'P1_I'!H14</f>
        <v/>
      </c>
      <c r="C10" s="27">
        <f>'P1_I'!I14</f>
        <v/>
      </c>
      <c r="D10" s="27">
        <f>'P1_I'!J14</f>
        <v/>
      </c>
      <c r="E10" s="27">
        <f>'P1_I'!K14</f>
        <v/>
      </c>
      <c r="F10" s="27">
        <f>'P1_I'!L14</f>
        <v/>
      </c>
      <c r="G10" s="27">
        <f>'P1_I'!M14</f>
        <v/>
      </c>
      <c r="H10" s="27">
        <f>'P1_I'!N14</f>
        <v/>
      </c>
      <c r="I10" s="27">
        <f>'P1_I'!O14</f>
        <v/>
      </c>
      <c r="J10" s="27">
        <f>'P1_I'!P14</f>
        <v/>
      </c>
      <c r="K10" s="27">
        <f>'P1_I'!Q14</f>
        <v/>
      </c>
      <c r="L10" s="27">
        <f>'P1_I'!R14</f>
        <v/>
      </c>
      <c r="M10" s="27">
        <f>'P1_I'!S14</f>
        <v/>
      </c>
      <c r="N10" s="27">
        <f>'P1_I'!T14</f>
        <v/>
      </c>
      <c r="O10" s="27">
        <f>'P1_I'!U14</f>
        <v/>
      </c>
      <c r="P10" s="27">
        <f>'P1_I'!V14</f>
        <v/>
      </c>
      <c r="Q10" s="27">
        <f>'P1_I'!W14</f>
        <v/>
      </c>
      <c r="R10" s="27">
        <f>'P1_I'!X14</f>
        <v/>
      </c>
      <c r="S10" s="27">
        <f>'P1_I'!Y14</f>
        <v/>
      </c>
      <c r="T10" s="27">
        <f>'P1_I'!Z14</f>
        <v/>
      </c>
      <c r="U10" s="27">
        <f>'P1_I'!AA14</f>
        <v/>
      </c>
      <c r="V10" s="27">
        <f>'P1_I'!AB14</f>
        <v/>
      </c>
      <c r="X10" s="28" t="n"/>
      <c r="Z10" s="27">
        <f>SUM(A10)</f>
        <v/>
      </c>
      <c r="AA10" s="27">
        <f>SUM(B10)</f>
        <v/>
      </c>
      <c r="AB10" s="27">
        <f>SUM(C10)</f>
        <v/>
      </c>
      <c r="AC10" s="27">
        <f>SUM(D10)</f>
        <v/>
      </c>
      <c r="AD10" s="27">
        <f>SUM(E10)</f>
        <v/>
      </c>
      <c r="AE10" s="27">
        <f>SUM(F10)</f>
        <v/>
      </c>
      <c r="AF10" s="27">
        <f>SUM(G10)</f>
        <v/>
      </c>
      <c r="AG10" s="27">
        <f>SUM(H10)</f>
        <v/>
      </c>
      <c r="AH10" s="27">
        <f>SUM(I10)</f>
        <v/>
      </c>
      <c r="AI10" s="27">
        <f>SUM(J10)</f>
        <v/>
      </c>
      <c r="AJ10" s="27">
        <f>SUM(K10)</f>
        <v/>
      </c>
      <c r="AK10" s="27">
        <f>SUM(L10)</f>
        <v/>
      </c>
      <c r="AL10" s="27">
        <f>SUM(M10)</f>
        <v/>
      </c>
      <c r="AM10" s="27">
        <f>SUM(N10)</f>
        <v/>
      </c>
      <c r="AN10" s="27">
        <f>SUM(O10)</f>
        <v/>
      </c>
      <c r="AO10" s="27">
        <f>SUM(P10)</f>
        <v/>
      </c>
      <c r="AP10" s="27">
        <f>SUM(Q10)</f>
        <v/>
      </c>
      <c r="AQ10" s="27">
        <f>SUM(R10)</f>
        <v/>
      </c>
      <c r="AR10" s="27">
        <f>SUM(S10)</f>
        <v/>
      </c>
      <c r="AS10" s="27">
        <f>SUM(T10)</f>
        <v/>
      </c>
      <c r="AT10" s="27">
        <f>SUM(U10)</f>
        <v/>
      </c>
      <c r="AU10" s="27">
        <f>SUM(V10)</f>
        <v/>
      </c>
    </row>
    <row r="11">
      <c r="A11" s="27">
        <f>'P1_I'!G15</f>
        <v/>
      </c>
      <c r="B11" s="27">
        <f>'P1_I'!H15</f>
        <v/>
      </c>
      <c r="C11" s="27">
        <f>'P1_I'!I15</f>
        <v/>
      </c>
      <c r="D11" s="27">
        <f>'P1_I'!J15</f>
        <v/>
      </c>
      <c r="E11" s="27">
        <f>'P1_I'!K15</f>
        <v/>
      </c>
      <c r="F11" s="27">
        <f>'P1_I'!L15</f>
        <v/>
      </c>
      <c r="G11" s="27">
        <f>'P1_I'!M15</f>
        <v/>
      </c>
      <c r="H11" s="27">
        <f>'P1_I'!N15</f>
        <v/>
      </c>
      <c r="I11" s="27">
        <f>'P1_I'!O15</f>
        <v/>
      </c>
      <c r="J11" s="27">
        <f>'P1_I'!P15</f>
        <v/>
      </c>
      <c r="K11" s="27">
        <f>'P1_I'!Q15</f>
        <v/>
      </c>
      <c r="L11" s="27">
        <f>'P1_I'!R15</f>
        <v/>
      </c>
      <c r="M11" s="27">
        <f>'P1_I'!S15</f>
        <v/>
      </c>
      <c r="N11" s="27">
        <f>'P1_I'!T15</f>
        <v/>
      </c>
      <c r="O11" s="27">
        <f>'P1_I'!U15</f>
        <v/>
      </c>
      <c r="P11" s="27">
        <f>'P1_I'!V15</f>
        <v/>
      </c>
      <c r="Q11" s="27">
        <f>'P1_I'!W15</f>
        <v/>
      </c>
      <c r="R11" s="27">
        <f>'P1_I'!X15</f>
        <v/>
      </c>
      <c r="S11" s="27">
        <f>'P1_I'!Y15</f>
        <v/>
      </c>
      <c r="T11" s="27">
        <f>'P1_I'!Z15</f>
        <v/>
      </c>
      <c r="U11" s="27">
        <f>'P1_I'!AA15</f>
        <v/>
      </c>
      <c r="V11" s="27">
        <f>'P1_I'!AB15</f>
        <v/>
      </c>
      <c r="X11" s="28" t="n"/>
      <c r="Z11" s="27">
        <f>SUM(A11)</f>
        <v/>
      </c>
      <c r="AA11" s="27">
        <f>SUM(B11)</f>
        <v/>
      </c>
      <c r="AB11" s="27">
        <f>SUM(C11)</f>
        <v/>
      </c>
      <c r="AC11" s="27">
        <f>SUM(D11)</f>
        <v/>
      </c>
      <c r="AD11" s="27">
        <f>SUM(E11)</f>
        <v/>
      </c>
      <c r="AE11" s="27">
        <f>SUM(F11)</f>
        <v/>
      </c>
      <c r="AF11" s="27">
        <f>SUM(G11)</f>
        <v/>
      </c>
      <c r="AG11" s="27">
        <f>SUM(H11)</f>
        <v/>
      </c>
      <c r="AH11" s="27">
        <f>SUM(I11)</f>
        <v/>
      </c>
      <c r="AI11" s="27">
        <f>SUM(J11)</f>
        <v/>
      </c>
      <c r="AJ11" s="27">
        <f>SUM(K11)</f>
        <v/>
      </c>
      <c r="AK11" s="27">
        <f>SUM(L11)</f>
        <v/>
      </c>
      <c r="AL11" s="27">
        <f>SUM(M11)</f>
        <v/>
      </c>
      <c r="AM11" s="27">
        <f>SUM(N11)</f>
        <v/>
      </c>
      <c r="AN11" s="27">
        <f>SUM(O11)</f>
        <v/>
      </c>
      <c r="AO11" s="27">
        <f>SUM(P11)</f>
        <v/>
      </c>
      <c r="AP11" s="27">
        <f>SUM(Q11)</f>
        <v/>
      </c>
      <c r="AQ11" s="27">
        <f>SUM(R11)</f>
        <v/>
      </c>
      <c r="AR11" s="27">
        <f>SUM(S11)</f>
        <v/>
      </c>
      <c r="AS11" s="27">
        <f>SUM(T11)</f>
        <v/>
      </c>
      <c r="AT11" s="27">
        <f>SUM(U11)</f>
        <v/>
      </c>
      <c r="AU11" s="27">
        <f>SUM(V11)</f>
        <v/>
      </c>
    </row>
    <row r="12">
      <c r="A12" s="27">
        <f>'P1_I'!G16</f>
        <v/>
      </c>
      <c r="B12" s="27">
        <f>'P1_I'!H16</f>
        <v/>
      </c>
      <c r="C12" s="27">
        <f>'P1_I'!I16</f>
        <v/>
      </c>
      <c r="D12" s="27">
        <f>'P1_I'!J16</f>
        <v/>
      </c>
      <c r="E12" s="27">
        <f>'P1_I'!K16</f>
        <v/>
      </c>
      <c r="F12" s="27">
        <f>'P1_I'!L16</f>
        <v/>
      </c>
      <c r="G12" s="27">
        <f>'P1_I'!M16</f>
        <v/>
      </c>
      <c r="H12" s="27">
        <f>'P1_I'!N16</f>
        <v/>
      </c>
      <c r="I12" s="27">
        <f>'P1_I'!O16</f>
        <v/>
      </c>
      <c r="J12" s="27">
        <f>'P1_I'!P16</f>
        <v/>
      </c>
      <c r="K12" s="27">
        <f>'P1_I'!Q16</f>
        <v/>
      </c>
      <c r="L12" s="27">
        <f>'P1_I'!R16</f>
        <v/>
      </c>
      <c r="M12" s="27">
        <f>'P1_I'!S16</f>
        <v/>
      </c>
      <c r="N12" s="27">
        <f>'P1_I'!T16</f>
        <v/>
      </c>
      <c r="O12" s="27">
        <f>'P1_I'!U16</f>
        <v/>
      </c>
      <c r="P12" s="27">
        <f>'P1_I'!V16</f>
        <v/>
      </c>
      <c r="Q12" s="27">
        <f>'P1_I'!W16</f>
        <v/>
      </c>
      <c r="R12" s="27">
        <f>'P1_I'!X16</f>
        <v/>
      </c>
      <c r="S12" s="27">
        <f>'P1_I'!Y16</f>
        <v/>
      </c>
      <c r="T12" s="27">
        <f>'P1_I'!Z16</f>
        <v/>
      </c>
      <c r="U12" s="27">
        <f>'P1_I'!AA16</f>
        <v/>
      </c>
      <c r="V12" s="27">
        <f>'P1_I'!AB16</f>
        <v/>
      </c>
      <c r="X12" s="28" t="n"/>
      <c r="Z12" s="27">
        <f>SUM(A12)</f>
        <v/>
      </c>
      <c r="AA12" s="27">
        <f>SUM(B12)</f>
        <v/>
      </c>
      <c r="AB12" s="27">
        <f>SUM(C12)</f>
        <v/>
      </c>
      <c r="AC12" s="27">
        <f>SUM(D12)</f>
        <v/>
      </c>
      <c r="AD12" s="27">
        <f>SUM(E12)</f>
        <v/>
      </c>
      <c r="AE12" s="27">
        <f>SUM(F12)</f>
        <v/>
      </c>
      <c r="AF12" s="27">
        <f>SUM(G12)</f>
        <v/>
      </c>
      <c r="AG12" s="27">
        <f>SUM(H12)</f>
        <v/>
      </c>
      <c r="AH12" s="27">
        <f>SUM(I12)</f>
        <v/>
      </c>
      <c r="AI12" s="27">
        <f>SUM(J12)</f>
        <v/>
      </c>
      <c r="AJ12" s="27">
        <f>SUM(K12)</f>
        <v/>
      </c>
      <c r="AK12" s="27">
        <f>SUM(L12)</f>
        <v/>
      </c>
      <c r="AL12" s="27">
        <f>SUM(M12)</f>
        <v/>
      </c>
      <c r="AM12" s="27">
        <f>SUM(N12)</f>
        <v/>
      </c>
      <c r="AN12" s="27">
        <f>SUM(O12)</f>
        <v/>
      </c>
      <c r="AO12" s="27">
        <f>SUM(P12)</f>
        <v/>
      </c>
      <c r="AP12" s="27">
        <f>SUM(Q12)</f>
        <v/>
      </c>
      <c r="AQ12" s="27">
        <f>SUM(R12)</f>
        <v/>
      </c>
      <c r="AR12" s="27">
        <f>SUM(S12)</f>
        <v/>
      </c>
      <c r="AS12" s="27">
        <f>SUM(T12)</f>
        <v/>
      </c>
      <c r="AT12" s="27">
        <f>SUM(U12)</f>
        <v/>
      </c>
      <c r="AU12" s="27">
        <f>SUM(V12)</f>
        <v/>
      </c>
    </row>
    <row r="13">
      <c r="A13" s="27">
        <f>'P1_I'!G17</f>
        <v/>
      </c>
      <c r="B13" s="27">
        <f>'P1_I'!H17</f>
        <v/>
      </c>
      <c r="C13" s="27">
        <f>'P1_I'!I17</f>
        <v/>
      </c>
      <c r="D13" s="27">
        <f>'P1_I'!J17</f>
        <v/>
      </c>
      <c r="E13" s="27">
        <f>'P1_I'!K17</f>
        <v/>
      </c>
      <c r="F13" s="27">
        <f>'P1_I'!L17</f>
        <v/>
      </c>
      <c r="G13" s="27">
        <f>'P1_I'!M17</f>
        <v/>
      </c>
      <c r="H13" s="27">
        <f>'P1_I'!N17</f>
        <v/>
      </c>
      <c r="I13" s="27">
        <f>'P1_I'!O17</f>
        <v/>
      </c>
      <c r="J13" s="27">
        <f>'P1_I'!P17</f>
        <v/>
      </c>
      <c r="K13" s="27">
        <f>'P1_I'!Q17</f>
        <v/>
      </c>
      <c r="L13" s="27">
        <f>'P1_I'!R17</f>
        <v/>
      </c>
      <c r="M13" s="27">
        <f>'P1_I'!S17</f>
        <v/>
      </c>
      <c r="N13" s="27">
        <f>'P1_I'!T17</f>
        <v/>
      </c>
      <c r="O13" s="27">
        <f>'P1_I'!U17</f>
        <v/>
      </c>
      <c r="P13" s="27">
        <f>'P1_I'!V17</f>
        <v/>
      </c>
      <c r="Q13" s="27">
        <f>'P1_I'!W17</f>
        <v/>
      </c>
      <c r="R13" s="27">
        <f>'P1_I'!X17</f>
        <v/>
      </c>
      <c r="S13" s="27">
        <f>'P1_I'!Y17</f>
        <v/>
      </c>
      <c r="T13" s="27">
        <f>'P1_I'!Z17</f>
        <v/>
      </c>
      <c r="U13" s="27">
        <f>'P1_I'!AA17</f>
        <v/>
      </c>
      <c r="V13" s="27">
        <f>'P1_I'!AB17</f>
        <v/>
      </c>
      <c r="X13" s="28" t="n"/>
      <c r="Z13" s="27">
        <f>SUM(A13)</f>
        <v/>
      </c>
      <c r="AA13" s="27">
        <f>SUM(B13)</f>
        <v/>
      </c>
      <c r="AB13" s="27">
        <f>SUM(C13)</f>
        <v/>
      </c>
      <c r="AC13" s="27">
        <f>SUM(D13)</f>
        <v/>
      </c>
      <c r="AD13" s="27">
        <f>SUM(E13)</f>
        <v/>
      </c>
      <c r="AE13" s="27">
        <f>SUM(F13)</f>
        <v/>
      </c>
      <c r="AF13" s="27">
        <f>SUM(G13)</f>
        <v/>
      </c>
      <c r="AG13" s="27">
        <f>SUM(H13)</f>
        <v/>
      </c>
      <c r="AH13" s="27">
        <f>SUM(I13)</f>
        <v/>
      </c>
      <c r="AI13" s="27">
        <f>SUM(J13)</f>
        <v/>
      </c>
      <c r="AJ13" s="27">
        <f>SUM(K13)</f>
        <v/>
      </c>
      <c r="AK13" s="27">
        <f>SUM(L13)</f>
        <v/>
      </c>
      <c r="AL13" s="27">
        <f>SUM(M13)</f>
        <v/>
      </c>
      <c r="AM13" s="27">
        <f>SUM(N13)</f>
        <v/>
      </c>
      <c r="AN13" s="27">
        <f>SUM(O13)</f>
        <v/>
      </c>
      <c r="AO13" s="27">
        <f>SUM(P13)</f>
        <v/>
      </c>
      <c r="AP13" s="27">
        <f>SUM(Q13)</f>
        <v/>
      </c>
      <c r="AQ13" s="27">
        <f>SUM(R13)</f>
        <v/>
      </c>
      <c r="AR13" s="27">
        <f>SUM(S13)</f>
        <v/>
      </c>
      <c r="AS13" s="27">
        <f>SUM(T13)</f>
        <v/>
      </c>
      <c r="AT13" s="27">
        <f>SUM(U13)</f>
        <v/>
      </c>
      <c r="AU13" s="27">
        <f>SUM(V13)</f>
        <v/>
      </c>
    </row>
    <row r="14">
      <c r="A14" s="27">
        <f>'P1_I'!G18</f>
        <v/>
      </c>
      <c r="B14" s="27">
        <f>'P1_I'!H18</f>
        <v/>
      </c>
      <c r="C14" s="27">
        <f>'P1_I'!I18</f>
        <v/>
      </c>
      <c r="D14" s="27">
        <f>'P1_I'!J18</f>
        <v/>
      </c>
      <c r="E14" s="27">
        <f>'P1_I'!K18</f>
        <v/>
      </c>
      <c r="F14" s="27">
        <f>'P1_I'!L18</f>
        <v/>
      </c>
      <c r="G14" s="27">
        <f>'P1_I'!M18</f>
        <v/>
      </c>
      <c r="H14" s="27">
        <f>'P1_I'!N18</f>
        <v/>
      </c>
      <c r="I14" s="27">
        <f>'P1_I'!O18</f>
        <v/>
      </c>
      <c r="J14" s="27">
        <f>'P1_I'!P18</f>
        <v/>
      </c>
      <c r="K14" s="27">
        <f>'P1_I'!Q18</f>
        <v/>
      </c>
      <c r="L14" s="27">
        <f>'P1_I'!R18</f>
        <v/>
      </c>
      <c r="M14" s="27">
        <f>'P1_I'!S18</f>
        <v/>
      </c>
      <c r="N14" s="27">
        <f>'P1_I'!T18</f>
        <v/>
      </c>
      <c r="O14" s="27">
        <f>'P1_I'!U18</f>
        <v/>
      </c>
      <c r="P14" s="27">
        <f>'P1_I'!V18</f>
        <v/>
      </c>
      <c r="Q14" s="27">
        <f>'P1_I'!W18</f>
        <v/>
      </c>
      <c r="R14" s="27">
        <f>'P1_I'!X18</f>
        <v/>
      </c>
      <c r="S14" s="27">
        <f>'P1_I'!Y18</f>
        <v/>
      </c>
      <c r="T14" s="27">
        <f>'P1_I'!Z18</f>
        <v/>
      </c>
      <c r="U14" s="27">
        <f>'P1_I'!AA18</f>
        <v/>
      </c>
      <c r="V14" s="27">
        <f>'P1_I'!AB18</f>
        <v/>
      </c>
      <c r="X14" s="28" t="n"/>
      <c r="Z14" s="27">
        <f>SUM(A14)</f>
        <v/>
      </c>
      <c r="AA14" s="27">
        <f>SUM(B14)</f>
        <v/>
      </c>
      <c r="AB14" s="27">
        <f>SUM(C14)</f>
        <v/>
      </c>
      <c r="AC14" s="27">
        <f>SUM(D14)</f>
        <v/>
      </c>
      <c r="AD14" s="27">
        <f>SUM(E14)</f>
        <v/>
      </c>
      <c r="AE14" s="27">
        <f>SUM(F14)</f>
        <v/>
      </c>
      <c r="AF14" s="27">
        <f>SUM(G14)</f>
        <v/>
      </c>
      <c r="AG14" s="27">
        <f>SUM(H14)</f>
        <v/>
      </c>
      <c r="AH14" s="27">
        <f>SUM(I14)</f>
        <v/>
      </c>
      <c r="AI14" s="27">
        <f>SUM(J14)</f>
        <v/>
      </c>
      <c r="AJ14" s="27">
        <f>SUM(K14)</f>
        <v/>
      </c>
      <c r="AK14" s="27">
        <f>SUM(L14)</f>
        <v/>
      </c>
      <c r="AL14" s="27">
        <f>SUM(M14)</f>
        <v/>
      </c>
      <c r="AM14" s="27">
        <f>SUM(N14)</f>
        <v/>
      </c>
      <c r="AN14" s="27">
        <f>SUM(O14)</f>
        <v/>
      </c>
      <c r="AO14" s="27">
        <f>SUM(P14)</f>
        <v/>
      </c>
      <c r="AP14" s="27">
        <f>SUM(Q14)</f>
        <v/>
      </c>
      <c r="AQ14" s="27">
        <f>SUM(R14)</f>
        <v/>
      </c>
      <c r="AR14" s="27">
        <f>SUM(S14)</f>
        <v/>
      </c>
      <c r="AS14" s="27">
        <f>SUM(T14)</f>
        <v/>
      </c>
      <c r="AT14" s="27">
        <f>SUM(U14)</f>
        <v/>
      </c>
      <c r="AU14" s="27">
        <f>SUM(V14)</f>
        <v/>
      </c>
    </row>
    <row r="15">
      <c r="A15" s="27">
        <f>'P1_I'!G19</f>
        <v/>
      </c>
      <c r="B15" s="27">
        <f>'P1_I'!H19</f>
        <v/>
      </c>
      <c r="C15" s="27">
        <f>'P1_I'!I19</f>
        <v/>
      </c>
      <c r="D15" s="27">
        <f>'P1_I'!J19</f>
        <v/>
      </c>
      <c r="E15" s="27">
        <f>'P1_I'!K19</f>
        <v/>
      </c>
      <c r="F15" s="27">
        <f>'P1_I'!L19</f>
        <v/>
      </c>
      <c r="G15" s="27">
        <f>'P1_I'!M19</f>
        <v/>
      </c>
      <c r="H15" s="27">
        <f>'P1_I'!N19</f>
        <v/>
      </c>
      <c r="I15" s="27">
        <f>'P1_I'!O19</f>
        <v/>
      </c>
      <c r="J15" s="27">
        <f>'P1_I'!P19</f>
        <v/>
      </c>
      <c r="K15" s="27">
        <f>'P1_I'!Q19</f>
        <v/>
      </c>
      <c r="L15" s="27">
        <f>'P1_I'!R19</f>
        <v/>
      </c>
      <c r="M15" s="27">
        <f>'P1_I'!S19</f>
        <v/>
      </c>
      <c r="N15" s="27">
        <f>'P1_I'!T19</f>
        <v/>
      </c>
      <c r="O15" s="27">
        <f>'P1_I'!U19</f>
        <v/>
      </c>
      <c r="P15" s="27">
        <f>'P1_I'!V19</f>
        <v/>
      </c>
      <c r="Q15" s="27">
        <f>'P1_I'!W19</f>
        <v/>
      </c>
      <c r="R15" s="27">
        <f>'P1_I'!X19</f>
        <v/>
      </c>
      <c r="S15" s="27">
        <f>'P1_I'!Y19</f>
        <v/>
      </c>
      <c r="T15" s="27">
        <f>'P1_I'!Z19</f>
        <v/>
      </c>
      <c r="U15" s="27">
        <f>'P1_I'!AA19</f>
        <v/>
      </c>
      <c r="V15" s="27">
        <f>'P1_I'!AB19</f>
        <v/>
      </c>
      <c r="X15" s="28" t="n"/>
      <c r="Z15" s="27">
        <f>SUM(A15)</f>
        <v/>
      </c>
      <c r="AA15" s="27">
        <f>SUM(B15)</f>
        <v/>
      </c>
      <c r="AB15" s="27">
        <f>SUM(C15)</f>
        <v/>
      </c>
      <c r="AC15" s="27">
        <f>SUM(D15)</f>
        <v/>
      </c>
      <c r="AD15" s="27">
        <f>SUM(E15)</f>
        <v/>
      </c>
      <c r="AE15" s="27">
        <f>SUM(F15)</f>
        <v/>
      </c>
      <c r="AF15" s="27">
        <f>SUM(G15)</f>
        <v/>
      </c>
      <c r="AG15" s="27">
        <f>SUM(H15)</f>
        <v/>
      </c>
      <c r="AH15" s="27">
        <f>SUM(I15)</f>
        <v/>
      </c>
      <c r="AI15" s="27">
        <f>SUM(J15)</f>
        <v/>
      </c>
      <c r="AJ15" s="27">
        <f>SUM(K15)</f>
        <v/>
      </c>
      <c r="AK15" s="27">
        <f>SUM(L15)</f>
        <v/>
      </c>
      <c r="AL15" s="27">
        <f>SUM(M15)</f>
        <v/>
      </c>
      <c r="AM15" s="27">
        <f>SUM(N15)</f>
        <v/>
      </c>
      <c r="AN15" s="27">
        <f>SUM(O15)</f>
        <v/>
      </c>
      <c r="AO15" s="27">
        <f>SUM(P15)</f>
        <v/>
      </c>
      <c r="AP15" s="27">
        <f>SUM(Q15)</f>
        <v/>
      </c>
      <c r="AQ15" s="27">
        <f>SUM(R15)</f>
        <v/>
      </c>
      <c r="AR15" s="27">
        <f>SUM(S15)</f>
        <v/>
      </c>
      <c r="AS15" s="27">
        <f>SUM(T15)</f>
        <v/>
      </c>
      <c r="AT15" s="27">
        <f>SUM(U15)</f>
        <v/>
      </c>
      <c r="AU15" s="27">
        <f>SUM(V15)</f>
        <v/>
      </c>
    </row>
    <row r="16">
      <c r="A16" s="27">
        <f>'P1_I'!G20</f>
        <v/>
      </c>
      <c r="B16" s="27">
        <f>'P1_I'!H20</f>
        <v/>
      </c>
      <c r="C16" s="27">
        <f>'P1_I'!I20</f>
        <v/>
      </c>
      <c r="D16" s="27">
        <f>'P1_I'!J20</f>
        <v/>
      </c>
      <c r="E16" s="27">
        <f>'P1_I'!K20</f>
        <v/>
      </c>
      <c r="F16" s="27">
        <f>'P1_I'!L20</f>
        <v/>
      </c>
      <c r="G16" s="27">
        <f>'P1_I'!M20</f>
        <v/>
      </c>
      <c r="H16" s="27">
        <f>'P1_I'!N20</f>
        <v/>
      </c>
      <c r="I16" s="27">
        <f>'P1_I'!O20</f>
        <v/>
      </c>
      <c r="J16" s="27">
        <f>'P1_I'!P20</f>
        <v/>
      </c>
      <c r="K16" s="27">
        <f>'P1_I'!Q20</f>
        <v/>
      </c>
      <c r="L16" s="27">
        <f>'P1_I'!R20</f>
        <v/>
      </c>
      <c r="M16" s="27">
        <f>'P1_I'!S20</f>
        <v/>
      </c>
      <c r="N16" s="27">
        <f>'P1_I'!T20</f>
        <v/>
      </c>
      <c r="O16" s="27">
        <f>'P1_I'!U20</f>
        <v/>
      </c>
      <c r="P16" s="27">
        <f>'P1_I'!V20</f>
        <v/>
      </c>
      <c r="Q16" s="27">
        <f>'P1_I'!W20</f>
        <v/>
      </c>
      <c r="R16" s="27">
        <f>'P1_I'!X20</f>
        <v/>
      </c>
      <c r="S16" s="27">
        <f>'P1_I'!Y20</f>
        <v/>
      </c>
      <c r="T16" s="27">
        <f>'P1_I'!Z20</f>
        <v/>
      </c>
      <c r="U16" s="27">
        <f>'P1_I'!AA20</f>
        <v/>
      </c>
      <c r="V16" s="27">
        <f>'P1_I'!AB20</f>
        <v/>
      </c>
      <c r="X16" s="28" t="n"/>
      <c r="Z16" s="27">
        <f>SUM(A16)</f>
        <v/>
      </c>
      <c r="AA16" s="27">
        <f>SUM(B16)</f>
        <v/>
      </c>
      <c r="AB16" s="27">
        <f>SUM(C16)</f>
        <v/>
      </c>
      <c r="AC16" s="27">
        <f>SUM(D16)</f>
        <v/>
      </c>
      <c r="AD16" s="27">
        <f>SUM(E16)</f>
        <v/>
      </c>
      <c r="AE16" s="27">
        <f>SUM(F16)</f>
        <v/>
      </c>
      <c r="AF16" s="27">
        <f>SUM(G16)</f>
        <v/>
      </c>
      <c r="AG16" s="27">
        <f>SUM(H16)</f>
        <v/>
      </c>
      <c r="AH16" s="27">
        <f>SUM(I16)</f>
        <v/>
      </c>
      <c r="AI16" s="27">
        <f>SUM(J16)</f>
        <v/>
      </c>
      <c r="AJ16" s="27">
        <f>SUM(K16)</f>
        <v/>
      </c>
      <c r="AK16" s="27">
        <f>SUM(L16)</f>
        <v/>
      </c>
      <c r="AL16" s="27">
        <f>SUM(M16)</f>
        <v/>
      </c>
      <c r="AM16" s="27">
        <f>SUM(N16)</f>
        <v/>
      </c>
      <c r="AN16" s="27">
        <f>SUM(O16)</f>
        <v/>
      </c>
      <c r="AO16" s="27">
        <f>SUM(P16)</f>
        <v/>
      </c>
      <c r="AP16" s="27">
        <f>SUM(Q16)</f>
        <v/>
      </c>
      <c r="AQ16" s="27">
        <f>SUM(R16)</f>
        <v/>
      </c>
      <c r="AR16" s="27">
        <f>SUM(S16)</f>
        <v/>
      </c>
      <c r="AS16" s="27">
        <f>SUM(T16)</f>
        <v/>
      </c>
      <c r="AT16" s="27">
        <f>SUM(U16)</f>
        <v/>
      </c>
      <c r="AU16" s="27">
        <f>SUM(V16)</f>
        <v/>
      </c>
    </row>
    <row r="17">
      <c r="A17" s="27">
        <f>'P1_I'!G21</f>
        <v/>
      </c>
      <c r="B17" s="27">
        <f>'P1_I'!H21</f>
        <v/>
      </c>
      <c r="C17" s="27">
        <f>'P1_I'!I21</f>
        <v/>
      </c>
      <c r="D17" s="27">
        <f>'P1_I'!J21</f>
        <v/>
      </c>
      <c r="E17" s="27">
        <f>'P1_I'!K21</f>
        <v/>
      </c>
      <c r="F17" s="27">
        <f>'P1_I'!L21</f>
        <v/>
      </c>
      <c r="G17" s="27">
        <f>'P1_I'!M21</f>
        <v/>
      </c>
      <c r="H17" s="27">
        <f>'P1_I'!N21</f>
        <v/>
      </c>
      <c r="I17" s="27">
        <f>'P1_I'!O21</f>
        <v/>
      </c>
      <c r="J17" s="27">
        <f>'P1_I'!P21</f>
        <v/>
      </c>
      <c r="K17" s="27">
        <f>'P1_I'!Q21</f>
        <v/>
      </c>
      <c r="L17" s="27">
        <f>'P1_I'!R21</f>
        <v/>
      </c>
      <c r="M17" s="27">
        <f>'P1_I'!S21</f>
        <v/>
      </c>
      <c r="N17" s="27">
        <f>'P1_I'!T21</f>
        <v/>
      </c>
      <c r="O17" s="27">
        <f>'P1_I'!U21</f>
        <v/>
      </c>
      <c r="P17" s="27">
        <f>'P1_I'!V21</f>
        <v/>
      </c>
      <c r="Q17" s="27">
        <f>'P1_I'!W21</f>
        <v/>
      </c>
      <c r="R17" s="27">
        <f>'P1_I'!X21</f>
        <v/>
      </c>
      <c r="S17" s="27">
        <f>'P1_I'!Y21</f>
        <v/>
      </c>
      <c r="T17" s="27">
        <f>'P1_I'!Z21</f>
        <v/>
      </c>
      <c r="U17" s="27">
        <f>'P1_I'!AA21</f>
        <v/>
      </c>
      <c r="V17" s="27">
        <f>'P1_I'!AB21</f>
        <v/>
      </c>
      <c r="X17" s="28" t="n"/>
      <c r="Z17" s="27">
        <f>SUM(A17)</f>
        <v/>
      </c>
      <c r="AA17" s="27">
        <f>SUM(B17)</f>
        <v/>
      </c>
      <c r="AB17" s="27">
        <f>SUM(C17)</f>
        <v/>
      </c>
      <c r="AC17" s="27">
        <f>SUM(D17)</f>
        <v/>
      </c>
      <c r="AD17" s="27">
        <f>SUM(E17)</f>
        <v/>
      </c>
      <c r="AE17" s="27">
        <f>SUM(F17)</f>
        <v/>
      </c>
      <c r="AF17" s="27">
        <f>SUM(G17)</f>
        <v/>
      </c>
      <c r="AG17" s="27">
        <f>SUM(H17)</f>
        <v/>
      </c>
      <c r="AH17" s="27">
        <f>SUM(I17)</f>
        <v/>
      </c>
      <c r="AI17" s="27">
        <f>SUM(J17)</f>
        <v/>
      </c>
      <c r="AJ17" s="27">
        <f>SUM(K17)</f>
        <v/>
      </c>
      <c r="AK17" s="27">
        <f>SUM(L17)</f>
        <v/>
      </c>
      <c r="AL17" s="27">
        <f>SUM(M17)</f>
        <v/>
      </c>
      <c r="AM17" s="27">
        <f>SUM(N17)</f>
        <v/>
      </c>
      <c r="AN17" s="27">
        <f>SUM(O17)</f>
        <v/>
      </c>
      <c r="AO17" s="27">
        <f>SUM(P17)</f>
        <v/>
      </c>
      <c r="AP17" s="27">
        <f>SUM(Q17)</f>
        <v/>
      </c>
      <c r="AQ17" s="27">
        <f>SUM(R17)</f>
        <v/>
      </c>
      <c r="AR17" s="27">
        <f>SUM(S17)</f>
        <v/>
      </c>
      <c r="AS17" s="27">
        <f>SUM(T17)</f>
        <v/>
      </c>
      <c r="AT17" s="27">
        <f>SUM(U17)</f>
        <v/>
      </c>
      <c r="AU17" s="27">
        <f>SUM(V17)</f>
        <v/>
      </c>
    </row>
    <row r="18">
      <c r="A18" s="27">
        <f>'P1_I'!G22</f>
        <v/>
      </c>
      <c r="B18" s="27">
        <f>'P1_I'!H22</f>
        <v/>
      </c>
      <c r="C18" s="27">
        <f>'P1_I'!I22</f>
        <v/>
      </c>
      <c r="D18" s="27">
        <f>'P1_I'!J22</f>
        <v/>
      </c>
      <c r="E18" s="27">
        <f>'P1_I'!K22</f>
        <v/>
      </c>
      <c r="F18" s="27">
        <f>'P1_I'!L22</f>
        <v/>
      </c>
      <c r="G18" s="27">
        <f>'P1_I'!M22</f>
        <v/>
      </c>
      <c r="H18" s="27">
        <f>'P1_I'!N22</f>
        <v/>
      </c>
      <c r="I18" s="27">
        <f>'P1_I'!O22</f>
        <v/>
      </c>
      <c r="J18" s="27">
        <f>'P1_I'!P22</f>
        <v/>
      </c>
      <c r="K18" s="27">
        <f>'P1_I'!Q22</f>
        <v/>
      </c>
      <c r="L18" s="27">
        <f>'P1_I'!R22</f>
        <v/>
      </c>
      <c r="M18" s="27">
        <f>'P1_I'!S22</f>
        <v/>
      </c>
      <c r="N18" s="27">
        <f>'P1_I'!T22</f>
        <v/>
      </c>
      <c r="O18" s="27">
        <f>'P1_I'!U22</f>
        <v/>
      </c>
      <c r="P18" s="27">
        <f>'P1_I'!V22</f>
        <v/>
      </c>
      <c r="Q18" s="27">
        <f>'P1_I'!W22</f>
        <v/>
      </c>
      <c r="R18" s="27">
        <f>'P1_I'!X22</f>
        <v/>
      </c>
      <c r="S18" s="27">
        <f>'P1_I'!Y22</f>
        <v/>
      </c>
      <c r="T18" s="27">
        <f>'P1_I'!Z22</f>
        <v/>
      </c>
      <c r="U18" s="27">
        <f>'P1_I'!AA22</f>
        <v/>
      </c>
      <c r="V18" s="27">
        <f>'P1_I'!AB22</f>
        <v/>
      </c>
      <c r="X18" s="28" t="n"/>
      <c r="Z18" s="27">
        <f>SUM(A18)</f>
        <v/>
      </c>
      <c r="AA18" s="27">
        <f>SUM(B18)</f>
        <v/>
      </c>
      <c r="AB18" s="27">
        <f>SUM(C18)</f>
        <v/>
      </c>
      <c r="AC18" s="27">
        <f>SUM(D18)</f>
        <v/>
      </c>
      <c r="AD18" s="27">
        <f>SUM(E18)</f>
        <v/>
      </c>
      <c r="AE18" s="27">
        <f>SUM(F18)</f>
        <v/>
      </c>
      <c r="AF18" s="27">
        <f>SUM(G18)</f>
        <v/>
      </c>
      <c r="AG18" s="27">
        <f>SUM(H18)</f>
        <v/>
      </c>
      <c r="AH18" s="27">
        <f>SUM(I18)</f>
        <v/>
      </c>
      <c r="AI18" s="27">
        <f>SUM(J18)</f>
        <v/>
      </c>
      <c r="AJ18" s="27">
        <f>SUM(K18)</f>
        <v/>
      </c>
      <c r="AK18" s="27">
        <f>SUM(L18)</f>
        <v/>
      </c>
      <c r="AL18" s="27">
        <f>SUM(M18)</f>
        <v/>
      </c>
      <c r="AM18" s="27">
        <f>SUM(N18)</f>
        <v/>
      </c>
      <c r="AN18" s="27">
        <f>SUM(O18)</f>
        <v/>
      </c>
      <c r="AO18" s="27">
        <f>SUM(P18)</f>
        <v/>
      </c>
      <c r="AP18" s="27">
        <f>SUM(Q18)</f>
        <v/>
      </c>
      <c r="AQ18" s="27">
        <f>SUM(R18)</f>
        <v/>
      </c>
      <c r="AR18" s="27">
        <f>SUM(S18)</f>
        <v/>
      </c>
      <c r="AS18" s="27">
        <f>SUM(T18)</f>
        <v/>
      </c>
      <c r="AT18" s="27">
        <f>SUM(U18)</f>
        <v/>
      </c>
      <c r="AU18" s="27">
        <f>SUM(V18)</f>
        <v/>
      </c>
    </row>
    <row r="19">
      <c r="A19" s="27">
        <f>'P1_I'!G23</f>
        <v/>
      </c>
      <c r="B19" s="27">
        <f>'P1_I'!H23</f>
        <v/>
      </c>
      <c r="C19" s="27">
        <f>'P1_I'!I23</f>
        <v/>
      </c>
      <c r="D19" s="27">
        <f>'P1_I'!J23</f>
        <v/>
      </c>
      <c r="E19" s="27">
        <f>'P1_I'!K23</f>
        <v/>
      </c>
      <c r="F19" s="27">
        <f>'P1_I'!L23</f>
        <v/>
      </c>
      <c r="G19" s="27">
        <f>'P1_I'!M23</f>
        <v/>
      </c>
      <c r="H19" s="27">
        <f>'P1_I'!N23</f>
        <v/>
      </c>
      <c r="I19" s="27">
        <f>'P1_I'!O23</f>
        <v/>
      </c>
      <c r="J19" s="27">
        <f>'P1_I'!P23</f>
        <v/>
      </c>
      <c r="K19" s="27">
        <f>'P1_I'!Q23</f>
        <v/>
      </c>
      <c r="L19" s="27">
        <f>'P1_I'!R23</f>
        <v/>
      </c>
      <c r="M19" s="27">
        <f>'P1_I'!S23</f>
        <v/>
      </c>
      <c r="N19" s="27">
        <f>'P1_I'!T23</f>
        <v/>
      </c>
      <c r="O19" s="27">
        <f>'P1_I'!U23</f>
        <v/>
      </c>
      <c r="P19" s="27">
        <f>'P1_I'!V23</f>
        <v/>
      </c>
      <c r="Q19" s="27">
        <f>'P1_I'!W23</f>
        <v/>
      </c>
      <c r="R19" s="27">
        <f>'P1_I'!X23</f>
        <v/>
      </c>
      <c r="S19" s="27">
        <f>'P1_I'!Y23</f>
        <v/>
      </c>
      <c r="T19" s="27">
        <f>'P1_I'!Z23</f>
        <v/>
      </c>
      <c r="U19" s="27">
        <f>'P1_I'!AA23</f>
        <v/>
      </c>
      <c r="V19" s="27">
        <f>'P1_I'!AB23</f>
        <v/>
      </c>
      <c r="X19" s="28" t="n"/>
      <c r="Z19" s="27">
        <f>SUM(A19)</f>
        <v/>
      </c>
      <c r="AA19" s="27">
        <f>SUM(B19)</f>
        <v/>
      </c>
      <c r="AB19" s="27">
        <f>SUM(C19)</f>
        <v/>
      </c>
      <c r="AC19" s="27">
        <f>SUM(D19)</f>
        <v/>
      </c>
      <c r="AD19" s="27">
        <f>SUM(E19)</f>
        <v/>
      </c>
      <c r="AE19" s="27">
        <f>SUM(F19)</f>
        <v/>
      </c>
      <c r="AF19" s="27">
        <f>SUM(G19)</f>
        <v/>
      </c>
      <c r="AG19" s="27">
        <f>SUM(H19)</f>
        <v/>
      </c>
      <c r="AH19" s="27">
        <f>SUM(I19)</f>
        <v/>
      </c>
      <c r="AI19" s="27">
        <f>SUM(J19)</f>
        <v/>
      </c>
      <c r="AJ19" s="27">
        <f>SUM(K19)</f>
        <v/>
      </c>
      <c r="AK19" s="27">
        <f>SUM(L19)</f>
        <v/>
      </c>
      <c r="AL19" s="27">
        <f>SUM(M19)</f>
        <v/>
      </c>
      <c r="AM19" s="27">
        <f>SUM(N19)</f>
        <v/>
      </c>
      <c r="AN19" s="27">
        <f>SUM(O19)</f>
        <v/>
      </c>
      <c r="AO19" s="27">
        <f>SUM(P19)</f>
        <v/>
      </c>
      <c r="AP19" s="27">
        <f>SUM(Q19)</f>
        <v/>
      </c>
      <c r="AQ19" s="27">
        <f>SUM(R19)</f>
        <v/>
      </c>
      <c r="AR19" s="27">
        <f>SUM(S19)</f>
        <v/>
      </c>
      <c r="AS19" s="27">
        <f>SUM(T19)</f>
        <v/>
      </c>
      <c r="AT19" s="27">
        <f>SUM(U19)</f>
        <v/>
      </c>
      <c r="AU19" s="27">
        <f>SUM(V19)</f>
        <v/>
      </c>
    </row>
    <row r="20">
      <c r="A20" s="27">
        <f>'P1_I'!G24</f>
        <v/>
      </c>
      <c r="B20" s="27">
        <f>'P1_I'!H24</f>
        <v/>
      </c>
      <c r="C20" s="27">
        <f>'P1_I'!I24</f>
        <v/>
      </c>
      <c r="D20" s="27">
        <f>'P1_I'!J24</f>
        <v/>
      </c>
      <c r="E20" s="27">
        <f>'P1_I'!K24</f>
        <v/>
      </c>
      <c r="F20" s="27">
        <f>'P1_I'!L24</f>
        <v/>
      </c>
      <c r="G20" s="27">
        <f>'P1_I'!M24</f>
        <v/>
      </c>
      <c r="H20" s="27">
        <f>'P1_I'!N24</f>
        <v/>
      </c>
      <c r="I20" s="27">
        <f>'P1_I'!O24</f>
        <v/>
      </c>
      <c r="J20" s="27">
        <f>'P1_I'!P24</f>
        <v/>
      </c>
      <c r="K20" s="27">
        <f>'P1_I'!Q24</f>
        <v/>
      </c>
      <c r="L20" s="27">
        <f>'P1_I'!R24</f>
        <v/>
      </c>
      <c r="M20" s="27">
        <f>'P1_I'!S24</f>
        <v/>
      </c>
      <c r="N20" s="27">
        <f>'P1_I'!T24</f>
        <v/>
      </c>
      <c r="O20" s="27">
        <f>'P1_I'!U24</f>
        <v/>
      </c>
      <c r="P20" s="27">
        <f>'P1_I'!V24</f>
        <v/>
      </c>
      <c r="Q20" s="27">
        <f>'P1_I'!W24</f>
        <v/>
      </c>
      <c r="R20" s="27">
        <f>'P1_I'!X24</f>
        <v/>
      </c>
      <c r="S20" s="27">
        <f>'P1_I'!Y24</f>
        <v/>
      </c>
      <c r="T20" s="27">
        <f>'P1_I'!Z24</f>
        <v/>
      </c>
      <c r="U20" s="27">
        <f>'P1_I'!AA24</f>
        <v/>
      </c>
      <c r="V20" s="27">
        <f>'P1_I'!AB24</f>
        <v/>
      </c>
      <c r="X20" s="28" t="n"/>
      <c r="Z20" s="27">
        <f>SUM(A20)</f>
        <v/>
      </c>
      <c r="AA20" s="27">
        <f>SUM(B20)</f>
        <v/>
      </c>
      <c r="AB20" s="27">
        <f>SUM(C20)</f>
        <v/>
      </c>
      <c r="AC20" s="27">
        <f>SUM(D20)</f>
        <v/>
      </c>
      <c r="AD20" s="27">
        <f>SUM(E20)</f>
        <v/>
      </c>
      <c r="AE20" s="27">
        <f>SUM(F20)</f>
        <v/>
      </c>
      <c r="AF20" s="27">
        <f>SUM(G20)</f>
        <v/>
      </c>
      <c r="AG20" s="27">
        <f>SUM(H20)</f>
        <v/>
      </c>
      <c r="AH20" s="27">
        <f>SUM(I20)</f>
        <v/>
      </c>
      <c r="AI20" s="27">
        <f>SUM(J20)</f>
        <v/>
      </c>
      <c r="AJ20" s="27">
        <f>SUM(K20)</f>
        <v/>
      </c>
      <c r="AK20" s="27">
        <f>SUM(L20)</f>
        <v/>
      </c>
      <c r="AL20" s="27">
        <f>SUM(M20)</f>
        <v/>
      </c>
      <c r="AM20" s="27">
        <f>SUM(N20)</f>
        <v/>
      </c>
      <c r="AN20" s="27">
        <f>SUM(O20)</f>
        <v/>
      </c>
      <c r="AO20" s="27">
        <f>SUM(P20)</f>
        <v/>
      </c>
      <c r="AP20" s="27">
        <f>SUM(Q20)</f>
        <v/>
      </c>
      <c r="AQ20" s="27">
        <f>SUM(R20)</f>
        <v/>
      </c>
      <c r="AR20" s="27">
        <f>SUM(S20)</f>
        <v/>
      </c>
      <c r="AS20" s="27">
        <f>SUM(T20)</f>
        <v/>
      </c>
      <c r="AT20" s="27">
        <f>SUM(U20)</f>
        <v/>
      </c>
      <c r="AU20" s="27">
        <f>SUM(V20)</f>
        <v/>
      </c>
    </row>
    <row r="21">
      <c r="A21" s="27">
        <f>'P1_I'!G25</f>
        <v/>
      </c>
      <c r="B21" s="27">
        <f>'P1_I'!H25</f>
        <v/>
      </c>
      <c r="C21" s="27">
        <f>'P1_I'!I25</f>
        <v/>
      </c>
      <c r="D21" s="27">
        <f>'P1_I'!J25</f>
        <v/>
      </c>
      <c r="E21" s="27">
        <f>'P1_I'!K25</f>
        <v/>
      </c>
      <c r="F21" s="27">
        <f>'P1_I'!L25</f>
        <v/>
      </c>
      <c r="G21" s="27">
        <f>'P1_I'!M25</f>
        <v/>
      </c>
      <c r="H21" s="27">
        <f>'P1_I'!N25</f>
        <v/>
      </c>
      <c r="I21" s="27">
        <f>'P1_I'!O25</f>
        <v/>
      </c>
      <c r="J21" s="27">
        <f>'P1_I'!P25</f>
        <v/>
      </c>
      <c r="K21" s="27">
        <f>'P1_I'!Q25</f>
        <v/>
      </c>
      <c r="L21" s="27">
        <f>'P1_I'!R25</f>
        <v/>
      </c>
      <c r="M21" s="27">
        <f>'P1_I'!S25</f>
        <v/>
      </c>
      <c r="N21" s="27">
        <f>'P1_I'!T25</f>
        <v/>
      </c>
      <c r="O21" s="27">
        <f>'P1_I'!U25</f>
        <v/>
      </c>
      <c r="P21" s="27">
        <f>'P1_I'!V25</f>
        <v/>
      </c>
      <c r="Q21" s="27">
        <f>'P1_I'!W25</f>
        <v/>
      </c>
      <c r="R21" s="27">
        <f>'P1_I'!X25</f>
        <v/>
      </c>
      <c r="S21" s="27">
        <f>'P1_I'!Y25</f>
        <v/>
      </c>
      <c r="T21" s="27">
        <f>'P1_I'!Z25</f>
        <v/>
      </c>
      <c r="U21" s="27">
        <f>'P1_I'!AA25</f>
        <v/>
      </c>
      <c r="V21" s="27">
        <f>'P1_I'!AB25</f>
        <v/>
      </c>
      <c r="X21" s="28" t="n"/>
      <c r="Z21" s="27">
        <f>SUM(A21)</f>
        <v/>
      </c>
      <c r="AA21" s="27">
        <f>SUM(B21)</f>
        <v/>
      </c>
      <c r="AB21" s="27">
        <f>SUM(C21)</f>
        <v/>
      </c>
      <c r="AC21" s="27">
        <f>SUM(D21)</f>
        <v/>
      </c>
      <c r="AD21" s="27">
        <f>SUM(E21)</f>
        <v/>
      </c>
      <c r="AE21" s="27">
        <f>SUM(F21)</f>
        <v/>
      </c>
      <c r="AF21" s="27">
        <f>SUM(G21)</f>
        <v/>
      </c>
      <c r="AG21" s="27">
        <f>SUM(H21)</f>
        <v/>
      </c>
      <c r="AH21" s="27">
        <f>SUM(I21)</f>
        <v/>
      </c>
      <c r="AI21" s="27">
        <f>SUM(J21)</f>
        <v/>
      </c>
      <c r="AJ21" s="27">
        <f>SUM(K21)</f>
        <v/>
      </c>
      <c r="AK21" s="27">
        <f>SUM(L21)</f>
        <v/>
      </c>
      <c r="AL21" s="27">
        <f>SUM(M21)</f>
        <v/>
      </c>
      <c r="AM21" s="27">
        <f>SUM(N21)</f>
        <v/>
      </c>
      <c r="AN21" s="27">
        <f>SUM(O21)</f>
        <v/>
      </c>
      <c r="AO21" s="27">
        <f>SUM(P21)</f>
        <v/>
      </c>
      <c r="AP21" s="27">
        <f>SUM(Q21)</f>
        <v/>
      </c>
      <c r="AQ21" s="27">
        <f>SUM(R21)</f>
        <v/>
      </c>
      <c r="AR21" s="27">
        <f>SUM(S21)</f>
        <v/>
      </c>
      <c r="AS21" s="27">
        <f>SUM(T21)</f>
        <v/>
      </c>
      <c r="AT21" s="27">
        <f>SUM(U21)</f>
        <v/>
      </c>
      <c r="AU21" s="27">
        <f>SUM(V21)</f>
        <v/>
      </c>
    </row>
    <row r="22">
      <c r="A22" s="27">
        <f>'P1_I'!G26</f>
        <v/>
      </c>
      <c r="B22" s="27">
        <f>'P1_I'!H26</f>
        <v/>
      </c>
      <c r="C22" s="27">
        <f>'P1_I'!I26</f>
        <v/>
      </c>
      <c r="D22" s="27">
        <f>'P1_I'!J26</f>
        <v/>
      </c>
      <c r="E22" s="27">
        <f>'P1_I'!K26</f>
        <v/>
      </c>
      <c r="F22" s="27">
        <f>'P1_I'!L26</f>
        <v/>
      </c>
      <c r="G22" s="27">
        <f>'P1_I'!M26</f>
        <v/>
      </c>
      <c r="H22" s="27">
        <f>'P1_I'!N26</f>
        <v/>
      </c>
      <c r="I22" s="27">
        <f>'P1_I'!O26</f>
        <v/>
      </c>
      <c r="J22" s="27">
        <f>'P1_I'!P26</f>
        <v/>
      </c>
      <c r="K22" s="27">
        <f>'P1_I'!Q26</f>
        <v/>
      </c>
      <c r="L22" s="27">
        <f>'P1_I'!R26</f>
        <v/>
      </c>
      <c r="M22" s="27">
        <f>'P1_I'!S26</f>
        <v/>
      </c>
      <c r="N22" s="27">
        <f>'P1_I'!T26</f>
        <v/>
      </c>
      <c r="O22" s="27">
        <f>'P1_I'!U26</f>
        <v/>
      </c>
      <c r="P22" s="27">
        <f>'P1_I'!V26</f>
        <v/>
      </c>
      <c r="Q22" s="27">
        <f>'P1_I'!W26</f>
        <v/>
      </c>
      <c r="R22" s="27">
        <f>'P1_I'!X26</f>
        <v/>
      </c>
      <c r="S22" s="27">
        <f>'P1_I'!Y26</f>
        <v/>
      </c>
      <c r="T22" s="27">
        <f>'P1_I'!Z26</f>
        <v/>
      </c>
      <c r="U22" s="27">
        <f>'P1_I'!AA26</f>
        <v/>
      </c>
      <c r="V22" s="27">
        <f>'P1_I'!AB26</f>
        <v/>
      </c>
      <c r="X22" s="28" t="n"/>
      <c r="Z22" s="27">
        <f>SUM(A22)</f>
        <v/>
      </c>
      <c r="AA22" s="27">
        <f>SUM(B22)</f>
        <v/>
      </c>
      <c r="AB22" s="27">
        <f>SUM(C22)</f>
        <v/>
      </c>
      <c r="AC22" s="27">
        <f>SUM(D22)</f>
        <v/>
      </c>
      <c r="AD22" s="27">
        <f>SUM(E22)</f>
        <v/>
      </c>
      <c r="AE22" s="27">
        <f>SUM(F22)</f>
        <v/>
      </c>
      <c r="AF22" s="27">
        <f>SUM(G22)</f>
        <v/>
      </c>
      <c r="AG22" s="27">
        <f>SUM(H22)</f>
        <v/>
      </c>
      <c r="AH22" s="27">
        <f>SUM(I22)</f>
        <v/>
      </c>
      <c r="AI22" s="27">
        <f>SUM(J22)</f>
        <v/>
      </c>
      <c r="AJ22" s="27">
        <f>SUM(K22)</f>
        <v/>
      </c>
      <c r="AK22" s="27">
        <f>SUM(L22)</f>
        <v/>
      </c>
      <c r="AL22" s="27">
        <f>SUM(M22)</f>
        <v/>
      </c>
      <c r="AM22" s="27">
        <f>SUM(N22)</f>
        <v/>
      </c>
      <c r="AN22" s="27">
        <f>SUM(O22)</f>
        <v/>
      </c>
      <c r="AO22" s="27">
        <f>SUM(P22)</f>
        <v/>
      </c>
      <c r="AP22" s="27">
        <f>SUM(Q22)</f>
        <v/>
      </c>
      <c r="AQ22" s="27">
        <f>SUM(R22)</f>
        <v/>
      </c>
      <c r="AR22" s="27">
        <f>SUM(S22)</f>
        <v/>
      </c>
      <c r="AS22" s="27">
        <f>SUM(T22)</f>
        <v/>
      </c>
      <c r="AT22" s="27">
        <f>SUM(U22)</f>
        <v/>
      </c>
      <c r="AU22" s="27">
        <f>SUM(V22)</f>
        <v/>
      </c>
    </row>
    <row r="23">
      <c r="A23" s="27">
        <f>'P1_I'!G27</f>
        <v/>
      </c>
      <c r="B23" s="27">
        <f>'P1_I'!H27</f>
        <v/>
      </c>
      <c r="C23" s="27">
        <f>'P1_I'!I27</f>
        <v/>
      </c>
      <c r="D23" s="27">
        <f>'P1_I'!J27</f>
        <v/>
      </c>
      <c r="E23" s="27">
        <f>'P1_I'!K27</f>
        <v/>
      </c>
      <c r="F23" s="27">
        <f>'P1_I'!L27</f>
        <v/>
      </c>
      <c r="G23" s="27">
        <f>'P1_I'!M27</f>
        <v/>
      </c>
      <c r="H23" s="27">
        <f>'P1_I'!N27</f>
        <v/>
      </c>
      <c r="I23" s="27">
        <f>'P1_I'!O27</f>
        <v/>
      </c>
      <c r="J23" s="27">
        <f>'P1_I'!P27</f>
        <v/>
      </c>
      <c r="K23" s="27">
        <f>'P1_I'!Q27</f>
        <v/>
      </c>
      <c r="L23" s="27">
        <f>'P1_I'!R27</f>
        <v/>
      </c>
      <c r="M23" s="27">
        <f>'P1_I'!S27</f>
        <v/>
      </c>
      <c r="N23" s="27">
        <f>'P1_I'!T27</f>
        <v/>
      </c>
      <c r="O23" s="27">
        <f>'P1_I'!U27</f>
        <v/>
      </c>
      <c r="P23" s="27">
        <f>'P1_I'!V27</f>
        <v/>
      </c>
      <c r="Q23" s="27">
        <f>'P1_I'!W27</f>
        <v/>
      </c>
      <c r="R23" s="27">
        <f>'P1_I'!X27</f>
        <v/>
      </c>
      <c r="S23" s="27">
        <f>'P1_I'!Y27</f>
        <v/>
      </c>
      <c r="T23" s="27">
        <f>'P1_I'!Z27</f>
        <v/>
      </c>
      <c r="U23" s="27">
        <f>'P1_I'!AA27</f>
        <v/>
      </c>
      <c r="V23" s="27">
        <f>'P1_I'!AB27</f>
        <v/>
      </c>
      <c r="X23" s="28" t="n"/>
      <c r="Z23" s="27">
        <f>SUM(A23)</f>
        <v/>
      </c>
      <c r="AA23" s="27">
        <f>SUM(B23)</f>
        <v/>
      </c>
      <c r="AB23" s="27">
        <f>SUM(C23)</f>
        <v/>
      </c>
      <c r="AC23" s="27">
        <f>SUM(D23)</f>
        <v/>
      </c>
      <c r="AD23" s="27">
        <f>SUM(E23)</f>
        <v/>
      </c>
      <c r="AE23" s="27">
        <f>SUM(F23)</f>
        <v/>
      </c>
      <c r="AF23" s="27">
        <f>SUM(G23)</f>
        <v/>
      </c>
      <c r="AG23" s="27">
        <f>SUM(H23)</f>
        <v/>
      </c>
      <c r="AH23" s="27">
        <f>SUM(I23)</f>
        <v/>
      </c>
      <c r="AI23" s="27">
        <f>SUM(J23)</f>
        <v/>
      </c>
      <c r="AJ23" s="27">
        <f>SUM(K23)</f>
        <v/>
      </c>
      <c r="AK23" s="27">
        <f>SUM(L23)</f>
        <v/>
      </c>
      <c r="AL23" s="27">
        <f>SUM(M23)</f>
        <v/>
      </c>
      <c r="AM23" s="27">
        <f>SUM(N23)</f>
        <v/>
      </c>
      <c r="AN23" s="27">
        <f>SUM(O23)</f>
        <v/>
      </c>
      <c r="AO23" s="27">
        <f>SUM(P23)</f>
        <v/>
      </c>
      <c r="AP23" s="27">
        <f>SUM(Q23)</f>
        <v/>
      </c>
      <c r="AQ23" s="27">
        <f>SUM(R23)</f>
        <v/>
      </c>
      <c r="AR23" s="27">
        <f>SUM(S23)</f>
        <v/>
      </c>
      <c r="AS23" s="27">
        <f>SUM(T23)</f>
        <v/>
      </c>
      <c r="AT23" s="27">
        <f>SUM(U23)</f>
        <v/>
      </c>
      <c r="AU23" s="27">
        <f>SUM(V23)</f>
        <v/>
      </c>
    </row>
    <row r="24">
      <c r="A24" s="27">
        <f>'P1_I'!G28</f>
        <v/>
      </c>
      <c r="B24" s="27">
        <f>'P1_I'!H28</f>
        <v/>
      </c>
      <c r="C24" s="27">
        <f>'P1_I'!I28</f>
        <v/>
      </c>
      <c r="D24" s="27">
        <f>'P1_I'!J28</f>
        <v/>
      </c>
      <c r="E24" s="27">
        <f>'P1_I'!K28</f>
        <v/>
      </c>
      <c r="F24" s="27">
        <f>'P1_I'!L28</f>
        <v/>
      </c>
      <c r="G24" s="27">
        <f>'P1_I'!M28</f>
        <v/>
      </c>
      <c r="H24" s="27">
        <f>'P1_I'!N28</f>
        <v/>
      </c>
      <c r="I24" s="27">
        <f>'P1_I'!O28</f>
        <v/>
      </c>
      <c r="J24" s="27">
        <f>'P1_I'!P28</f>
        <v/>
      </c>
      <c r="K24" s="27">
        <f>'P1_I'!Q28</f>
        <v/>
      </c>
      <c r="L24" s="27">
        <f>'P1_I'!R28</f>
        <v/>
      </c>
      <c r="M24" s="27">
        <f>'P1_I'!S28</f>
        <v/>
      </c>
      <c r="N24" s="27">
        <f>'P1_I'!T28</f>
        <v/>
      </c>
      <c r="O24" s="27">
        <f>'P1_I'!U28</f>
        <v/>
      </c>
      <c r="P24" s="27">
        <f>'P1_I'!V28</f>
        <v/>
      </c>
      <c r="Q24" s="27">
        <f>'P1_I'!W28</f>
        <v/>
      </c>
      <c r="R24" s="27">
        <f>'P1_I'!X28</f>
        <v/>
      </c>
      <c r="S24" s="27">
        <f>'P1_I'!Y28</f>
        <v/>
      </c>
      <c r="T24" s="27">
        <f>'P1_I'!Z28</f>
        <v/>
      </c>
      <c r="U24" s="27">
        <f>'P1_I'!AA28</f>
        <v/>
      </c>
      <c r="V24" s="27">
        <f>'P1_I'!AB28</f>
        <v/>
      </c>
      <c r="X24" s="28" t="n"/>
      <c r="Z24" s="27">
        <f>SUM(A24)</f>
        <v/>
      </c>
      <c r="AA24" s="27">
        <f>SUM(B24)</f>
        <v/>
      </c>
      <c r="AB24" s="27">
        <f>SUM(C24)</f>
        <v/>
      </c>
      <c r="AC24" s="27">
        <f>SUM(D24)</f>
        <v/>
      </c>
      <c r="AD24" s="27">
        <f>SUM(E24)</f>
        <v/>
      </c>
      <c r="AE24" s="27">
        <f>SUM(F24)</f>
        <v/>
      </c>
      <c r="AF24" s="27">
        <f>SUM(G24)</f>
        <v/>
      </c>
      <c r="AG24" s="27">
        <f>SUM(H24)</f>
        <v/>
      </c>
      <c r="AH24" s="27">
        <f>SUM(I24)</f>
        <v/>
      </c>
      <c r="AI24" s="27">
        <f>SUM(J24)</f>
        <v/>
      </c>
      <c r="AJ24" s="27">
        <f>SUM(K24)</f>
        <v/>
      </c>
      <c r="AK24" s="27">
        <f>SUM(L24)</f>
        <v/>
      </c>
      <c r="AL24" s="27">
        <f>SUM(M24)</f>
        <v/>
      </c>
      <c r="AM24" s="27">
        <f>SUM(N24)</f>
        <v/>
      </c>
      <c r="AN24" s="27">
        <f>SUM(O24)</f>
        <v/>
      </c>
      <c r="AO24" s="27">
        <f>SUM(P24)</f>
        <v/>
      </c>
      <c r="AP24" s="27">
        <f>SUM(Q24)</f>
        <v/>
      </c>
      <c r="AQ24" s="27">
        <f>SUM(R24)</f>
        <v/>
      </c>
      <c r="AR24" s="27">
        <f>SUM(S24)</f>
        <v/>
      </c>
      <c r="AS24" s="27">
        <f>SUM(T24)</f>
        <v/>
      </c>
      <c r="AT24" s="27">
        <f>SUM(U24)</f>
        <v/>
      </c>
      <c r="AU24" s="27">
        <f>SUM(V24)</f>
        <v/>
      </c>
    </row>
    <row r="25">
      <c r="A25" s="27">
        <f>'P1_I'!G29</f>
        <v/>
      </c>
      <c r="B25" s="27">
        <f>'P1_I'!H29</f>
        <v/>
      </c>
      <c r="C25" s="27">
        <f>'P1_I'!I29</f>
        <v/>
      </c>
      <c r="D25" s="27">
        <f>'P1_I'!J29</f>
        <v/>
      </c>
      <c r="E25" s="27">
        <f>'P1_I'!K29</f>
        <v/>
      </c>
      <c r="F25" s="27">
        <f>'P1_I'!L29</f>
        <v/>
      </c>
      <c r="G25" s="27">
        <f>'P1_I'!M29</f>
        <v/>
      </c>
      <c r="H25" s="27">
        <f>'P1_I'!N29</f>
        <v/>
      </c>
      <c r="I25" s="27">
        <f>'P1_I'!O29</f>
        <v/>
      </c>
      <c r="J25" s="27">
        <f>'P1_I'!P29</f>
        <v/>
      </c>
      <c r="K25" s="27">
        <f>'P1_I'!Q29</f>
        <v/>
      </c>
      <c r="L25" s="27">
        <f>'P1_I'!R29</f>
        <v/>
      </c>
      <c r="M25" s="27">
        <f>'P1_I'!S29</f>
        <v/>
      </c>
      <c r="N25" s="27">
        <f>'P1_I'!T29</f>
        <v/>
      </c>
      <c r="O25" s="27">
        <f>'P1_I'!U29</f>
        <v/>
      </c>
      <c r="P25" s="27">
        <f>'P1_I'!V29</f>
        <v/>
      </c>
      <c r="Q25" s="27">
        <f>'P1_I'!W29</f>
        <v/>
      </c>
      <c r="R25" s="27">
        <f>'P1_I'!X29</f>
        <v/>
      </c>
      <c r="S25" s="27">
        <f>'P1_I'!Y29</f>
        <v/>
      </c>
      <c r="T25" s="27">
        <f>'P1_I'!Z29</f>
        <v/>
      </c>
      <c r="U25" s="27">
        <f>'P1_I'!AA29</f>
        <v/>
      </c>
      <c r="V25" s="27">
        <f>'P1_I'!AB29</f>
        <v/>
      </c>
      <c r="X25" s="28" t="n"/>
      <c r="Z25" s="27">
        <f>SUM(A25)</f>
        <v/>
      </c>
      <c r="AA25" s="27">
        <f>SUM(B25)</f>
        <v/>
      </c>
      <c r="AB25" s="27">
        <f>SUM(C25)</f>
        <v/>
      </c>
      <c r="AC25" s="27">
        <f>SUM(D25)</f>
        <v/>
      </c>
      <c r="AD25" s="27">
        <f>SUM(E25)</f>
        <v/>
      </c>
      <c r="AE25" s="27">
        <f>SUM(F25)</f>
        <v/>
      </c>
      <c r="AF25" s="27">
        <f>SUM(G25)</f>
        <v/>
      </c>
      <c r="AG25" s="27">
        <f>SUM(H25)</f>
        <v/>
      </c>
      <c r="AH25" s="27">
        <f>SUM(I25)</f>
        <v/>
      </c>
      <c r="AI25" s="27">
        <f>SUM(J25)</f>
        <v/>
      </c>
      <c r="AJ25" s="27">
        <f>SUM(K25)</f>
        <v/>
      </c>
      <c r="AK25" s="27">
        <f>SUM(L25)</f>
        <v/>
      </c>
      <c r="AL25" s="27">
        <f>SUM(M25)</f>
        <v/>
      </c>
      <c r="AM25" s="27">
        <f>SUM(N25)</f>
        <v/>
      </c>
      <c r="AN25" s="27">
        <f>SUM(O25)</f>
        <v/>
      </c>
      <c r="AO25" s="27">
        <f>SUM(P25)</f>
        <v/>
      </c>
      <c r="AP25" s="27">
        <f>SUM(Q25)</f>
        <v/>
      </c>
      <c r="AQ25" s="27">
        <f>SUM(R25)</f>
        <v/>
      </c>
      <c r="AR25" s="27">
        <f>SUM(S25)</f>
        <v/>
      </c>
      <c r="AS25" s="27">
        <f>SUM(T25)</f>
        <v/>
      </c>
      <c r="AT25" s="27">
        <f>SUM(U25)</f>
        <v/>
      </c>
      <c r="AU25" s="27">
        <f>SUM(V25)</f>
        <v/>
      </c>
    </row>
    <row r="26">
      <c r="A26" s="27">
        <f>'P1_I'!G30</f>
        <v/>
      </c>
      <c r="B26" s="27">
        <f>'P1_I'!H30</f>
        <v/>
      </c>
      <c r="C26" s="27">
        <f>'P1_I'!I30</f>
        <v/>
      </c>
      <c r="D26" s="27">
        <f>'P1_I'!J30</f>
        <v/>
      </c>
      <c r="E26" s="27">
        <f>'P1_I'!K30</f>
        <v/>
      </c>
      <c r="F26" s="27">
        <f>'P1_I'!L30</f>
        <v/>
      </c>
      <c r="G26" s="27">
        <f>'P1_I'!M30</f>
        <v/>
      </c>
      <c r="H26" s="27">
        <f>'P1_I'!N30</f>
        <v/>
      </c>
      <c r="I26" s="27">
        <f>'P1_I'!O30</f>
        <v/>
      </c>
      <c r="J26" s="27">
        <f>'P1_I'!P30</f>
        <v/>
      </c>
      <c r="K26" s="27">
        <f>'P1_I'!Q30</f>
        <v/>
      </c>
      <c r="L26" s="27">
        <f>'P1_I'!R30</f>
        <v/>
      </c>
      <c r="M26" s="27">
        <f>'P1_I'!S30</f>
        <v/>
      </c>
      <c r="N26" s="27">
        <f>'P1_I'!T30</f>
        <v/>
      </c>
      <c r="O26" s="27">
        <f>'P1_I'!U30</f>
        <v/>
      </c>
      <c r="P26" s="27">
        <f>'P1_I'!V30</f>
        <v/>
      </c>
      <c r="Q26" s="27">
        <f>'P1_I'!W30</f>
        <v/>
      </c>
      <c r="R26" s="27">
        <f>'P1_I'!X30</f>
        <v/>
      </c>
      <c r="S26" s="27">
        <f>'P1_I'!Y30</f>
        <v/>
      </c>
      <c r="T26" s="27">
        <f>'P1_I'!Z30</f>
        <v/>
      </c>
      <c r="U26" s="27">
        <f>'P1_I'!AA30</f>
        <v/>
      </c>
      <c r="V26" s="27">
        <f>'P1_I'!AB30</f>
        <v/>
      </c>
      <c r="X26" s="28" t="n"/>
      <c r="Z26" s="27">
        <f>SUM(A26)</f>
        <v/>
      </c>
      <c r="AA26" s="27">
        <f>SUM(B26)</f>
        <v/>
      </c>
      <c r="AB26" s="27">
        <f>SUM(C26)</f>
        <v/>
      </c>
      <c r="AC26" s="27">
        <f>SUM(D26)</f>
        <v/>
      </c>
      <c r="AD26" s="27">
        <f>SUM(E26)</f>
        <v/>
      </c>
      <c r="AE26" s="27">
        <f>SUM(F26)</f>
        <v/>
      </c>
      <c r="AF26" s="27">
        <f>SUM(G26)</f>
        <v/>
      </c>
      <c r="AG26" s="27">
        <f>SUM(H26)</f>
        <v/>
      </c>
      <c r="AH26" s="27">
        <f>SUM(I26)</f>
        <v/>
      </c>
      <c r="AI26" s="27">
        <f>SUM(J26)</f>
        <v/>
      </c>
      <c r="AJ26" s="27">
        <f>SUM(K26)</f>
        <v/>
      </c>
      <c r="AK26" s="27">
        <f>SUM(L26)</f>
        <v/>
      </c>
      <c r="AL26" s="27">
        <f>SUM(M26)</f>
        <v/>
      </c>
      <c r="AM26" s="27">
        <f>SUM(N26)</f>
        <v/>
      </c>
      <c r="AN26" s="27">
        <f>SUM(O26)</f>
        <v/>
      </c>
      <c r="AO26" s="27">
        <f>SUM(P26)</f>
        <v/>
      </c>
      <c r="AP26" s="27">
        <f>SUM(Q26)</f>
        <v/>
      </c>
      <c r="AQ26" s="27">
        <f>SUM(R26)</f>
        <v/>
      </c>
      <c r="AR26" s="27">
        <f>SUM(S26)</f>
        <v/>
      </c>
      <c r="AS26" s="27">
        <f>SUM(T26)</f>
        <v/>
      </c>
      <c r="AT26" s="27">
        <f>SUM(U26)</f>
        <v/>
      </c>
      <c r="AU26" s="27">
        <f>SUM(V26)</f>
        <v/>
      </c>
    </row>
    <row r="27">
      <c r="A27" s="27">
        <f>'P1_I'!G31</f>
        <v/>
      </c>
      <c r="B27" s="27">
        <f>'P1_I'!H31</f>
        <v/>
      </c>
      <c r="C27" s="27">
        <f>'P1_I'!I31</f>
        <v/>
      </c>
      <c r="D27" s="27">
        <f>'P1_I'!J31</f>
        <v/>
      </c>
      <c r="E27" s="27">
        <f>'P1_I'!K31</f>
        <v/>
      </c>
      <c r="F27" s="27">
        <f>'P1_I'!L31</f>
        <v/>
      </c>
      <c r="G27" s="27">
        <f>'P1_I'!M31</f>
        <v/>
      </c>
      <c r="H27" s="27">
        <f>'P1_I'!N31</f>
        <v/>
      </c>
      <c r="I27" s="27">
        <f>'P1_I'!O31</f>
        <v/>
      </c>
      <c r="J27" s="27">
        <f>'P1_I'!P31</f>
        <v/>
      </c>
      <c r="K27" s="27">
        <f>'P1_I'!Q31</f>
        <v/>
      </c>
      <c r="L27" s="27">
        <f>'P1_I'!R31</f>
        <v/>
      </c>
      <c r="M27" s="27">
        <f>'P1_I'!S31</f>
        <v/>
      </c>
      <c r="N27" s="27">
        <f>'P1_I'!T31</f>
        <v/>
      </c>
      <c r="O27" s="27">
        <f>'P1_I'!U31</f>
        <v/>
      </c>
      <c r="P27" s="27">
        <f>'P1_I'!V31</f>
        <v/>
      </c>
      <c r="Q27" s="27">
        <f>'P1_I'!W31</f>
        <v/>
      </c>
      <c r="R27" s="27">
        <f>'P1_I'!X31</f>
        <v/>
      </c>
      <c r="S27" s="27">
        <f>'P1_I'!Y31</f>
        <v/>
      </c>
      <c r="T27" s="27">
        <f>'P1_I'!Z31</f>
        <v/>
      </c>
      <c r="U27" s="27">
        <f>'P1_I'!AA31</f>
        <v/>
      </c>
      <c r="V27" s="27">
        <f>'P1_I'!AB31</f>
        <v/>
      </c>
      <c r="X27" s="28" t="n"/>
      <c r="Z27" s="27">
        <f>SUM(A27)</f>
        <v/>
      </c>
      <c r="AA27" s="27">
        <f>SUM(B27)</f>
        <v/>
      </c>
      <c r="AB27" s="27">
        <f>SUM(C27)</f>
        <v/>
      </c>
      <c r="AC27" s="27">
        <f>SUM(D27)</f>
        <v/>
      </c>
      <c r="AD27" s="27">
        <f>SUM(E27)</f>
        <v/>
      </c>
      <c r="AE27" s="27">
        <f>SUM(F27)</f>
        <v/>
      </c>
      <c r="AF27" s="27">
        <f>SUM(G27)</f>
        <v/>
      </c>
      <c r="AG27" s="27">
        <f>SUM(H27)</f>
        <v/>
      </c>
      <c r="AH27" s="27">
        <f>SUM(I27)</f>
        <v/>
      </c>
      <c r="AI27" s="27">
        <f>SUM(J27)</f>
        <v/>
      </c>
      <c r="AJ27" s="27">
        <f>SUM(K27)</f>
        <v/>
      </c>
      <c r="AK27" s="27">
        <f>SUM(L27)</f>
        <v/>
      </c>
      <c r="AL27" s="27">
        <f>SUM(M27)</f>
        <v/>
      </c>
      <c r="AM27" s="27">
        <f>SUM(N27)</f>
        <v/>
      </c>
      <c r="AN27" s="27">
        <f>SUM(O27)</f>
        <v/>
      </c>
      <c r="AO27" s="27">
        <f>SUM(P27)</f>
        <v/>
      </c>
      <c r="AP27" s="27">
        <f>SUM(Q27)</f>
        <v/>
      </c>
      <c r="AQ27" s="27">
        <f>SUM(R27)</f>
        <v/>
      </c>
      <c r="AR27" s="27">
        <f>SUM(S27)</f>
        <v/>
      </c>
      <c r="AS27" s="27">
        <f>SUM(T27)</f>
        <v/>
      </c>
      <c r="AT27" s="27">
        <f>SUM(U27)</f>
        <v/>
      </c>
      <c r="AU27" s="27">
        <f>SUM(V27)</f>
        <v/>
      </c>
    </row>
    <row r="28">
      <c r="A28" s="27">
        <f>'P1_I'!G32</f>
        <v/>
      </c>
      <c r="B28" s="27">
        <f>'P1_I'!H32</f>
        <v/>
      </c>
      <c r="C28" s="27">
        <f>'P1_I'!I32</f>
        <v/>
      </c>
      <c r="D28" s="27">
        <f>'P1_I'!J32</f>
        <v/>
      </c>
      <c r="E28" s="27">
        <f>'P1_I'!K32</f>
        <v/>
      </c>
      <c r="F28" s="27">
        <f>'P1_I'!L32</f>
        <v/>
      </c>
      <c r="G28" s="27">
        <f>'P1_I'!M32</f>
        <v/>
      </c>
      <c r="H28" s="27">
        <f>'P1_I'!N32</f>
        <v/>
      </c>
      <c r="I28" s="27">
        <f>'P1_I'!O32</f>
        <v/>
      </c>
      <c r="J28" s="27">
        <f>'P1_I'!P32</f>
        <v/>
      </c>
      <c r="K28" s="27">
        <f>'P1_I'!Q32</f>
        <v/>
      </c>
      <c r="L28" s="27">
        <f>'P1_I'!R32</f>
        <v/>
      </c>
      <c r="M28" s="27">
        <f>'P1_I'!S32</f>
        <v/>
      </c>
      <c r="N28" s="27">
        <f>'P1_I'!T32</f>
        <v/>
      </c>
      <c r="O28" s="27">
        <f>'P1_I'!U32</f>
        <v/>
      </c>
      <c r="P28" s="27">
        <f>'P1_I'!V32</f>
        <v/>
      </c>
      <c r="Q28" s="27">
        <f>'P1_I'!W32</f>
        <v/>
      </c>
      <c r="R28" s="27">
        <f>'P1_I'!X32</f>
        <v/>
      </c>
      <c r="S28" s="27">
        <f>'P1_I'!Y32</f>
        <v/>
      </c>
      <c r="T28" s="27">
        <f>'P1_I'!Z32</f>
        <v/>
      </c>
      <c r="U28" s="27">
        <f>'P1_I'!AA32</f>
        <v/>
      </c>
      <c r="V28" s="27">
        <f>'P1_I'!AB32</f>
        <v/>
      </c>
      <c r="X28" s="28" t="n"/>
      <c r="Z28" s="27">
        <f>SUM(A28)</f>
        <v/>
      </c>
      <c r="AA28" s="27">
        <f>SUM(B28)</f>
        <v/>
      </c>
      <c r="AB28" s="27">
        <f>SUM(C28)</f>
        <v/>
      </c>
      <c r="AC28" s="27">
        <f>SUM(D28)</f>
        <v/>
      </c>
      <c r="AD28" s="27">
        <f>SUM(E28)</f>
        <v/>
      </c>
      <c r="AE28" s="27">
        <f>SUM(F28)</f>
        <v/>
      </c>
      <c r="AF28" s="27">
        <f>SUM(G28)</f>
        <v/>
      </c>
      <c r="AG28" s="27">
        <f>SUM(H28)</f>
        <v/>
      </c>
      <c r="AH28" s="27">
        <f>SUM(I28)</f>
        <v/>
      </c>
      <c r="AI28" s="27">
        <f>SUM(J28)</f>
        <v/>
      </c>
      <c r="AJ28" s="27">
        <f>SUM(K28)</f>
        <v/>
      </c>
      <c r="AK28" s="27">
        <f>SUM(L28)</f>
        <v/>
      </c>
      <c r="AL28" s="27">
        <f>SUM(M28)</f>
        <v/>
      </c>
      <c r="AM28" s="27">
        <f>SUM(N28)</f>
        <v/>
      </c>
      <c r="AN28" s="27">
        <f>SUM(O28)</f>
        <v/>
      </c>
      <c r="AO28" s="27">
        <f>SUM(P28)</f>
        <v/>
      </c>
      <c r="AP28" s="27">
        <f>SUM(Q28)</f>
        <v/>
      </c>
      <c r="AQ28" s="27">
        <f>SUM(R28)</f>
        <v/>
      </c>
      <c r="AR28" s="27">
        <f>SUM(S28)</f>
        <v/>
      </c>
      <c r="AS28" s="27">
        <f>SUM(T28)</f>
        <v/>
      </c>
      <c r="AT28" s="27">
        <f>SUM(U28)</f>
        <v/>
      </c>
      <c r="AU28" s="27">
        <f>SUM(V28)</f>
        <v/>
      </c>
    </row>
    <row r="29">
      <c r="X29" s="28" t="n"/>
    </row>
    <row r="30">
      <c r="X30" s="28" t="n"/>
      <c r="Y30" s="31" t="inlineStr">
        <is>
          <t>CO</t>
        </is>
      </c>
      <c r="Z30" s="29" t="inlineStr">
        <is>
          <t>CO1</t>
        </is>
      </c>
      <c r="AA30" s="29" t="inlineStr">
        <is>
          <t>CO2</t>
        </is>
      </c>
      <c r="AB30" s="29" t="inlineStr">
        <is>
          <t>CO3</t>
        </is>
      </c>
      <c r="AC30" s="29" t="inlineStr">
        <is>
          <t>CO4</t>
        </is>
      </c>
      <c r="AD30" s="29" t="inlineStr">
        <is>
          <t>CO5</t>
        </is>
      </c>
      <c r="AE30" s="29" t="inlineStr">
        <is>
          <t>CO6</t>
        </is>
      </c>
      <c r="AF30" s="29" t="inlineStr">
        <is>
          <t>CO7</t>
        </is>
      </c>
      <c r="AG30" s="29" t="inlineStr">
        <is>
          <t>CO8</t>
        </is>
      </c>
      <c r="AH30" s="29" t="inlineStr">
        <is>
          <t>CO9</t>
        </is>
      </c>
      <c r="AI30" s="29" t="inlineStr">
        <is>
          <t>CO10</t>
        </is>
      </c>
      <c r="AJ30" s="29" t="inlineStr">
        <is>
          <t>CO11</t>
        </is>
      </c>
      <c r="AK30" s="29" t="inlineStr">
        <is>
          <t>CO12</t>
        </is>
      </c>
      <c r="AL30" s="29" t="inlineStr">
        <is>
          <t>CO13</t>
        </is>
      </c>
      <c r="AM30" s="29" t="inlineStr">
        <is>
          <t>CO14</t>
        </is>
      </c>
      <c r="AN30" s="29" t="inlineStr">
        <is>
          <t>CO15</t>
        </is>
      </c>
      <c r="AO30" s="29" t="inlineStr">
        <is>
          <t>CO16</t>
        </is>
      </c>
      <c r="AP30" s="29" t="inlineStr">
        <is>
          <t>CO17</t>
        </is>
      </c>
      <c r="AQ30" s="29" t="inlineStr">
        <is>
          <t>CO18</t>
        </is>
      </c>
      <c r="AR30" s="29" t="inlineStr">
        <is>
          <t>CO19</t>
        </is>
      </c>
      <c r="AS30" s="29" t="inlineStr">
        <is>
          <t>CO20</t>
        </is>
      </c>
      <c r="AT30" s="29" t="inlineStr">
        <is>
          <t>CO21</t>
        </is>
      </c>
      <c r="AU30" s="29" t="inlineStr">
        <is>
          <t>CO22</t>
        </is>
      </c>
    </row>
    <row r="31">
      <c r="X31" s="28" t="n"/>
      <c r="Y31" s="31" t="inlineStr">
        <is>
          <t>CO%</t>
        </is>
      </c>
      <c r="Z31" s="27">
        <f>IF(SUM(Z7:Z28) &gt; 0, COUNTIF(Z7:Z28, "&gt;=" &amp; Z4), "")</f>
        <v/>
      </c>
      <c r="AA31" s="27">
        <f>IF(SUM(AA7:AA28) &gt; 0, COUNTIF(AA7:AA28, "&gt;=" &amp; AA4), "")</f>
        <v/>
      </c>
      <c r="AB31" s="27">
        <f>IF(SUM(AB7:AB28) &gt; 0, COUNTIF(AB7:AB28, "&gt;=" &amp; AB4), "")</f>
        <v/>
      </c>
      <c r="AC31" s="27">
        <f>IF(SUM(AC7:AC28) &gt; 0, COUNTIF(AC7:AC28, "&gt;=" &amp; AC4), "")</f>
        <v/>
      </c>
      <c r="AD31" s="27">
        <f>IF(SUM(AD7:AD28) &gt; 0, COUNTIF(AD7:AD28, "&gt;=" &amp; AD4), "")</f>
        <v/>
      </c>
      <c r="AE31" s="27">
        <f>IF(SUM(AE7:AE28) &gt; 0, COUNTIF(AE7:AE28, "&gt;=" &amp; AE4), "")</f>
        <v/>
      </c>
      <c r="AF31" s="27">
        <f>IF(SUM(AF7:AF28) &gt; 0, COUNTIF(AF7:AF28, "&gt;=" &amp; AF4), "")</f>
        <v/>
      </c>
      <c r="AG31" s="27">
        <f>IF(SUM(AG7:AG28) &gt; 0, COUNTIF(AG7:AG28, "&gt;=" &amp; AG4), "")</f>
        <v/>
      </c>
      <c r="AH31" s="27">
        <f>IF(SUM(AH7:AH28) &gt; 0, COUNTIF(AH7:AH28, "&gt;=" &amp; AH4), "")</f>
        <v/>
      </c>
      <c r="AI31" s="27">
        <f>IF(SUM(AI7:AI28) &gt; 0, COUNTIF(AI7:AI28, "&gt;=" &amp; AI4), "")</f>
        <v/>
      </c>
      <c r="AJ31" s="27">
        <f>IF(SUM(AJ7:AJ28) &gt; 0, COUNTIF(AJ7:AJ28, "&gt;=" &amp; AJ4), "")</f>
        <v/>
      </c>
      <c r="AK31" s="27">
        <f>IF(SUM(AK7:AK28) &gt; 0, COUNTIF(AK7:AK28, "&gt;=" &amp; AK4), "")</f>
        <v/>
      </c>
      <c r="AL31" s="27">
        <f>IF(SUM(AL7:AL28) &gt; 0, COUNTIF(AL7:AL28, "&gt;=" &amp; AL4), "")</f>
        <v/>
      </c>
      <c r="AM31" s="27">
        <f>IF(SUM(AM7:AM28) &gt; 0, COUNTIF(AM7:AM28, "&gt;=" &amp; AM4), "")</f>
        <v/>
      </c>
      <c r="AN31" s="27">
        <f>IF(SUM(AN7:AN28) &gt; 0, COUNTIF(AN7:AN28, "&gt;=" &amp; AN4), "")</f>
        <v/>
      </c>
      <c r="AO31" s="27">
        <f>IF(SUM(AO7:AO28) &gt; 0, COUNTIF(AO7:AO28, "&gt;=" &amp; AO4), "")</f>
        <v/>
      </c>
      <c r="AP31" s="27">
        <f>IF(SUM(AP7:AP28) &gt; 0, COUNTIF(AP7:AP28, "&gt;=" &amp; AP4), "")</f>
        <v/>
      </c>
      <c r="AQ31" s="27">
        <f>IF(SUM(AQ7:AQ28) &gt; 0, COUNTIF(AQ7:AQ28, "&gt;=" &amp; AQ4), "")</f>
        <v/>
      </c>
      <c r="AR31" s="27">
        <f>IF(SUM(AR7:AR28) &gt; 0, COUNTIF(AR7:AR28, "&gt;=" &amp; AR4), "")</f>
        <v/>
      </c>
      <c r="AS31" s="27">
        <f>IF(SUM(AS7:AS28) &gt; 0, COUNTIF(AS7:AS28, "&gt;=" &amp; AS4), "")</f>
        <v/>
      </c>
      <c r="AT31" s="27">
        <f>IF(SUM(AT7:AT28) &gt; 0, COUNTIF(AT7:AT28, "&gt;=" &amp; AT4), "")</f>
        <v/>
      </c>
      <c r="AU31" s="27">
        <f>IF(SUM(AU7:AU28) &gt; 0, COUNTIF(AU7:AU28, "&gt;=" &amp; AU4), "")</f>
        <v/>
      </c>
    </row>
    <row r="32">
      <c r="X32" s="28" t="n"/>
      <c r="Y32" s="31" t="inlineStr">
        <is>
          <t>Total students</t>
        </is>
      </c>
      <c r="Z32" s="27" t="n">
        <v>22</v>
      </c>
      <c r="AA32" s="27" t="n">
        <v>22</v>
      </c>
      <c r="AB32" s="27" t="n">
        <v>22</v>
      </c>
      <c r="AC32" s="27" t="n">
        <v>22</v>
      </c>
      <c r="AD32" s="27" t="n">
        <v>22</v>
      </c>
      <c r="AE32" s="27" t="n">
        <v>22</v>
      </c>
      <c r="AF32" s="27" t="n">
        <v>22</v>
      </c>
      <c r="AG32" s="27" t="n">
        <v>22</v>
      </c>
      <c r="AH32" s="27" t="n">
        <v>22</v>
      </c>
      <c r="AI32" s="27" t="n">
        <v>22</v>
      </c>
      <c r="AJ32" s="27" t="n">
        <v>22</v>
      </c>
      <c r="AK32" s="27" t="n">
        <v>22</v>
      </c>
      <c r="AL32" s="27" t="n">
        <v>22</v>
      </c>
      <c r="AM32" s="27" t="n">
        <v>22</v>
      </c>
      <c r="AN32" s="27" t="n">
        <v>22</v>
      </c>
      <c r="AO32" s="27" t="n">
        <v>22</v>
      </c>
      <c r="AP32" s="27" t="n">
        <v>22</v>
      </c>
      <c r="AQ32" s="27" t="n">
        <v>22</v>
      </c>
      <c r="AR32" s="27" t="n">
        <v>22</v>
      </c>
      <c r="AS32" s="27" t="n">
        <v>22</v>
      </c>
      <c r="AT32" s="27" t="n">
        <v>22</v>
      </c>
      <c r="AU32" s="27" t="n">
        <v>22</v>
      </c>
    </row>
    <row r="33">
      <c r="X33" s="28" t="n"/>
      <c r="Y33" s="31" t="inlineStr">
        <is>
          <t>I_attainment %</t>
        </is>
      </c>
      <c r="Z33" s="27">
        <f>IF(SUM(Z7:Z28) &gt; 0, Z31/Z32*100, "0")</f>
        <v/>
      </c>
      <c r="AA33" s="27">
        <f>IF(SUM(AA7:AA28) &gt; 0, AA31/AA32*100, "0")</f>
        <v/>
      </c>
      <c r="AB33" s="27">
        <f>IF(SUM(AB7:AB28) &gt; 0, AB31/AB32*100, "0")</f>
        <v/>
      </c>
      <c r="AC33" s="27">
        <f>IF(SUM(AC7:AC28) &gt; 0, AC31/AC32*100, "0")</f>
        <v/>
      </c>
      <c r="AD33" s="27">
        <f>IF(SUM(AD7:AD28) &gt; 0, AD31/AD32*100, "0")</f>
        <v/>
      </c>
      <c r="AE33" s="27">
        <f>IF(SUM(AE7:AE28) &gt; 0, AE31/AE32*100, "0")</f>
        <v/>
      </c>
      <c r="AF33" s="27">
        <f>IF(SUM(AF7:AF28) &gt; 0, AF31/AF32*100, "0")</f>
        <v/>
      </c>
      <c r="AG33" s="27">
        <f>IF(SUM(AG7:AG28) &gt; 0, AG31/AG32*100, "0")</f>
        <v/>
      </c>
      <c r="AH33" s="27">
        <f>IF(SUM(AH7:AH28) &gt; 0, AH31/AH32*100, "0")</f>
        <v/>
      </c>
      <c r="AI33" s="27">
        <f>IF(SUM(AI7:AI28) &gt; 0, AI31/AI32*100, "0")</f>
        <v/>
      </c>
      <c r="AJ33" s="27">
        <f>IF(SUM(AJ7:AJ28) &gt; 0, AJ31/AJ32*100, "0")</f>
        <v/>
      </c>
      <c r="AK33" s="27">
        <f>IF(SUM(AK7:AK28) &gt; 0, AK31/AK32*100, "0")</f>
        <v/>
      </c>
      <c r="AL33" s="27">
        <f>IF(SUM(AL7:AL28) &gt; 0, AL31/AL32*100, "0")</f>
        <v/>
      </c>
      <c r="AM33" s="27">
        <f>IF(SUM(AM7:AM28) &gt; 0, AM31/AM32*100, "0")</f>
        <v/>
      </c>
      <c r="AN33" s="27">
        <f>IF(SUM(AN7:AN28) &gt; 0, AN31/AN32*100, "0")</f>
        <v/>
      </c>
      <c r="AO33" s="27">
        <f>IF(SUM(AO7:AO28) &gt; 0, AO31/AO32*100, "0")</f>
        <v/>
      </c>
      <c r="AP33" s="27">
        <f>IF(SUM(AP7:AP28) &gt; 0, AP31/AP32*100, "0")</f>
        <v/>
      </c>
      <c r="AQ33" s="27">
        <f>IF(SUM(AQ7:AQ28) &gt; 0, AQ31/AQ32*100, "0")</f>
        <v/>
      </c>
      <c r="AR33" s="27">
        <f>IF(SUM(AR7:AR28) &gt; 0, AR31/AR32*100, "0")</f>
        <v/>
      </c>
      <c r="AS33" s="27">
        <f>IF(SUM(AS7:AS28) &gt; 0, AS31/AS32*100, "0")</f>
        <v/>
      </c>
      <c r="AT33" s="27">
        <f>IF(SUM(AT7:AT28) &gt; 0, AT31/AT32*100, "0")</f>
        <v/>
      </c>
      <c r="AU33" s="27">
        <f>IF(SUM(AU7:AU28) &gt; 0, AU31/AU32*100, "0")</f>
        <v/>
      </c>
    </row>
  </sheetData>
  <sheetProtection selectLockedCells="0" selectUnlockedCells="0" sheet="1" objects="0" insertRows="1" insertHyperlinks="1" autoFilter="1" scenarios="0" formatColumns="1" deleteColumns="1" insertColumns="1" pivotTables="1" deleteRows="1" formatCells="1" formatRows="1" sort="1"/>
  <mergeCells count="2">
    <mergeCell ref="A1:V1"/>
    <mergeCell ref="Z1:AU1"/>
  </mergeCells>
  <pageMargins left="0.75" right="0.75" top="1" bottom="1" header="0.5" footer="0.5"/>
  <tableParts count="5">
    <tablePart r:id="rId1"/>
    <tablePart r:id="rId2"/>
    <tablePart r:id="rId3"/>
    <tablePart r:id="rId4"/>
    <tablePart r:id="rId5"/>
  </tableParts>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AU33"/>
  <sheetViews>
    <sheetView workbookViewId="0">
      <selection activeCell="A1" sqref="A1"/>
    </sheetView>
  </sheetViews>
  <sheetFormatPr baseColWidth="8" defaultRowHeight="15"/>
  <cols>
    <col width="2.5" customWidth="1" min="24" max="24"/>
    <col width="14.3" customWidth="1" min="25" max="25"/>
  </cols>
  <sheetData>
    <row r="1">
      <c r="A1" s="27" t="inlineStr">
        <is>
          <t>Endsem_E</t>
        </is>
      </c>
      <c r="X1" s="28" t="n"/>
      <c r="Z1" s="27" t="inlineStr">
        <is>
          <t>Combined Components table</t>
        </is>
      </c>
    </row>
    <row r="2">
      <c r="A2" s="27" t="inlineStr">
        <is>
          <t>CO1</t>
        </is>
      </c>
      <c r="B2" s="27" t="inlineStr">
        <is>
          <t>CO2</t>
        </is>
      </c>
      <c r="C2" s="27" t="inlineStr">
        <is>
          <t>CO3</t>
        </is>
      </c>
      <c r="D2" s="27" t="inlineStr">
        <is>
          <t>CO4</t>
        </is>
      </c>
      <c r="E2" s="27" t="inlineStr">
        <is>
          <t>CO5</t>
        </is>
      </c>
      <c r="F2" s="27" t="inlineStr">
        <is>
          <t>CO6</t>
        </is>
      </c>
      <c r="G2" s="27" t="inlineStr">
        <is>
          <t>CO7</t>
        </is>
      </c>
      <c r="H2" s="27" t="inlineStr">
        <is>
          <t>CO8</t>
        </is>
      </c>
      <c r="I2" s="27" t="inlineStr">
        <is>
          <t>CO9</t>
        </is>
      </c>
      <c r="J2" s="27" t="inlineStr">
        <is>
          <t>CO10</t>
        </is>
      </c>
      <c r="K2" s="27" t="inlineStr">
        <is>
          <t>CO11</t>
        </is>
      </c>
      <c r="L2" s="27" t="inlineStr">
        <is>
          <t>CO12</t>
        </is>
      </c>
      <c r="M2" s="27" t="inlineStr">
        <is>
          <t>CO13</t>
        </is>
      </c>
      <c r="N2" s="27" t="inlineStr">
        <is>
          <t>CO14</t>
        </is>
      </c>
      <c r="O2" s="27" t="inlineStr">
        <is>
          <t>CO15</t>
        </is>
      </c>
      <c r="P2" s="27" t="inlineStr">
        <is>
          <t>CO16</t>
        </is>
      </c>
      <c r="Q2" s="27" t="inlineStr">
        <is>
          <t>CO17</t>
        </is>
      </c>
      <c r="R2" s="27" t="inlineStr">
        <is>
          <t>CO18</t>
        </is>
      </c>
      <c r="S2" s="27" t="inlineStr">
        <is>
          <t>CO19</t>
        </is>
      </c>
      <c r="T2" s="27" t="inlineStr">
        <is>
          <t>CO20</t>
        </is>
      </c>
      <c r="U2" s="27" t="inlineStr">
        <is>
          <t>CO21</t>
        </is>
      </c>
      <c r="V2" s="27" t="inlineStr">
        <is>
          <t>CO22</t>
        </is>
      </c>
      <c r="X2" s="28" t="n"/>
      <c r="Z2" s="29" t="inlineStr">
        <is>
          <t>CO1</t>
        </is>
      </c>
      <c r="AA2" s="29" t="inlineStr">
        <is>
          <t>CO2</t>
        </is>
      </c>
      <c r="AB2" s="29" t="inlineStr">
        <is>
          <t>CO3</t>
        </is>
      </c>
      <c r="AC2" s="29" t="inlineStr">
        <is>
          <t>CO4</t>
        </is>
      </c>
      <c r="AD2" s="29" t="inlineStr">
        <is>
          <t>CO5</t>
        </is>
      </c>
      <c r="AE2" s="29" t="inlineStr">
        <is>
          <t>CO6</t>
        </is>
      </c>
      <c r="AF2" s="29" t="inlineStr">
        <is>
          <t>CO7</t>
        </is>
      </c>
      <c r="AG2" s="29" t="inlineStr">
        <is>
          <t>CO8</t>
        </is>
      </c>
      <c r="AH2" s="29" t="inlineStr">
        <is>
          <t>CO9</t>
        </is>
      </c>
      <c r="AI2" s="29" t="inlineStr">
        <is>
          <t>CO10</t>
        </is>
      </c>
      <c r="AJ2" s="29" t="inlineStr">
        <is>
          <t>CO11</t>
        </is>
      </c>
      <c r="AK2" s="29" t="inlineStr">
        <is>
          <t>CO12</t>
        </is>
      </c>
      <c r="AL2" s="29" t="inlineStr">
        <is>
          <t>CO13</t>
        </is>
      </c>
      <c r="AM2" s="29" t="inlineStr">
        <is>
          <t>CO14</t>
        </is>
      </c>
      <c r="AN2" s="29" t="inlineStr">
        <is>
          <t>CO15</t>
        </is>
      </c>
      <c r="AO2" s="29" t="inlineStr">
        <is>
          <t>CO16</t>
        </is>
      </c>
      <c r="AP2" s="29" t="inlineStr">
        <is>
          <t>CO17</t>
        </is>
      </c>
      <c r="AQ2" s="29" t="inlineStr">
        <is>
          <t>CO18</t>
        </is>
      </c>
      <c r="AR2" s="29" t="inlineStr">
        <is>
          <t>CO19</t>
        </is>
      </c>
      <c r="AS2" s="29" t="inlineStr">
        <is>
          <t>CO20</t>
        </is>
      </c>
      <c r="AT2" s="29" t="inlineStr">
        <is>
          <t>CO21</t>
        </is>
      </c>
      <c r="AU2" s="29" t="inlineStr">
        <is>
          <t>CO22</t>
        </is>
      </c>
    </row>
    <row r="3">
      <c r="A3" s="30">
        <f>'Endsem_E'!G3</f>
        <v/>
      </c>
      <c r="B3" s="30">
        <f>'Endsem_E'!H3</f>
        <v/>
      </c>
      <c r="C3" s="30">
        <f>'Endsem_E'!I3</f>
        <v/>
      </c>
      <c r="D3" s="30">
        <f>'Endsem_E'!J3</f>
        <v/>
      </c>
      <c r="E3" s="30">
        <f>'Endsem_E'!K3</f>
        <v/>
      </c>
      <c r="F3" s="30">
        <f>'Endsem_E'!L3</f>
        <v/>
      </c>
      <c r="G3" s="30">
        <f>'Endsem_E'!M3</f>
        <v/>
      </c>
      <c r="H3" s="30">
        <f>'Endsem_E'!N3</f>
        <v/>
      </c>
      <c r="I3" s="30">
        <f>'Endsem_E'!O3</f>
        <v/>
      </c>
      <c r="J3" s="30">
        <f>'Endsem_E'!P3</f>
        <v/>
      </c>
      <c r="K3" s="30">
        <f>'Endsem_E'!Q3</f>
        <v/>
      </c>
      <c r="L3" s="30">
        <f>'Endsem_E'!R3</f>
        <v/>
      </c>
      <c r="M3" s="30">
        <f>'Endsem_E'!S3</f>
        <v/>
      </c>
      <c r="N3" s="30">
        <f>'Endsem_E'!T3</f>
        <v/>
      </c>
      <c r="O3" s="30">
        <f>'Endsem_E'!U3</f>
        <v/>
      </c>
      <c r="P3" s="30">
        <f>'Endsem_E'!V3</f>
        <v/>
      </c>
      <c r="Q3" s="30">
        <f>'Endsem_E'!W3</f>
        <v/>
      </c>
      <c r="R3" s="30">
        <f>'Endsem_E'!X3</f>
        <v/>
      </c>
      <c r="S3" s="30">
        <f>'Endsem_E'!Y3</f>
        <v/>
      </c>
      <c r="T3" s="30">
        <f>'Endsem_E'!Z3</f>
        <v/>
      </c>
      <c r="U3" s="30">
        <f>'Endsem_E'!AA3</f>
        <v/>
      </c>
      <c r="V3" s="30">
        <f>'Endsem_E'!AB3</f>
        <v/>
      </c>
      <c r="X3" s="28" t="n"/>
      <c r="Z3" s="27">
        <f>SUM(A3)</f>
        <v/>
      </c>
      <c r="AA3" s="27">
        <f>SUM(B3)</f>
        <v/>
      </c>
      <c r="AB3" s="27">
        <f>SUM(C3)</f>
        <v/>
      </c>
      <c r="AC3" s="27">
        <f>SUM(D3)</f>
        <v/>
      </c>
      <c r="AD3" s="27">
        <f>SUM(E3)</f>
        <v/>
      </c>
      <c r="AE3" s="27">
        <f>SUM(F3)</f>
        <v/>
      </c>
      <c r="AF3" s="27">
        <f>SUM(G3)</f>
        <v/>
      </c>
      <c r="AG3" s="27">
        <f>SUM(H3)</f>
        <v/>
      </c>
      <c r="AH3" s="27">
        <f>SUM(I3)</f>
        <v/>
      </c>
      <c r="AI3" s="27">
        <f>SUM(J3)</f>
        <v/>
      </c>
      <c r="AJ3" s="27">
        <f>SUM(K3)</f>
        <v/>
      </c>
      <c r="AK3" s="27">
        <f>SUM(L3)</f>
        <v/>
      </c>
      <c r="AL3" s="27">
        <f>SUM(M3)</f>
        <v/>
      </c>
      <c r="AM3" s="27">
        <f>SUM(N3)</f>
        <v/>
      </c>
      <c r="AN3" s="27">
        <f>SUM(O3)</f>
        <v/>
      </c>
      <c r="AO3" s="27">
        <f>SUM(P3)</f>
        <v/>
      </c>
      <c r="AP3" s="27">
        <f>SUM(Q3)</f>
        <v/>
      </c>
      <c r="AQ3" s="27">
        <f>SUM(R3)</f>
        <v/>
      </c>
      <c r="AR3" s="27">
        <f>SUM(S3)</f>
        <v/>
      </c>
      <c r="AS3" s="27">
        <f>SUM(T3)</f>
        <v/>
      </c>
      <c r="AT3" s="27">
        <f>SUM(U3)</f>
        <v/>
      </c>
      <c r="AU3" s="27">
        <f>SUM(V3)</f>
        <v/>
      </c>
    </row>
    <row r="4">
      <c r="A4" s="30">
        <f>'Endsem_E'!G4</f>
        <v/>
      </c>
      <c r="B4" s="30">
        <f>'Endsem_E'!H4</f>
        <v/>
      </c>
      <c r="C4" s="30">
        <f>'Endsem_E'!I4</f>
        <v/>
      </c>
      <c r="D4" s="30">
        <f>'Endsem_E'!J4</f>
        <v/>
      </c>
      <c r="E4" s="30">
        <f>'Endsem_E'!K4</f>
        <v/>
      </c>
      <c r="F4" s="30">
        <f>'Endsem_E'!L4</f>
        <v/>
      </c>
      <c r="G4" s="30">
        <f>'Endsem_E'!M4</f>
        <v/>
      </c>
      <c r="H4" s="30">
        <f>'Endsem_E'!N4</f>
        <v/>
      </c>
      <c r="I4" s="30">
        <f>'Endsem_E'!O4</f>
        <v/>
      </c>
      <c r="J4" s="30">
        <f>'Endsem_E'!P4</f>
        <v/>
      </c>
      <c r="K4" s="30">
        <f>'Endsem_E'!Q4</f>
        <v/>
      </c>
      <c r="L4" s="30">
        <f>'Endsem_E'!R4</f>
        <v/>
      </c>
      <c r="M4" s="30">
        <f>'Endsem_E'!S4</f>
        <v/>
      </c>
      <c r="N4" s="30">
        <f>'Endsem_E'!T4</f>
        <v/>
      </c>
      <c r="O4" s="30">
        <f>'Endsem_E'!U4</f>
        <v/>
      </c>
      <c r="P4" s="30">
        <f>'Endsem_E'!V4</f>
        <v/>
      </c>
      <c r="Q4" s="30">
        <f>'Endsem_E'!W4</f>
        <v/>
      </c>
      <c r="R4" s="30">
        <f>'Endsem_E'!X4</f>
        <v/>
      </c>
      <c r="S4" s="30">
        <f>'Endsem_E'!Y4</f>
        <v/>
      </c>
      <c r="T4" s="30">
        <f>'Endsem_E'!Z4</f>
        <v/>
      </c>
      <c r="U4" s="30">
        <f>'Endsem_E'!AA4</f>
        <v/>
      </c>
      <c r="V4" s="30">
        <f>'Endsem_E'!AB4</f>
        <v/>
      </c>
      <c r="X4" s="28" t="n"/>
      <c r="Z4" s="27">
        <f>SUM(A4)</f>
        <v/>
      </c>
      <c r="AA4" s="27">
        <f>SUM(B4)</f>
        <v/>
      </c>
      <c r="AB4" s="27">
        <f>SUM(C4)</f>
        <v/>
      </c>
      <c r="AC4" s="27">
        <f>SUM(D4)</f>
        <v/>
      </c>
      <c r="AD4" s="27">
        <f>SUM(E4)</f>
        <v/>
      </c>
      <c r="AE4" s="27">
        <f>SUM(F4)</f>
        <v/>
      </c>
      <c r="AF4" s="27">
        <f>SUM(G4)</f>
        <v/>
      </c>
      <c r="AG4" s="27">
        <f>SUM(H4)</f>
        <v/>
      </c>
      <c r="AH4" s="27">
        <f>SUM(I4)</f>
        <v/>
      </c>
      <c r="AI4" s="27">
        <f>SUM(J4)</f>
        <v/>
      </c>
      <c r="AJ4" s="27">
        <f>SUM(K4)</f>
        <v/>
      </c>
      <c r="AK4" s="27">
        <f>SUM(L4)</f>
        <v/>
      </c>
      <c r="AL4" s="27">
        <f>SUM(M4)</f>
        <v/>
      </c>
      <c r="AM4" s="27">
        <f>SUM(N4)</f>
        <v/>
      </c>
      <c r="AN4" s="27">
        <f>SUM(O4)</f>
        <v/>
      </c>
      <c r="AO4" s="27">
        <f>SUM(P4)</f>
        <v/>
      </c>
      <c r="AP4" s="27">
        <f>SUM(Q4)</f>
        <v/>
      </c>
      <c r="AQ4" s="27">
        <f>SUM(R4)</f>
        <v/>
      </c>
      <c r="AR4" s="27">
        <f>SUM(S4)</f>
        <v/>
      </c>
      <c r="AS4" s="27">
        <f>SUM(T4)</f>
        <v/>
      </c>
      <c r="AT4" s="27">
        <f>SUM(U4)</f>
        <v/>
      </c>
      <c r="AU4" s="27">
        <f>SUM(V4)</f>
        <v/>
      </c>
    </row>
    <row r="5">
      <c r="X5" s="28" t="n"/>
    </row>
    <row r="6">
      <c r="A6" s="27" t="inlineStr">
        <is>
          <t>CO1</t>
        </is>
      </c>
      <c r="B6" s="27" t="inlineStr">
        <is>
          <t>CO2</t>
        </is>
      </c>
      <c r="C6" s="27" t="inlineStr">
        <is>
          <t>CO3</t>
        </is>
      </c>
      <c r="D6" s="27" t="inlineStr">
        <is>
          <t>CO4</t>
        </is>
      </c>
      <c r="E6" s="27" t="inlineStr">
        <is>
          <t>CO5</t>
        </is>
      </c>
      <c r="F6" s="27" t="inlineStr">
        <is>
          <t>CO6</t>
        </is>
      </c>
      <c r="G6" s="27" t="inlineStr">
        <is>
          <t>CO7</t>
        </is>
      </c>
      <c r="H6" s="27" t="inlineStr">
        <is>
          <t>CO8</t>
        </is>
      </c>
      <c r="I6" s="27" t="inlineStr">
        <is>
          <t>CO9</t>
        </is>
      </c>
      <c r="J6" s="27" t="inlineStr">
        <is>
          <t>CO10</t>
        </is>
      </c>
      <c r="K6" s="27" t="inlineStr">
        <is>
          <t>CO11</t>
        </is>
      </c>
      <c r="L6" s="27" t="inlineStr">
        <is>
          <t>CO12</t>
        </is>
      </c>
      <c r="M6" s="27" t="inlineStr">
        <is>
          <t>CO13</t>
        </is>
      </c>
      <c r="N6" s="27" t="inlineStr">
        <is>
          <t>CO14</t>
        </is>
      </c>
      <c r="O6" s="27" t="inlineStr">
        <is>
          <t>CO15</t>
        </is>
      </c>
      <c r="P6" s="27" t="inlineStr">
        <is>
          <t>CO16</t>
        </is>
      </c>
      <c r="Q6" s="27" t="inlineStr">
        <is>
          <t>CO17</t>
        </is>
      </c>
      <c r="R6" s="27" t="inlineStr">
        <is>
          <t>CO18</t>
        </is>
      </c>
      <c r="S6" s="27" t="inlineStr">
        <is>
          <t>CO19</t>
        </is>
      </c>
      <c r="T6" s="27" t="inlineStr">
        <is>
          <t>CO20</t>
        </is>
      </c>
      <c r="U6" s="27" t="inlineStr">
        <is>
          <t>CO21</t>
        </is>
      </c>
      <c r="V6" s="27" t="inlineStr">
        <is>
          <t>CO22</t>
        </is>
      </c>
      <c r="X6" s="28" t="n"/>
      <c r="Z6" s="29" t="inlineStr">
        <is>
          <t>CO1</t>
        </is>
      </c>
      <c r="AA6" s="29" t="inlineStr">
        <is>
          <t>CO2</t>
        </is>
      </c>
      <c r="AB6" s="29" t="inlineStr">
        <is>
          <t>CO3</t>
        </is>
      </c>
      <c r="AC6" s="29" t="inlineStr">
        <is>
          <t>CO4</t>
        </is>
      </c>
      <c r="AD6" s="29" t="inlineStr">
        <is>
          <t>CO5</t>
        </is>
      </c>
      <c r="AE6" s="29" t="inlineStr">
        <is>
          <t>CO6</t>
        </is>
      </c>
      <c r="AF6" s="29" t="inlineStr">
        <is>
          <t>CO7</t>
        </is>
      </c>
      <c r="AG6" s="29" t="inlineStr">
        <is>
          <t>CO8</t>
        </is>
      </c>
      <c r="AH6" s="29" t="inlineStr">
        <is>
          <t>CO9</t>
        </is>
      </c>
      <c r="AI6" s="29" t="inlineStr">
        <is>
          <t>CO10</t>
        </is>
      </c>
      <c r="AJ6" s="29" t="inlineStr">
        <is>
          <t>CO11</t>
        </is>
      </c>
      <c r="AK6" s="29" t="inlineStr">
        <is>
          <t>CO12</t>
        </is>
      </c>
      <c r="AL6" s="29" t="inlineStr">
        <is>
          <t>CO13</t>
        </is>
      </c>
      <c r="AM6" s="29" t="inlineStr">
        <is>
          <t>CO14</t>
        </is>
      </c>
      <c r="AN6" s="29" t="inlineStr">
        <is>
          <t>CO15</t>
        </is>
      </c>
      <c r="AO6" s="29" t="inlineStr">
        <is>
          <t>CO16</t>
        </is>
      </c>
      <c r="AP6" s="29" t="inlineStr">
        <is>
          <t>CO17</t>
        </is>
      </c>
      <c r="AQ6" s="29" t="inlineStr">
        <is>
          <t>CO18</t>
        </is>
      </c>
      <c r="AR6" s="29" t="inlineStr">
        <is>
          <t>CO19</t>
        </is>
      </c>
      <c r="AS6" s="29" t="inlineStr">
        <is>
          <t>CO20</t>
        </is>
      </c>
      <c r="AT6" s="29" t="inlineStr">
        <is>
          <t>CO21</t>
        </is>
      </c>
      <c r="AU6" s="29" t="inlineStr">
        <is>
          <t>CO22</t>
        </is>
      </c>
    </row>
    <row r="7">
      <c r="A7" s="27">
        <f>'Endsem_E'!G11</f>
        <v/>
      </c>
      <c r="B7" s="27">
        <f>'Endsem_E'!H11</f>
        <v/>
      </c>
      <c r="C7" s="27">
        <f>'Endsem_E'!I11</f>
        <v/>
      </c>
      <c r="D7" s="27">
        <f>'Endsem_E'!J11</f>
        <v/>
      </c>
      <c r="E7" s="27">
        <f>'Endsem_E'!K11</f>
        <v/>
      </c>
      <c r="F7" s="27">
        <f>'Endsem_E'!L11</f>
        <v/>
      </c>
      <c r="G7" s="27">
        <f>'Endsem_E'!M11</f>
        <v/>
      </c>
      <c r="H7" s="27">
        <f>'Endsem_E'!N11</f>
        <v/>
      </c>
      <c r="I7" s="27">
        <f>'Endsem_E'!O11</f>
        <v/>
      </c>
      <c r="J7" s="27">
        <f>'Endsem_E'!P11</f>
        <v/>
      </c>
      <c r="K7" s="27">
        <f>'Endsem_E'!Q11</f>
        <v/>
      </c>
      <c r="L7" s="27">
        <f>'Endsem_E'!R11</f>
        <v/>
      </c>
      <c r="M7" s="27">
        <f>'Endsem_E'!S11</f>
        <v/>
      </c>
      <c r="N7" s="27">
        <f>'Endsem_E'!T11</f>
        <v/>
      </c>
      <c r="O7" s="27">
        <f>'Endsem_E'!U11</f>
        <v/>
      </c>
      <c r="P7" s="27">
        <f>'Endsem_E'!V11</f>
        <v/>
      </c>
      <c r="Q7" s="27">
        <f>'Endsem_E'!W11</f>
        <v/>
      </c>
      <c r="R7" s="27">
        <f>'Endsem_E'!X11</f>
        <v/>
      </c>
      <c r="S7" s="27">
        <f>'Endsem_E'!Y11</f>
        <v/>
      </c>
      <c r="T7" s="27">
        <f>'Endsem_E'!Z11</f>
        <v/>
      </c>
      <c r="U7" s="27">
        <f>'Endsem_E'!AA11</f>
        <v/>
      </c>
      <c r="V7" s="27">
        <f>'Endsem_E'!AB11</f>
        <v/>
      </c>
      <c r="X7" s="28" t="n"/>
      <c r="Z7" s="27">
        <f>SUM(A7)</f>
        <v/>
      </c>
      <c r="AA7" s="27">
        <f>SUM(B7)</f>
        <v/>
      </c>
      <c r="AB7" s="27">
        <f>SUM(C7)</f>
        <v/>
      </c>
      <c r="AC7" s="27">
        <f>SUM(D7)</f>
        <v/>
      </c>
      <c r="AD7" s="27">
        <f>SUM(E7)</f>
        <v/>
      </c>
      <c r="AE7" s="27">
        <f>SUM(F7)</f>
        <v/>
      </c>
      <c r="AF7" s="27">
        <f>SUM(G7)</f>
        <v/>
      </c>
      <c r="AG7" s="27">
        <f>SUM(H7)</f>
        <v/>
      </c>
      <c r="AH7" s="27">
        <f>SUM(I7)</f>
        <v/>
      </c>
      <c r="AI7" s="27">
        <f>SUM(J7)</f>
        <v/>
      </c>
      <c r="AJ7" s="27">
        <f>SUM(K7)</f>
        <v/>
      </c>
      <c r="AK7" s="27">
        <f>SUM(L7)</f>
        <v/>
      </c>
      <c r="AL7" s="27">
        <f>SUM(M7)</f>
        <v/>
      </c>
      <c r="AM7" s="27">
        <f>SUM(N7)</f>
        <v/>
      </c>
      <c r="AN7" s="27">
        <f>SUM(O7)</f>
        <v/>
      </c>
      <c r="AO7" s="27">
        <f>SUM(P7)</f>
        <v/>
      </c>
      <c r="AP7" s="27">
        <f>SUM(Q7)</f>
        <v/>
      </c>
      <c r="AQ7" s="27">
        <f>SUM(R7)</f>
        <v/>
      </c>
      <c r="AR7" s="27">
        <f>SUM(S7)</f>
        <v/>
      </c>
      <c r="AS7" s="27">
        <f>SUM(T7)</f>
        <v/>
      </c>
      <c r="AT7" s="27">
        <f>SUM(U7)</f>
        <v/>
      </c>
      <c r="AU7" s="27">
        <f>SUM(V7)</f>
        <v/>
      </c>
    </row>
    <row r="8">
      <c r="A8" s="27">
        <f>'Endsem_E'!G12</f>
        <v/>
      </c>
      <c r="B8" s="27">
        <f>'Endsem_E'!H12</f>
        <v/>
      </c>
      <c r="C8" s="27">
        <f>'Endsem_E'!I12</f>
        <v/>
      </c>
      <c r="D8" s="27">
        <f>'Endsem_E'!J12</f>
        <v/>
      </c>
      <c r="E8" s="27">
        <f>'Endsem_E'!K12</f>
        <v/>
      </c>
      <c r="F8" s="27">
        <f>'Endsem_E'!L12</f>
        <v/>
      </c>
      <c r="G8" s="27">
        <f>'Endsem_E'!M12</f>
        <v/>
      </c>
      <c r="H8" s="27">
        <f>'Endsem_E'!N12</f>
        <v/>
      </c>
      <c r="I8" s="27">
        <f>'Endsem_E'!O12</f>
        <v/>
      </c>
      <c r="J8" s="27">
        <f>'Endsem_E'!P12</f>
        <v/>
      </c>
      <c r="K8" s="27">
        <f>'Endsem_E'!Q12</f>
        <v/>
      </c>
      <c r="L8" s="27">
        <f>'Endsem_E'!R12</f>
        <v/>
      </c>
      <c r="M8" s="27">
        <f>'Endsem_E'!S12</f>
        <v/>
      </c>
      <c r="N8" s="27">
        <f>'Endsem_E'!T12</f>
        <v/>
      </c>
      <c r="O8" s="27">
        <f>'Endsem_E'!U12</f>
        <v/>
      </c>
      <c r="P8" s="27">
        <f>'Endsem_E'!V12</f>
        <v/>
      </c>
      <c r="Q8" s="27">
        <f>'Endsem_E'!W12</f>
        <v/>
      </c>
      <c r="R8" s="27">
        <f>'Endsem_E'!X12</f>
        <v/>
      </c>
      <c r="S8" s="27">
        <f>'Endsem_E'!Y12</f>
        <v/>
      </c>
      <c r="T8" s="27">
        <f>'Endsem_E'!Z12</f>
        <v/>
      </c>
      <c r="U8" s="27">
        <f>'Endsem_E'!AA12</f>
        <v/>
      </c>
      <c r="V8" s="27">
        <f>'Endsem_E'!AB12</f>
        <v/>
      </c>
      <c r="X8" s="28" t="n"/>
      <c r="Z8" s="27">
        <f>SUM(A8)</f>
        <v/>
      </c>
      <c r="AA8" s="27">
        <f>SUM(B8)</f>
        <v/>
      </c>
      <c r="AB8" s="27">
        <f>SUM(C8)</f>
        <v/>
      </c>
      <c r="AC8" s="27">
        <f>SUM(D8)</f>
        <v/>
      </c>
      <c r="AD8" s="27">
        <f>SUM(E8)</f>
        <v/>
      </c>
      <c r="AE8" s="27">
        <f>SUM(F8)</f>
        <v/>
      </c>
      <c r="AF8" s="27">
        <f>SUM(G8)</f>
        <v/>
      </c>
      <c r="AG8" s="27">
        <f>SUM(H8)</f>
        <v/>
      </c>
      <c r="AH8" s="27">
        <f>SUM(I8)</f>
        <v/>
      </c>
      <c r="AI8" s="27">
        <f>SUM(J8)</f>
        <v/>
      </c>
      <c r="AJ8" s="27">
        <f>SUM(K8)</f>
        <v/>
      </c>
      <c r="AK8" s="27">
        <f>SUM(L8)</f>
        <v/>
      </c>
      <c r="AL8" s="27">
        <f>SUM(M8)</f>
        <v/>
      </c>
      <c r="AM8" s="27">
        <f>SUM(N8)</f>
        <v/>
      </c>
      <c r="AN8" s="27">
        <f>SUM(O8)</f>
        <v/>
      </c>
      <c r="AO8" s="27">
        <f>SUM(P8)</f>
        <v/>
      </c>
      <c r="AP8" s="27">
        <f>SUM(Q8)</f>
        <v/>
      </c>
      <c r="AQ8" s="27">
        <f>SUM(R8)</f>
        <v/>
      </c>
      <c r="AR8" s="27">
        <f>SUM(S8)</f>
        <v/>
      </c>
      <c r="AS8" s="27">
        <f>SUM(T8)</f>
        <v/>
      </c>
      <c r="AT8" s="27">
        <f>SUM(U8)</f>
        <v/>
      </c>
      <c r="AU8" s="27">
        <f>SUM(V8)</f>
        <v/>
      </c>
    </row>
    <row r="9">
      <c r="A9" s="27">
        <f>'Endsem_E'!G13</f>
        <v/>
      </c>
      <c r="B9" s="27">
        <f>'Endsem_E'!H13</f>
        <v/>
      </c>
      <c r="C9" s="27">
        <f>'Endsem_E'!I13</f>
        <v/>
      </c>
      <c r="D9" s="27">
        <f>'Endsem_E'!J13</f>
        <v/>
      </c>
      <c r="E9" s="27">
        <f>'Endsem_E'!K13</f>
        <v/>
      </c>
      <c r="F9" s="27">
        <f>'Endsem_E'!L13</f>
        <v/>
      </c>
      <c r="G9" s="27">
        <f>'Endsem_E'!M13</f>
        <v/>
      </c>
      <c r="H9" s="27">
        <f>'Endsem_E'!N13</f>
        <v/>
      </c>
      <c r="I9" s="27">
        <f>'Endsem_E'!O13</f>
        <v/>
      </c>
      <c r="J9" s="27">
        <f>'Endsem_E'!P13</f>
        <v/>
      </c>
      <c r="K9" s="27">
        <f>'Endsem_E'!Q13</f>
        <v/>
      </c>
      <c r="L9" s="27">
        <f>'Endsem_E'!R13</f>
        <v/>
      </c>
      <c r="M9" s="27">
        <f>'Endsem_E'!S13</f>
        <v/>
      </c>
      <c r="N9" s="27">
        <f>'Endsem_E'!T13</f>
        <v/>
      </c>
      <c r="O9" s="27">
        <f>'Endsem_E'!U13</f>
        <v/>
      </c>
      <c r="P9" s="27">
        <f>'Endsem_E'!V13</f>
        <v/>
      </c>
      <c r="Q9" s="27">
        <f>'Endsem_E'!W13</f>
        <v/>
      </c>
      <c r="R9" s="27">
        <f>'Endsem_E'!X13</f>
        <v/>
      </c>
      <c r="S9" s="27">
        <f>'Endsem_E'!Y13</f>
        <v/>
      </c>
      <c r="T9" s="27">
        <f>'Endsem_E'!Z13</f>
        <v/>
      </c>
      <c r="U9" s="27">
        <f>'Endsem_E'!AA13</f>
        <v/>
      </c>
      <c r="V9" s="27">
        <f>'Endsem_E'!AB13</f>
        <v/>
      </c>
      <c r="X9" s="28" t="n"/>
      <c r="Z9" s="27">
        <f>SUM(A9)</f>
        <v/>
      </c>
      <c r="AA9" s="27">
        <f>SUM(B9)</f>
        <v/>
      </c>
      <c r="AB9" s="27">
        <f>SUM(C9)</f>
        <v/>
      </c>
      <c r="AC9" s="27">
        <f>SUM(D9)</f>
        <v/>
      </c>
      <c r="AD9" s="27">
        <f>SUM(E9)</f>
        <v/>
      </c>
      <c r="AE9" s="27">
        <f>SUM(F9)</f>
        <v/>
      </c>
      <c r="AF9" s="27">
        <f>SUM(G9)</f>
        <v/>
      </c>
      <c r="AG9" s="27">
        <f>SUM(H9)</f>
        <v/>
      </c>
      <c r="AH9" s="27">
        <f>SUM(I9)</f>
        <v/>
      </c>
      <c r="AI9" s="27">
        <f>SUM(J9)</f>
        <v/>
      </c>
      <c r="AJ9" s="27">
        <f>SUM(K9)</f>
        <v/>
      </c>
      <c r="AK9" s="27">
        <f>SUM(L9)</f>
        <v/>
      </c>
      <c r="AL9" s="27">
        <f>SUM(M9)</f>
        <v/>
      </c>
      <c r="AM9" s="27">
        <f>SUM(N9)</f>
        <v/>
      </c>
      <c r="AN9" s="27">
        <f>SUM(O9)</f>
        <v/>
      </c>
      <c r="AO9" s="27">
        <f>SUM(P9)</f>
        <v/>
      </c>
      <c r="AP9" s="27">
        <f>SUM(Q9)</f>
        <v/>
      </c>
      <c r="AQ9" s="27">
        <f>SUM(R9)</f>
        <v/>
      </c>
      <c r="AR9" s="27">
        <f>SUM(S9)</f>
        <v/>
      </c>
      <c r="AS9" s="27">
        <f>SUM(T9)</f>
        <v/>
      </c>
      <c r="AT9" s="27">
        <f>SUM(U9)</f>
        <v/>
      </c>
      <c r="AU9" s="27">
        <f>SUM(V9)</f>
        <v/>
      </c>
    </row>
    <row r="10">
      <c r="A10" s="27">
        <f>'Endsem_E'!G14</f>
        <v/>
      </c>
      <c r="B10" s="27">
        <f>'Endsem_E'!H14</f>
        <v/>
      </c>
      <c r="C10" s="27">
        <f>'Endsem_E'!I14</f>
        <v/>
      </c>
      <c r="D10" s="27">
        <f>'Endsem_E'!J14</f>
        <v/>
      </c>
      <c r="E10" s="27">
        <f>'Endsem_E'!K14</f>
        <v/>
      </c>
      <c r="F10" s="27">
        <f>'Endsem_E'!L14</f>
        <v/>
      </c>
      <c r="G10" s="27">
        <f>'Endsem_E'!M14</f>
        <v/>
      </c>
      <c r="H10" s="27">
        <f>'Endsem_E'!N14</f>
        <v/>
      </c>
      <c r="I10" s="27">
        <f>'Endsem_E'!O14</f>
        <v/>
      </c>
      <c r="J10" s="27">
        <f>'Endsem_E'!P14</f>
        <v/>
      </c>
      <c r="K10" s="27">
        <f>'Endsem_E'!Q14</f>
        <v/>
      </c>
      <c r="L10" s="27">
        <f>'Endsem_E'!R14</f>
        <v/>
      </c>
      <c r="M10" s="27">
        <f>'Endsem_E'!S14</f>
        <v/>
      </c>
      <c r="N10" s="27">
        <f>'Endsem_E'!T14</f>
        <v/>
      </c>
      <c r="O10" s="27">
        <f>'Endsem_E'!U14</f>
        <v/>
      </c>
      <c r="P10" s="27">
        <f>'Endsem_E'!V14</f>
        <v/>
      </c>
      <c r="Q10" s="27">
        <f>'Endsem_E'!W14</f>
        <v/>
      </c>
      <c r="R10" s="27">
        <f>'Endsem_E'!X14</f>
        <v/>
      </c>
      <c r="S10" s="27">
        <f>'Endsem_E'!Y14</f>
        <v/>
      </c>
      <c r="T10" s="27">
        <f>'Endsem_E'!Z14</f>
        <v/>
      </c>
      <c r="U10" s="27">
        <f>'Endsem_E'!AA14</f>
        <v/>
      </c>
      <c r="V10" s="27">
        <f>'Endsem_E'!AB14</f>
        <v/>
      </c>
      <c r="X10" s="28" t="n"/>
      <c r="Z10" s="27">
        <f>SUM(A10)</f>
        <v/>
      </c>
      <c r="AA10" s="27">
        <f>SUM(B10)</f>
        <v/>
      </c>
      <c r="AB10" s="27">
        <f>SUM(C10)</f>
        <v/>
      </c>
      <c r="AC10" s="27">
        <f>SUM(D10)</f>
        <v/>
      </c>
      <c r="AD10" s="27">
        <f>SUM(E10)</f>
        <v/>
      </c>
      <c r="AE10" s="27">
        <f>SUM(F10)</f>
        <v/>
      </c>
      <c r="AF10" s="27">
        <f>SUM(G10)</f>
        <v/>
      </c>
      <c r="AG10" s="27">
        <f>SUM(H10)</f>
        <v/>
      </c>
      <c r="AH10" s="27">
        <f>SUM(I10)</f>
        <v/>
      </c>
      <c r="AI10" s="27">
        <f>SUM(J10)</f>
        <v/>
      </c>
      <c r="AJ10" s="27">
        <f>SUM(K10)</f>
        <v/>
      </c>
      <c r="AK10" s="27">
        <f>SUM(L10)</f>
        <v/>
      </c>
      <c r="AL10" s="27">
        <f>SUM(M10)</f>
        <v/>
      </c>
      <c r="AM10" s="27">
        <f>SUM(N10)</f>
        <v/>
      </c>
      <c r="AN10" s="27">
        <f>SUM(O10)</f>
        <v/>
      </c>
      <c r="AO10" s="27">
        <f>SUM(P10)</f>
        <v/>
      </c>
      <c r="AP10" s="27">
        <f>SUM(Q10)</f>
        <v/>
      </c>
      <c r="AQ10" s="27">
        <f>SUM(R10)</f>
        <v/>
      </c>
      <c r="AR10" s="27">
        <f>SUM(S10)</f>
        <v/>
      </c>
      <c r="AS10" s="27">
        <f>SUM(T10)</f>
        <v/>
      </c>
      <c r="AT10" s="27">
        <f>SUM(U10)</f>
        <v/>
      </c>
      <c r="AU10" s="27">
        <f>SUM(V10)</f>
        <v/>
      </c>
    </row>
    <row r="11">
      <c r="A11" s="27">
        <f>'Endsem_E'!G15</f>
        <v/>
      </c>
      <c r="B11" s="27">
        <f>'Endsem_E'!H15</f>
        <v/>
      </c>
      <c r="C11" s="27">
        <f>'Endsem_E'!I15</f>
        <v/>
      </c>
      <c r="D11" s="27">
        <f>'Endsem_E'!J15</f>
        <v/>
      </c>
      <c r="E11" s="27">
        <f>'Endsem_E'!K15</f>
        <v/>
      </c>
      <c r="F11" s="27">
        <f>'Endsem_E'!L15</f>
        <v/>
      </c>
      <c r="G11" s="27">
        <f>'Endsem_E'!M15</f>
        <v/>
      </c>
      <c r="H11" s="27">
        <f>'Endsem_E'!N15</f>
        <v/>
      </c>
      <c r="I11" s="27">
        <f>'Endsem_E'!O15</f>
        <v/>
      </c>
      <c r="J11" s="27">
        <f>'Endsem_E'!P15</f>
        <v/>
      </c>
      <c r="K11" s="27">
        <f>'Endsem_E'!Q15</f>
        <v/>
      </c>
      <c r="L11" s="27">
        <f>'Endsem_E'!R15</f>
        <v/>
      </c>
      <c r="M11" s="27">
        <f>'Endsem_E'!S15</f>
        <v/>
      </c>
      <c r="N11" s="27">
        <f>'Endsem_E'!T15</f>
        <v/>
      </c>
      <c r="O11" s="27">
        <f>'Endsem_E'!U15</f>
        <v/>
      </c>
      <c r="P11" s="27">
        <f>'Endsem_E'!V15</f>
        <v/>
      </c>
      <c r="Q11" s="27">
        <f>'Endsem_E'!W15</f>
        <v/>
      </c>
      <c r="R11" s="27">
        <f>'Endsem_E'!X15</f>
        <v/>
      </c>
      <c r="S11" s="27">
        <f>'Endsem_E'!Y15</f>
        <v/>
      </c>
      <c r="T11" s="27">
        <f>'Endsem_E'!Z15</f>
        <v/>
      </c>
      <c r="U11" s="27">
        <f>'Endsem_E'!AA15</f>
        <v/>
      </c>
      <c r="V11" s="27">
        <f>'Endsem_E'!AB15</f>
        <v/>
      </c>
      <c r="X11" s="28" t="n"/>
      <c r="Z11" s="27">
        <f>SUM(A11)</f>
        <v/>
      </c>
      <c r="AA11" s="27">
        <f>SUM(B11)</f>
        <v/>
      </c>
      <c r="AB11" s="27">
        <f>SUM(C11)</f>
        <v/>
      </c>
      <c r="AC11" s="27">
        <f>SUM(D11)</f>
        <v/>
      </c>
      <c r="AD11" s="27">
        <f>SUM(E11)</f>
        <v/>
      </c>
      <c r="AE11" s="27">
        <f>SUM(F11)</f>
        <v/>
      </c>
      <c r="AF11" s="27">
        <f>SUM(G11)</f>
        <v/>
      </c>
      <c r="AG11" s="27">
        <f>SUM(H11)</f>
        <v/>
      </c>
      <c r="AH11" s="27">
        <f>SUM(I11)</f>
        <v/>
      </c>
      <c r="AI11" s="27">
        <f>SUM(J11)</f>
        <v/>
      </c>
      <c r="AJ11" s="27">
        <f>SUM(K11)</f>
        <v/>
      </c>
      <c r="AK11" s="27">
        <f>SUM(L11)</f>
        <v/>
      </c>
      <c r="AL11" s="27">
        <f>SUM(M11)</f>
        <v/>
      </c>
      <c r="AM11" s="27">
        <f>SUM(N11)</f>
        <v/>
      </c>
      <c r="AN11" s="27">
        <f>SUM(O11)</f>
        <v/>
      </c>
      <c r="AO11" s="27">
        <f>SUM(P11)</f>
        <v/>
      </c>
      <c r="AP11" s="27">
        <f>SUM(Q11)</f>
        <v/>
      </c>
      <c r="AQ11" s="27">
        <f>SUM(R11)</f>
        <v/>
      </c>
      <c r="AR11" s="27">
        <f>SUM(S11)</f>
        <v/>
      </c>
      <c r="AS11" s="27">
        <f>SUM(T11)</f>
        <v/>
      </c>
      <c r="AT11" s="27">
        <f>SUM(U11)</f>
        <v/>
      </c>
      <c r="AU11" s="27">
        <f>SUM(V11)</f>
        <v/>
      </c>
    </row>
    <row r="12">
      <c r="A12" s="27">
        <f>'Endsem_E'!G16</f>
        <v/>
      </c>
      <c r="B12" s="27">
        <f>'Endsem_E'!H16</f>
        <v/>
      </c>
      <c r="C12" s="27">
        <f>'Endsem_E'!I16</f>
        <v/>
      </c>
      <c r="D12" s="27">
        <f>'Endsem_E'!J16</f>
        <v/>
      </c>
      <c r="E12" s="27">
        <f>'Endsem_E'!K16</f>
        <v/>
      </c>
      <c r="F12" s="27">
        <f>'Endsem_E'!L16</f>
        <v/>
      </c>
      <c r="G12" s="27">
        <f>'Endsem_E'!M16</f>
        <v/>
      </c>
      <c r="H12" s="27">
        <f>'Endsem_E'!N16</f>
        <v/>
      </c>
      <c r="I12" s="27">
        <f>'Endsem_E'!O16</f>
        <v/>
      </c>
      <c r="J12" s="27">
        <f>'Endsem_E'!P16</f>
        <v/>
      </c>
      <c r="K12" s="27">
        <f>'Endsem_E'!Q16</f>
        <v/>
      </c>
      <c r="L12" s="27">
        <f>'Endsem_E'!R16</f>
        <v/>
      </c>
      <c r="M12" s="27">
        <f>'Endsem_E'!S16</f>
        <v/>
      </c>
      <c r="N12" s="27">
        <f>'Endsem_E'!T16</f>
        <v/>
      </c>
      <c r="O12" s="27">
        <f>'Endsem_E'!U16</f>
        <v/>
      </c>
      <c r="P12" s="27">
        <f>'Endsem_E'!V16</f>
        <v/>
      </c>
      <c r="Q12" s="27">
        <f>'Endsem_E'!W16</f>
        <v/>
      </c>
      <c r="R12" s="27">
        <f>'Endsem_E'!X16</f>
        <v/>
      </c>
      <c r="S12" s="27">
        <f>'Endsem_E'!Y16</f>
        <v/>
      </c>
      <c r="T12" s="27">
        <f>'Endsem_E'!Z16</f>
        <v/>
      </c>
      <c r="U12" s="27">
        <f>'Endsem_E'!AA16</f>
        <v/>
      </c>
      <c r="V12" s="27">
        <f>'Endsem_E'!AB16</f>
        <v/>
      </c>
      <c r="X12" s="28" t="n"/>
      <c r="Z12" s="27">
        <f>SUM(A12)</f>
        <v/>
      </c>
      <c r="AA12" s="27">
        <f>SUM(B12)</f>
        <v/>
      </c>
      <c r="AB12" s="27">
        <f>SUM(C12)</f>
        <v/>
      </c>
      <c r="AC12" s="27">
        <f>SUM(D12)</f>
        <v/>
      </c>
      <c r="AD12" s="27">
        <f>SUM(E12)</f>
        <v/>
      </c>
      <c r="AE12" s="27">
        <f>SUM(F12)</f>
        <v/>
      </c>
      <c r="AF12" s="27">
        <f>SUM(G12)</f>
        <v/>
      </c>
      <c r="AG12" s="27">
        <f>SUM(H12)</f>
        <v/>
      </c>
      <c r="AH12" s="27">
        <f>SUM(I12)</f>
        <v/>
      </c>
      <c r="AI12" s="27">
        <f>SUM(J12)</f>
        <v/>
      </c>
      <c r="AJ12" s="27">
        <f>SUM(K12)</f>
        <v/>
      </c>
      <c r="AK12" s="27">
        <f>SUM(L12)</f>
        <v/>
      </c>
      <c r="AL12" s="27">
        <f>SUM(M12)</f>
        <v/>
      </c>
      <c r="AM12" s="27">
        <f>SUM(N12)</f>
        <v/>
      </c>
      <c r="AN12" s="27">
        <f>SUM(O12)</f>
        <v/>
      </c>
      <c r="AO12" s="27">
        <f>SUM(P12)</f>
        <v/>
      </c>
      <c r="AP12" s="27">
        <f>SUM(Q12)</f>
        <v/>
      </c>
      <c r="AQ12" s="27">
        <f>SUM(R12)</f>
        <v/>
      </c>
      <c r="AR12" s="27">
        <f>SUM(S12)</f>
        <v/>
      </c>
      <c r="AS12" s="27">
        <f>SUM(T12)</f>
        <v/>
      </c>
      <c r="AT12" s="27">
        <f>SUM(U12)</f>
        <v/>
      </c>
      <c r="AU12" s="27">
        <f>SUM(V12)</f>
        <v/>
      </c>
    </row>
    <row r="13">
      <c r="A13" s="27">
        <f>'Endsem_E'!G17</f>
        <v/>
      </c>
      <c r="B13" s="27">
        <f>'Endsem_E'!H17</f>
        <v/>
      </c>
      <c r="C13" s="27">
        <f>'Endsem_E'!I17</f>
        <v/>
      </c>
      <c r="D13" s="27">
        <f>'Endsem_E'!J17</f>
        <v/>
      </c>
      <c r="E13" s="27">
        <f>'Endsem_E'!K17</f>
        <v/>
      </c>
      <c r="F13" s="27">
        <f>'Endsem_E'!L17</f>
        <v/>
      </c>
      <c r="G13" s="27">
        <f>'Endsem_E'!M17</f>
        <v/>
      </c>
      <c r="H13" s="27">
        <f>'Endsem_E'!N17</f>
        <v/>
      </c>
      <c r="I13" s="27">
        <f>'Endsem_E'!O17</f>
        <v/>
      </c>
      <c r="J13" s="27">
        <f>'Endsem_E'!P17</f>
        <v/>
      </c>
      <c r="K13" s="27">
        <f>'Endsem_E'!Q17</f>
        <v/>
      </c>
      <c r="L13" s="27">
        <f>'Endsem_E'!R17</f>
        <v/>
      </c>
      <c r="M13" s="27">
        <f>'Endsem_E'!S17</f>
        <v/>
      </c>
      <c r="N13" s="27">
        <f>'Endsem_E'!T17</f>
        <v/>
      </c>
      <c r="O13" s="27">
        <f>'Endsem_E'!U17</f>
        <v/>
      </c>
      <c r="P13" s="27">
        <f>'Endsem_E'!V17</f>
        <v/>
      </c>
      <c r="Q13" s="27">
        <f>'Endsem_E'!W17</f>
        <v/>
      </c>
      <c r="R13" s="27">
        <f>'Endsem_E'!X17</f>
        <v/>
      </c>
      <c r="S13" s="27">
        <f>'Endsem_E'!Y17</f>
        <v/>
      </c>
      <c r="T13" s="27">
        <f>'Endsem_E'!Z17</f>
        <v/>
      </c>
      <c r="U13" s="27">
        <f>'Endsem_E'!AA17</f>
        <v/>
      </c>
      <c r="V13" s="27">
        <f>'Endsem_E'!AB17</f>
        <v/>
      </c>
      <c r="X13" s="28" t="n"/>
      <c r="Z13" s="27">
        <f>SUM(A13)</f>
        <v/>
      </c>
      <c r="AA13" s="27">
        <f>SUM(B13)</f>
        <v/>
      </c>
      <c r="AB13" s="27">
        <f>SUM(C13)</f>
        <v/>
      </c>
      <c r="AC13" s="27">
        <f>SUM(D13)</f>
        <v/>
      </c>
      <c r="AD13" s="27">
        <f>SUM(E13)</f>
        <v/>
      </c>
      <c r="AE13" s="27">
        <f>SUM(F13)</f>
        <v/>
      </c>
      <c r="AF13" s="27">
        <f>SUM(G13)</f>
        <v/>
      </c>
      <c r="AG13" s="27">
        <f>SUM(H13)</f>
        <v/>
      </c>
      <c r="AH13" s="27">
        <f>SUM(I13)</f>
        <v/>
      </c>
      <c r="AI13" s="27">
        <f>SUM(J13)</f>
        <v/>
      </c>
      <c r="AJ13" s="27">
        <f>SUM(K13)</f>
        <v/>
      </c>
      <c r="AK13" s="27">
        <f>SUM(L13)</f>
        <v/>
      </c>
      <c r="AL13" s="27">
        <f>SUM(M13)</f>
        <v/>
      </c>
      <c r="AM13" s="27">
        <f>SUM(N13)</f>
        <v/>
      </c>
      <c r="AN13" s="27">
        <f>SUM(O13)</f>
        <v/>
      </c>
      <c r="AO13" s="27">
        <f>SUM(P13)</f>
        <v/>
      </c>
      <c r="AP13" s="27">
        <f>SUM(Q13)</f>
        <v/>
      </c>
      <c r="AQ13" s="27">
        <f>SUM(R13)</f>
        <v/>
      </c>
      <c r="AR13" s="27">
        <f>SUM(S13)</f>
        <v/>
      </c>
      <c r="AS13" s="27">
        <f>SUM(T13)</f>
        <v/>
      </c>
      <c r="AT13" s="27">
        <f>SUM(U13)</f>
        <v/>
      </c>
      <c r="AU13" s="27">
        <f>SUM(V13)</f>
        <v/>
      </c>
    </row>
    <row r="14">
      <c r="A14" s="27">
        <f>'Endsem_E'!G18</f>
        <v/>
      </c>
      <c r="B14" s="27">
        <f>'Endsem_E'!H18</f>
        <v/>
      </c>
      <c r="C14" s="27">
        <f>'Endsem_E'!I18</f>
        <v/>
      </c>
      <c r="D14" s="27">
        <f>'Endsem_E'!J18</f>
        <v/>
      </c>
      <c r="E14" s="27">
        <f>'Endsem_E'!K18</f>
        <v/>
      </c>
      <c r="F14" s="27">
        <f>'Endsem_E'!L18</f>
        <v/>
      </c>
      <c r="G14" s="27">
        <f>'Endsem_E'!M18</f>
        <v/>
      </c>
      <c r="H14" s="27">
        <f>'Endsem_E'!N18</f>
        <v/>
      </c>
      <c r="I14" s="27">
        <f>'Endsem_E'!O18</f>
        <v/>
      </c>
      <c r="J14" s="27">
        <f>'Endsem_E'!P18</f>
        <v/>
      </c>
      <c r="K14" s="27">
        <f>'Endsem_E'!Q18</f>
        <v/>
      </c>
      <c r="L14" s="27">
        <f>'Endsem_E'!R18</f>
        <v/>
      </c>
      <c r="M14" s="27">
        <f>'Endsem_E'!S18</f>
        <v/>
      </c>
      <c r="N14" s="27">
        <f>'Endsem_E'!T18</f>
        <v/>
      </c>
      <c r="O14" s="27">
        <f>'Endsem_E'!U18</f>
        <v/>
      </c>
      <c r="P14" s="27">
        <f>'Endsem_E'!V18</f>
        <v/>
      </c>
      <c r="Q14" s="27">
        <f>'Endsem_E'!W18</f>
        <v/>
      </c>
      <c r="R14" s="27">
        <f>'Endsem_E'!X18</f>
        <v/>
      </c>
      <c r="S14" s="27">
        <f>'Endsem_E'!Y18</f>
        <v/>
      </c>
      <c r="T14" s="27">
        <f>'Endsem_E'!Z18</f>
        <v/>
      </c>
      <c r="U14" s="27">
        <f>'Endsem_E'!AA18</f>
        <v/>
      </c>
      <c r="V14" s="27">
        <f>'Endsem_E'!AB18</f>
        <v/>
      </c>
      <c r="X14" s="28" t="n"/>
      <c r="Z14" s="27">
        <f>SUM(A14)</f>
        <v/>
      </c>
      <c r="AA14" s="27">
        <f>SUM(B14)</f>
        <v/>
      </c>
      <c r="AB14" s="27">
        <f>SUM(C14)</f>
        <v/>
      </c>
      <c r="AC14" s="27">
        <f>SUM(D14)</f>
        <v/>
      </c>
      <c r="AD14" s="27">
        <f>SUM(E14)</f>
        <v/>
      </c>
      <c r="AE14" s="27">
        <f>SUM(F14)</f>
        <v/>
      </c>
      <c r="AF14" s="27">
        <f>SUM(G14)</f>
        <v/>
      </c>
      <c r="AG14" s="27">
        <f>SUM(H14)</f>
        <v/>
      </c>
      <c r="AH14" s="27">
        <f>SUM(I14)</f>
        <v/>
      </c>
      <c r="AI14" s="27">
        <f>SUM(J14)</f>
        <v/>
      </c>
      <c r="AJ14" s="27">
        <f>SUM(K14)</f>
        <v/>
      </c>
      <c r="AK14" s="27">
        <f>SUM(L14)</f>
        <v/>
      </c>
      <c r="AL14" s="27">
        <f>SUM(M14)</f>
        <v/>
      </c>
      <c r="AM14" s="27">
        <f>SUM(N14)</f>
        <v/>
      </c>
      <c r="AN14" s="27">
        <f>SUM(O14)</f>
        <v/>
      </c>
      <c r="AO14" s="27">
        <f>SUM(P14)</f>
        <v/>
      </c>
      <c r="AP14" s="27">
        <f>SUM(Q14)</f>
        <v/>
      </c>
      <c r="AQ14" s="27">
        <f>SUM(R14)</f>
        <v/>
      </c>
      <c r="AR14" s="27">
        <f>SUM(S14)</f>
        <v/>
      </c>
      <c r="AS14" s="27">
        <f>SUM(T14)</f>
        <v/>
      </c>
      <c r="AT14" s="27">
        <f>SUM(U14)</f>
        <v/>
      </c>
      <c r="AU14" s="27">
        <f>SUM(V14)</f>
        <v/>
      </c>
    </row>
    <row r="15">
      <c r="A15" s="27">
        <f>'Endsem_E'!G19</f>
        <v/>
      </c>
      <c r="B15" s="27">
        <f>'Endsem_E'!H19</f>
        <v/>
      </c>
      <c r="C15" s="27">
        <f>'Endsem_E'!I19</f>
        <v/>
      </c>
      <c r="D15" s="27">
        <f>'Endsem_E'!J19</f>
        <v/>
      </c>
      <c r="E15" s="27">
        <f>'Endsem_E'!K19</f>
        <v/>
      </c>
      <c r="F15" s="27">
        <f>'Endsem_E'!L19</f>
        <v/>
      </c>
      <c r="G15" s="27">
        <f>'Endsem_E'!M19</f>
        <v/>
      </c>
      <c r="H15" s="27">
        <f>'Endsem_E'!N19</f>
        <v/>
      </c>
      <c r="I15" s="27">
        <f>'Endsem_E'!O19</f>
        <v/>
      </c>
      <c r="J15" s="27">
        <f>'Endsem_E'!P19</f>
        <v/>
      </c>
      <c r="K15" s="27">
        <f>'Endsem_E'!Q19</f>
        <v/>
      </c>
      <c r="L15" s="27">
        <f>'Endsem_E'!R19</f>
        <v/>
      </c>
      <c r="M15" s="27">
        <f>'Endsem_E'!S19</f>
        <v/>
      </c>
      <c r="N15" s="27">
        <f>'Endsem_E'!T19</f>
        <v/>
      </c>
      <c r="O15" s="27">
        <f>'Endsem_E'!U19</f>
        <v/>
      </c>
      <c r="P15" s="27">
        <f>'Endsem_E'!V19</f>
        <v/>
      </c>
      <c r="Q15" s="27">
        <f>'Endsem_E'!W19</f>
        <v/>
      </c>
      <c r="R15" s="27">
        <f>'Endsem_E'!X19</f>
        <v/>
      </c>
      <c r="S15" s="27">
        <f>'Endsem_E'!Y19</f>
        <v/>
      </c>
      <c r="T15" s="27">
        <f>'Endsem_E'!Z19</f>
        <v/>
      </c>
      <c r="U15" s="27">
        <f>'Endsem_E'!AA19</f>
        <v/>
      </c>
      <c r="V15" s="27">
        <f>'Endsem_E'!AB19</f>
        <v/>
      </c>
      <c r="X15" s="28" t="n"/>
      <c r="Z15" s="27">
        <f>SUM(A15)</f>
        <v/>
      </c>
      <c r="AA15" s="27">
        <f>SUM(B15)</f>
        <v/>
      </c>
      <c r="AB15" s="27">
        <f>SUM(C15)</f>
        <v/>
      </c>
      <c r="AC15" s="27">
        <f>SUM(D15)</f>
        <v/>
      </c>
      <c r="AD15" s="27">
        <f>SUM(E15)</f>
        <v/>
      </c>
      <c r="AE15" s="27">
        <f>SUM(F15)</f>
        <v/>
      </c>
      <c r="AF15" s="27">
        <f>SUM(G15)</f>
        <v/>
      </c>
      <c r="AG15" s="27">
        <f>SUM(H15)</f>
        <v/>
      </c>
      <c r="AH15" s="27">
        <f>SUM(I15)</f>
        <v/>
      </c>
      <c r="AI15" s="27">
        <f>SUM(J15)</f>
        <v/>
      </c>
      <c r="AJ15" s="27">
        <f>SUM(K15)</f>
        <v/>
      </c>
      <c r="AK15" s="27">
        <f>SUM(L15)</f>
        <v/>
      </c>
      <c r="AL15" s="27">
        <f>SUM(M15)</f>
        <v/>
      </c>
      <c r="AM15" s="27">
        <f>SUM(N15)</f>
        <v/>
      </c>
      <c r="AN15" s="27">
        <f>SUM(O15)</f>
        <v/>
      </c>
      <c r="AO15" s="27">
        <f>SUM(P15)</f>
        <v/>
      </c>
      <c r="AP15" s="27">
        <f>SUM(Q15)</f>
        <v/>
      </c>
      <c r="AQ15" s="27">
        <f>SUM(R15)</f>
        <v/>
      </c>
      <c r="AR15" s="27">
        <f>SUM(S15)</f>
        <v/>
      </c>
      <c r="AS15" s="27">
        <f>SUM(T15)</f>
        <v/>
      </c>
      <c r="AT15" s="27">
        <f>SUM(U15)</f>
        <v/>
      </c>
      <c r="AU15" s="27">
        <f>SUM(V15)</f>
        <v/>
      </c>
    </row>
    <row r="16">
      <c r="A16" s="27">
        <f>'Endsem_E'!G20</f>
        <v/>
      </c>
      <c r="B16" s="27">
        <f>'Endsem_E'!H20</f>
        <v/>
      </c>
      <c r="C16" s="27">
        <f>'Endsem_E'!I20</f>
        <v/>
      </c>
      <c r="D16" s="27">
        <f>'Endsem_E'!J20</f>
        <v/>
      </c>
      <c r="E16" s="27">
        <f>'Endsem_E'!K20</f>
        <v/>
      </c>
      <c r="F16" s="27">
        <f>'Endsem_E'!L20</f>
        <v/>
      </c>
      <c r="G16" s="27">
        <f>'Endsem_E'!M20</f>
        <v/>
      </c>
      <c r="H16" s="27">
        <f>'Endsem_E'!N20</f>
        <v/>
      </c>
      <c r="I16" s="27">
        <f>'Endsem_E'!O20</f>
        <v/>
      </c>
      <c r="J16" s="27">
        <f>'Endsem_E'!P20</f>
        <v/>
      </c>
      <c r="K16" s="27">
        <f>'Endsem_E'!Q20</f>
        <v/>
      </c>
      <c r="L16" s="27">
        <f>'Endsem_E'!R20</f>
        <v/>
      </c>
      <c r="M16" s="27">
        <f>'Endsem_E'!S20</f>
        <v/>
      </c>
      <c r="N16" s="27">
        <f>'Endsem_E'!T20</f>
        <v/>
      </c>
      <c r="O16" s="27">
        <f>'Endsem_E'!U20</f>
        <v/>
      </c>
      <c r="P16" s="27">
        <f>'Endsem_E'!V20</f>
        <v/>
      </c>
      <c r="Q16" s="27">
        <f>'Endsem_E'!W20</f>
        <v/>
      </c>
      <c r="R16" s="27">
        <f>'Endsem_E'!X20</f>
        <v/>
      </c>
      <c r="S16" s="27">
        <f>'Endsem_E'!Y20</f>
        <v/>
      </c>
      <c r="T16" s="27">
        <f>'Endsem_E'!Z20</f>
        <v/>
      </c>
      <c r="U16" s="27">
        <f>'Endsem_E'!AA20</f>
        <v/>
      </c>
      <c r="V16" s="27">
        <f>'Endsem_E'!AB20</f>
        <v/>
      </c>
      <c r="X16" s="28" t="n"/>
      <c r="Z16" s="27">
        <f>SUM(A16)</f>
        <v/>
      </c>
      <c r="AA16" s="27">
        <f>SUM(B16)</f>
        <v/>
      </c>
      <c r="AB16" s="27">
        <f>SUM(C16)</f>
        <v/>
      </c>
      <c r="AC16" s="27">
        <f>SUM(D16)</f>
        <v/>
      </c>
      <c r="AD16" s="27">
        <f>SUM(E16)</f>
        <v/>
      </c>
      <c r="AE16" s="27">
        <f>SUM(F16)</f>
        <v/>
      </c>
      <c r="AF16" s="27">
        <f>SUM(G16)</f>
        <v/>
      </c>
      <c r="AG16" s="27">
        <f>SUM(H16)</f>
        <v/>
      </c>
      <c r="AH16" s="27">
        <f>SUM(I16)</f>
        <v/>
      </c>
      <c r="AI16" s="27">
        <f>SUM(J16)</f>
        <v/>
      </c>
      <c r="AJ16" s="27">
        <f>SUM(K16)</f>
        <v/>
      </c>
      <c r="AK16" s="27">
        <f>SUM(L16)</f>
        <v/>
      </c>
      <c r="AL16" s="27">
        <f>SUM(M16)</f>
        <v/>
      </c>
      <c r="AM16" s="27">
        <f>SUM(N16)</f>
        <v/>
      </c>
      <c r="AN16" s="27">
        <f>SUM(O16)</f>
        <v/>
      </c>
      <c r="AO16" s="27">
        <f>SUM(P16)</f>
        <v/>
      </c>
      <c r="AP16" s="27">
        <f>SUM(Q16)</f>
        <v/>
      </c>
      <c r="AQ16" s="27">
        <f>SUM(R16)</f>
        <v/>
      </c>
      <c r="AR16" s="27">
        <f>SUM(S16)</f>
        <v/>
      </c>
      <c r="AS16" s="27">
        <f>SUM(T16)</f>
        <v/>
      </c>
      <c r="AT16" s="27">
        <f>SUM(U16)</f>
        <v/>
      </c>
      <c r="AU16" s="27">
        <f>SUM(V16)</f>
        <v/>
      </c>
    </row>
    <row r="17">
      <c r="A17" s="27">
        <f>'Endsem_E'!G21</f>
        <v/>
      </c>
      <c r="B17" s="27">
        <f>'Endsem_E'!H21</f>
        <v/>
      </c>
      <c r="C17" s="27">
        <f>'Endsem_E'!I21</f>
        <v/>
      </c>
      <c r="D17" s="27">
        <f>'Endsem_E'!J21</f>
        <v/>
      </c>
      <c r="E17" s="27">
        <f>'Endsem_E'!K21</f>
        <v/>
      </c>
      <c r="F17" s="27">
        <f>'Endsem_E'!L21</f>
        <v/>
      </c>
      <c r="G17" s="27">
        <f>'Endsem_E'!M21</f>
        <v/>
      </c>
      <c r="H17" s="27">
        <f>'Endsem_E'!N21</f>
        <v/>
      </c>
      <c r="I17" s="27">
        <f>'Endsem_E'!O21</f>
        <v/>
      </c>
      <c r="J17" s="27">
        <f>'Endsem_E'!P21</f>
        <v/>
      </c>
      <c r="K17" s="27">
        <f>'Endsem_E'!Q21</f>
        <v/>
      </c>
      <c r="L17" s="27">
        <f>'Endsem_E'!R21</f>
        <v/>
      </c>
      <c r="M17" s="27">
        <f>'Endsem_E'!S21</f>
        <v/>
      </c>
      <c r="N17" s="27">
        <f>'Endsem_E'!T21</f>
        <v/>
      </c>
      <c r="O17" s="27">
        <f>'Endsem_E'!U21</f>
        <v/>
      </c>
      <c r="P17" s="27">
        <f>'Endsem_E'!V21</f>
        <v/>
      </c>
      <c r="Q17" s="27">
        <f>'Endsem_E'!W21</f>
        <v/>
      </c>
      <c r="R17" s="27">
        <f>'Endsem_E'!X21</f>
        <v/>
      </c>
      <c r="S17" s="27">
        <f>'Endsem_E'!Y21</f>
        <v/>
      </c>
      <c r="T17" s="27">
        <f>'Endsem_E'!Z21</f>
        <v/>
      </c>
      <c r="U17" s="27">
        <f>'Endsem_E'!AA21</f>
        <v/>
      </c>
      <c r="V17" s="27">
        <f>'Endsem_E'!AB21</f>
        <v/>
      </c>
      <c r="X17" s="28" t="n"/>
      <c r="Z17" s="27">
        <f>SUM(A17)</f>
        <v/>
      </c>
      <c r="AA17" s="27">
        <f>SUM(B17)</f>
        <v/>
      </c>
      <c r="AB17" s="27">
        <f>SUM(C17)</f>
        <v/>
      </c>
      <c r="AC17" s="27">
        <f>SUM(D17)</f>
        <v/>
      </c>
      <c r="AD17" s="27">
        <f>SUM(E17)</f>
        <v/>
      </c>
      <c r="AE17" s="27">
        <f>SUM(F17)</f>
        <v/>
      </c>
      <c r="AF17" s="27">
        <f>SUM(G17)</f>
        <v/>
      </c>
      <c r="AG17" s="27">
        <f>SUM(H17)</f>
        <v/>
      </c>
      <c r="AH17" s="27">
        <f>SUM(I17)</f>
        <v/>
      </c>
      <c r="AI17" s="27">
        <f>SUM(J17)</f>
        <v/>
      </c>
      <c r="AJ17" s="27">
        <f>SUM(K17)</f>
        <v/>
      </c>
      <c r="AK17" s="27">
        <f>SUM(L17)</f>
        <v/>
      </c>
      <c r="AL17" s="27">
        <f>SUM(M17)</f>
        <v/>
      </c>
      <c r="AM17" s="27">
        <f>SUM(N17)</f>
        <v/>
      </c>
      <c r="AN17" s="27">
        <f>SUM(O17)</f>
        <v/>
      </c>
      <c r="AO17" s="27">
        <f>SUM(P17)</f>
        <v/>
      </c>
      <c r="AP17" s="27">
        <f>SUM(Q17)</f>
        <v/>
      </c>
      <c r="AQ17" s="27">
        <f>SUM(R17)</f>
        <v/>
      </c>
      <c r="AR17" s="27">
        <f>SUM(S17)</f>
        <v/>
      </c>
      <c r="AS17" s="27">
        <f>SUM(T17)</f>
        <v/>
      </c>
      <c r="AT17" s="27">
        <f>SUM(U17)</f>
        <v/>
      </c>
      <c r="AU17" s="27">
        <f>SUM(V17)</f>
        <v/>
      </c>
    </row>
    <row r="18">
      <c r="A18" s="27">
        <f>'Endsem_E'!G22</f>
        <v/>
      </c>
      <c r="B18" s="27">
        <f>'Endsem_E'!H22</f>
        <v/>
      </c>
      <c r="C18" s="27">
        <f>'Endsem_E'!I22</f>
        <v/>
      </c>
      <c r="D18" s="27">
        <f>'Endsem_E'!J22</f>
        <v/>
      </c>
      <c r="E18" s="27">
        <f>'Endsem_E'!K22</f>
        <v/>
      </c>
      <c r="F18" s="27">
        <f>'Endsem_E'!L22</f>
        <v/>
      </c>
      <c r="G18" s="27">
        <f>'Endsem_E'!M22</f>
        <v/>
      </c>
      <c r="H18" s="27">
        <f>'Endsem_E'!N22</f>
        <v/>
      </c>
      <c r="I18" s="27">
        <f>'Endsem_E'!O22</f>
        <v/>
      </c>
      <c r="J18" s="27">
        <f>'Endsem_E'!P22</f>
        <v/>
      </c>
      <c r="K18" s="27">
        <f>'Endsem_E'!Q22</f>
        <v/>
      </c>
      <c r="L18" s="27">
        <f>'Endsem_E'!R22</f>
        <v/>
      </c>
      <c r="M18" s="27">
        <f>'Endsem_E'!S22</f>
        <v/>
      </c>
      <c r="N18" s="27">
        <f>'Endsem_E'!T22</f>
        <v/>
      </c>
      <c r="O18" s="27">
        <f>'Endsem_E'!U22</f>
        <v/>
      </c>
      <c r="P18" s="27">
        <f>'Endsem_E'!V22</f>
        <v/>
      </c>
      <c r="Q18" s="27">
        <f>'Endsem_E'!W22</f>
        <v/>
      </c>
      <c r="R18" s="27">
        <f>'Endsem_E'!X22</f>
        <v/>
      </c>
      <c r="S18" s="27">
        <f>'Endsem_E'!Y22</f>
        <v/>
      </c>
      <c r="T18" s="27">
        <f>'Endsem_E'!Z22</f>
        <v/>
      </c>
      <c r="U18" s="27">
        <f>'Endsem_E'!AA22</f>
        <v/>
      </c>
      <c r="V18" s="27">
        <f>'Endsem_E'!AB22</f>
        <v/>
      </c>
      <c r="X18" s="28" t="n"/>
      <c r="Z18" s="27">
        <f>SUM(A18)</f>
        <v/>
      </c>
      <c r="AA18" s="27">
        <f>SUM(B18)</f>
        <v/>
      </c>
      <c r="AB18" s="27">
        <f>SUM(C18)</f>
        <v/>
      </c>
      <c r="AC18" s="27">
        <f>SUM(D18)</f>
        <v/>
      </c>
      <c r="AD18" s="27">
        <f>SUM(E18)</f>
        <v/>
      </c>
      <c r="AE18" s="27">
        <f>SUM(F18)</f>
        <v/>
      </c>
      <c r="AF18" s="27">
        <f>SUM(G18)</f>
        <v/>
      </c>
      <c r="AG18" s="27">
        <f>SUM(H18)</f>
        <v/>
      </c>
      <c r="AH18" s="27">
        <f>SUM(I18)</f>
        <v/>
      </c>
      <c r="AI18" s="27">
        <f>SUM(J18)</f>
        <v/>
      </c>
      <c r="AJ18" s="27">
        <f>SUM(K18)</f>
        <v/>
      </c>
      <c r="AK18" s="27">
        <f>SUM(L18)</f>
        <v/>
      </c>
      <c r="AL18" s="27">
        <f>SUM(M18)</f>
        <v/>
      </c>
      <c r="AM18" s="27">
        <f>SUM(N18)</f>
        <v/>
      </c>
      <c r="AN18" s="27">
        <f>SUM(O18)</f>
        <v/>
      </c>
      <c r="AO18" s="27">
        <f>SUM(P18)</f>
        <v/>
      </c>
      <c r="AP18" s="27">
        <f>SUM(Q18)</f>
        <v/>
      </c>
      <c r="AQ18" s="27">
        <f>SUM(R18)</f>
        <v/>
      </c>
      <c r="AR18" s="27">
        <f>SUM(S18)</f>
        <v/>
      </c>
      <c r="AS18" s="27">
        <f>SUM(T18)</f>
        <v/>
      </c>
      <c r="AT18" s="27">
        <f>SUM(U18)</f>
        <v/>
      </c>
      <c r="AU18" s="27">
        <f>SUM(V18)</f>
        <v/>
      </c>
    </row>
    <row r="19">
      <c r="A19" s="27">
        <f>'Endsem_E'!G23</f>
        <v/>
      </c>
      <c r="B19" s="27">
        <f>'Endsem_E'!H23</f>
        <v/>
      </c>
      <c r="C19" s="27">
        <f>'Endsem_E'!I23</f>
        <v/>
      </c>
      <c r="D19" s="27">
        <f>'Endsem_E'!J23</f>
        <v/>
      </c>
      <c r="E19" s="27">
        <f>'Endsem_E'!K23</f>
        <v/>
      </c>
      <c r="F19" s="27">
        <f>'Endsem_E'!L23</f>
        <v/>
      </c>
      <c r="G19" s="27">
        <f>'Endsem_E'!M23</f>
        <v/>
      </c>
      <c r="H19" s="27">
        <f>'Endsem_E'!N23</f>
        <v/>
      </c>
      <c r="I19" s="27">
        <f>'Endsem_E'!O23</f>
        <v/>
      </c>
      <c r="J19" s="27">
        <f>'Endsem_E'!P23</f>
        <v/>
      </c>
      <c r="K19" s="27">
        <f>'Endsem_E'!Q23</f>
        <v/>
      </c>
      <c r="L19" s="27">
        <f>'Endsem_E'!R23</f>
        <v/>
      </c>
      <c r="M19" s="27">
        <f>'Endsem_E'!S23</f>
        <v/>
      </c>
      <c r="N19" s="27">
        <f>'Endsem_E'!T23</f>
        <v/>
      </c>
      <c r="O19" s="27">
        <f>'Endsem_E'!U23</f>
        <v/>
      </c>
      <c r="P19" s="27">
        <f>'Endsem_E'!V23</f>
        <v/>
      </c>
      <c r="Q19" s="27">
        <f>'Endsem_E'!W23</f>
        <v/>
      </c>
      <c r="R19" s="27">
        <f>'Endsem_E'!X23</f>
        <v/>
      </c>
      <c r="S19" s="27">
        <f>'Endsem_E'!Y23</f>
        <v/>
      </c>
      <c r="T19" s="27">
        <f>'Endsem_E'!Z23</f>
        <v/>
      </c>
      <c r="U19" s="27">
        <f>'Endsem_E'!AA23</f>
        <v/>
      </c>
      <c r="V19" s="27">
        <f>'Endsem_E'!AB23</f>
        <v/>
      </c>
      <c r="X19" s="28" t="n"/>
      <c r="Z19" s="27">
        <f>SUM(A19)</f>
        <v/>
      </c>
      <c r="AA19" s="27">
        <f>SUM(B19)</f>
        <v/>
      </c>
      <c r="AB19" s="27">
        <f>SUM(C19)</f>
        <v/>
      </c>
      <c r="AC19" s="27">
        <f>SUM(D19)</f>
        <v/>
      </c>
      <c r="AD19" s="27">
        <f>SUM(E19)</f>
        <v/>
      </c>
      <c r="AE19" s="27">
        <f>SUM(F19)</f>
        <v/>
      </c>
      <c r="AF19" s="27">
        <f>SUM(G19)</f>
        <v/>
      </c>
      <c r="AG19" s="27">
        <f>SUM(H19)</f>
        <v/>
      </c>
      <c r="AH19" s="27">
        <f>SUM(I19)</f>
        <v/>
      </c>
      <c r="AI19" s="27">
        <f>SUM(J19)</f>
        <v/>
      </c>
      <c r="AJ19" s="27">
        <f>SUM(K19)</f>
        <v/>
      </c>
      <c r="AK19" s="27">
        <f>SUM(L19)</f>
        <v/>
      </c>
      <c r="AL19" s="27">
        <f>SUM(M19)</f>
        <v/>
      </c>
      <c r="AM19" s="27">
        <f>SUM(N19)</f>
        <v/>
      </c>
      <c r="AN19" s="27">
        <f>SUM(O19)</f>
        <v/>
      </c>
      <c r="AO19" s="27">
        <f>SUM(P19)</f>
        <v/>
      </c>
      <c r="AP19" s="27">
        <f>SUM(Q19)</f>
        <v/>
      </c>
      <c r="AQ19" s="27">
        <f>SUM(R19)</f>
        <v/>
      </c>
      <c r="AR19" s="27">
        <f>SUM(S19)</f>
        <v/>
      </c>
      <c r="AS19" s="27">
        <f>SUM(T19)</f>
        <v/>
      </c>
      <c r="AT19" s="27">
        <f>SUM(U19)</f>
        <v/>
      </c>
      <c r="AU19" s="27">
        <f>SUM(V19)</f>
        <v/>
      </c>
    </row>
    <row r="20">
      <c r="A20" s="27">
        <f>'Endsem_E'!G24</f>
        <v/>
      </c>
      <c r="B20" s="27">
        <f>'Endsem_E'!H24</f>
        <v/>
      </c>
      <c r="C20" s="27">
        <f>'Endsem_E'!I24</f>
        <v/>
      </c>
      <c r="D20" s="27">
        <f>'Endsem_E'!J24</f>
        <v/>
      </c>
      <c r="E20" s="27">
        <f>'Endsem_E'!K24</f>
        <v/>
      </c>
      <c r="F20" s="27">
        <f>'Endsem_E'!L24</f>
        <v/>
      </c>
      <c r="G20" s="27">
        <f>'Endsem_E'!M24</f>
        <v/>
      </c>
      <c r="H20" s="27">
        <f>'Endsem_E'!N24</f>
        <v/>
      </c>
      <c r="I20" s="27">
        <f>'Endsem_E'!O24</f>
        <v/>
      </c>
      <c r="J20" s="27">
        <f>'Endsem_E'!P24</f>
        <v/>
      </c>
      <c r="K20" s="27">
        <f>'Endsem_E'!Q24</f>
        <v/>
      </c>
      <c r="L20" s="27">
        <f>'Endsem_E'!R24</f>
        <v/>
      </c>
      <c r="M20" s="27">
        <f>'Endsem_E'!S24</f>
        <v/>
      </c>
      <c r="N20" s="27">
        <f>'Endsem_E'!T24</f>
        <v/>
      </c>
      <c r="O20" s="27">
        <f>'Endsem_E'!U24</f>
        <v/>
      </c>
      <c r="P20" s="27">
        <f>'Endsem_E'!V24</f>
        <v/>
      </c>
      <c r="Q20" s="27">
        <f>'Endsem_E'!W24</f>
        <v/>
      </c>
      <c r="R20" s="27">
        <f>'Endsem_E'!X24</f>
        <v/>
      </c>
      <c r="S20" s="27">
        <f>'Endsem_E'!Y24</f>
        <v/>
      </c>
      <c r="T20" s="27">
        <f>'Endsem_E'!Z24</f>
        <v/>
      </c>
      <c r="U20" s="27">
        <f>'Endsem_E'!AA24</f>
        <v/>
      </c>
      <c r="V20" s="27">
        <f>'Endsem_E'!AB24</f>
        <v/>
      </c>
      <c r="X20" s="28" t="n"/>
      <c r="Z20" s="27">
        <f>SUM(A20)</f>
        <v/>
      </c>
      <c r="AA20" s="27">
        <f>SUM(B20)</f>
        <v/>
      </c>
      <c r="AB20" s="27">
        <f>SUM(C20)</f>
        <v/>
      </c>
      <c r="AC20" s="27">
        <f>SUM(D20)</f>
        <v/>
      </c>
      <c r="AD20" s="27">
        <f>SUM(E20)</f>
        <v/>
      </c>
      <c r="AE20" s="27">
        <f>SUM(F20)</f>
        <v/>
      </c>
      <c r="AF20" s="27">
        <f>SUM(G20)</f>
        <v/>
      </c>
      <c r="AG20" s="27">
        <f>SUM(H20)</f>
        <v/>
      </c>
      <c r="AH20" s="27">
        <f>SUM(I20)</f>
        <v/>
      </c>
      <c r="AI20" s="27">
        <f>SUM(J20)</f>
        <v/>
      </c>
      <c r="AJ20" s="27">
        <f>SUM(K20)</f>
        <v/>
      </c>
      <c r="AK20" s="27">
        <f>SUM(L20)</f>
        <v/>
      </c>
      <c r="AL20" s="27">
        <f>SUM(M20)</f>
        <v/>
      </c>
      <c r="AM20" s="27">
        <f>SUM(N20)</f>
        <v/>
      </c>
      <c r="AN20" s="27">
        <f>SUM(O20)</f>
        <v/>
      </c>
      <c r="AO20" s="27">
        <f>SUM(P20)</f>
        <v/>
      </c>
      <c r="AP20" s="27">
        <f>SUM(Q20)</f>
        <v/>
      </c>
      <c r="AQ20" s="27">
        <f>SUM(R20)</f>
        <v/>
      </c>
      <c r="AR20" s="27">
        <f>SUM(S20)</f>
        <v/>
      </c>
      <c r="AS20" s="27">
        <f>SUM(T20)</f>
        <v/>
      </c>
      <c r="AT20" s="27">
        <f>SUM(U20)</f>
        <v/>
      </c>
      <c r="AU20" s="27">
        <f>SUM(V20)</f>
        <v/>
      </c>
    </row>
    <row r="21">
      <c r="A21" s="27">
        <f>'Endsem_E'!G25</f>
        <v/>
      </c>
      <c r="B21" s="27">
        <f>'Endsem_E'!H25</f>
        <v/>
      </c>
      <c r="C21" s="27">
        <f>'Endsem_E'!I25</f>
        <v/>
      </c>
      <c r="D21" s="27">
        <f>'Endsem_E'!J25</f>
        <v/>
      </c>
      <c r="E21" s="27">
        <f>'Endsem_E'!K25</f>
        <v/>
      </c>
      <c r="F21" s="27">
        <f>'Endsem_E'!L25</f>
        <v/>
      </c>
      <c r="G21" s="27">
        <f>'Endsem_E'!M25</f>
        <v/>
      </c>
      <c r="H21" s="27">
        <f>'Endsem_E'!N25</f>
        <v/>
      </c>
      <c r="I21" s="27">
        <f>'Endsem_E'!O25</f>
        <v/>
      </c>
      <c r="J21" s="27">
        <f>'Endsem_E'!P25</f>
        <v/>
      </c>
      <c r="K21" s="27">
        <f>'Endsem_E'!Q25</f>
        <v/>
      </c>
      <c r="L21" s="27">
        <f>'Endsem_E'!R25</f>
        <v/>
      </c>
      <c r="M21" s="27">
        <f>'Endsem_E'!S25</f>
        <v/>
      </c>
      <c r="N21" s="27">
        <f>'Endsem_E'!T25</f>
        <v/>
      </c>
      <c r="O21" s="27">
        <f>'Endsem_E'!U25</f>
        <v/>
      </c>
      <c r="P21" s="27">
        <f>'Endsem_E'!V25</f>
        <v/>
      </c>
      <c r="Q21" s="27">
        <f>'Endsem_E'!W25</f>
        <v/>
      </c>
      <c r="R21" s="27">
        <f>'Endsem_E'!X25</f>
        <v/>
      </c>
      <c r="S21" s="27">
        <f>'Endsem_E'!Y25</f>
        <v/>
      </c>
      <c r="T21" s="27">
        <f>'Endsem_E'!Z25</f>
        <v/>
      </c>
      <c r="U21" s="27">
        <f>'Endsem_E'!AA25</f>
        <v/>
      </c>
      <c r="V21" s="27">
        <f>'Endsem_E'!AB25</f>
        <v/>
      </c>
      <c r="X21" s="28" t="n"/>
      <c r="Z21" s="27">
        <f>SUM(A21)</f>
        <v/>
      </c>
      <c r="AA21" s="27">
        <f>SUM(B21)</f>
        <v/>
      </c>
      <c r="AB21" s="27">
        <f>SUM(C21)</f>
        <v/>
      </c>
      <c r="AC21" s="27">
        <f>SUM(D21)</f>
        <v/>
      </c>
      <c r="AD21" s="27">
        <f>SUM(E21)</f>
        <v/>
      </c>
      <c r="AE21" s="27">
        <f>SUM(F21)</f>
        <v/>
      </c>
      <c r="AF21" s="27">
        <f>SUM(G21)</f>
        <v/>
      </c>
      <c r="AG21" s="27">
        <f>SUM(H21)</f>
        <v/>
      </c>
      <c r="AH21" s="27">
        <f>SUM(I21)</f>
        <v/>
      </c>
      <c r="AI21" s="27">
        <f>SUM(J21)</f>
        <v/>
      </c>
      <c r="AJ21" s="27">
        <f>SUM(K21)</f>
        <v/>
      </c>
      <c r="AK21" s="27">
        <f>SUM(L21)</f>
        <v/>
      </c>
      <c r="AL21" s="27">
        <f>SUM(M21)</f>
        <v/>
      </c>
      <c r="AM21" s="27">
        <f>SUM(N21)</f>
        <v/>
      </c>
      <c r="AN21" s="27">
        <f>SUM(O21)</f>
        <v/>
      </c>
      <c r="AO21" s="27">
        <f>SUM(P21)</f>
        <v/>
      </c>
      <c r="AP21" s="27">
        <f>SUM(Q21)</f>
        <v/>
      </c>
      <c r="AQ21" s="27">
        <f>SUM(R21)</f>
        <v/>
      </c>
      <c r="AR21" s="27">
        <f>SUM(S21)</f>
        <v/>
      </c>
      <c r="AS21" s="27">
        <f>SUM(T21)</f>
        <v/>
      </c>
      <c r="AT21" s="27">
        <f>SUM(U21)</f>
        <v/>
      </c>
      <c r="AU21" s="27">
        <f>SUM(V21)</f>
        <v/>
      </c>
    </row>
    <row r="22">
      <c r="A22" s="27">
        <f>'Endsem_E'!G26</f>
        <v/>
      </c>
      <c r="B22" s="27">
        <f>'Endsem_E'!H26</f>
        <v/>
      </c>
      <c r="C22" s="27">
        <f>'Endsem_E'!I26</f>
        <v/>
      </c>
      <c r="D22" s="27">
        <f>'Endsem_E'!J26</f>
        <v/>
      </c>
      <c r="E22" s="27">
        <f>'Endsem_E'!K26</f>
        <v/>
      </c>
      <c r="F22" s="27">
        <f>'Endsem_E'!L26</f>
        <v/>
      </c>
      <c r="G22" s="27">
        <f>'Endsem_E'!M26</f>
        <v/>
      </c>
      <c r="H22" s="27">
        <f>'Endsem_E'!N26</f>
        <v/>
      </c>
      <c r="I22" s="27">
        <f>'Endsem_E'!O26</f>
        <v/>
      </c>
      <c r="J22" s="27">
        <f>'Endsem_E'!P26</f>
        <v/>
      </c>
      <c r="K22" s="27">
        <f>'Endsem_E'!Q26</f>
        <v/>
      </c>
      <c r="L22" s="27">
        <f>'Endsem_E'!R26</f>
        <v/>
      </c>
      <c r="M22" s="27">
        <f>'Endsem_E'!S26</f>
        <v/>
      </c>
      <c r="N22" s="27">
        <f>'Endsem_E'!T26</f>
        <v/>
      </c>
      <c r="O22" s="27">
        <f>'Endsem_E'!U26</f>
        <v/>
      </c>
      <c r="P22" s="27">
        <f>'Endsem_E'!V26</f>
        <v/>
      </c>
      <c r="Q22" s="27">
        <f>'Endsem_E'!W26</f>
        <v/>
      </c>
      <c r="R22" s="27">
        <f>'Endsem_E'!X26</f>
        <v/>
      </c>
      <c r="S22" s="27">
        <f>'Endsem_E'!Y26</f>
        <v/>
      </c>
      <c r="T22" s="27">
        <f>'Endsem_E'!Z26</f>
        <v/>
      </c>
      <c r="U22" s="27">
        <f>'Endsem_E'!AA26</f>
        <v/>
      </c>
      <c r="V22" s="27">
        <f>'Endsem_E'!AB26</f>
        <v/>
      </c>
      <c r="X22" s="28" t="n"/>
      <c r="Z22" s="27">
        <f>SUM(A22)</f>
        <v/>
      </c>
      <c r="AA22" s="27">
        <f>SUM(B22)</f>
        <v/>
      </c>
      <c r="AB22" s="27">
        <f>SUM(C22)</f>
        <v/>
      </c>
      <c r="AC22" s="27">
        <f>SUM(D22)</f>
        <v/>
      </c>
      <c r="AD22" s="27">
        <f>SUM(E22)</f>
        <v/>
      </c>
      <c r="AE22" s="27">
        <f>SUM(F22)</f>
        <v/>
      </c>
      <c r="AF22" s="27">
        <f>SUM(G22)</f>
        <v/>
      </c>
      <c r="AG22" s="27">
        <f>SUM(H22)</f>
        <v/>
      </c>
      <c r="AH22" s="27">
        <f>SUM(I22)</f>
        <v/>
      </c>
      <c r="AI22" s="27">
        <f>SUM(J22)</f>
        <v/>
      </c>
      <c r="AJ22" s="27">
        <f>SUM(K22)</f>
        <v/>
      </c>
      <c r="AK22" s="27">
        <f>SUM(L22)</f>
        <v/>
      </c>
      <c r="AL22" s="27">
        <f>SUM(M22)</f>
        <v/>
      </c>
      <c r="AM22" s="27">
        <f>SUM(N22)</f>
        <v/>
      </c>
      <c r="AN22" s="27">
        <f>SUM(O22)</f>
        <v/>
      </c>
      <c r="AO22" s="27">
        <f>SUM(P22)</f>
        <v/>
      </c>
      <c r="AP22" s="27">
        <f>SUM(Q22)</f>
        <v/>
      </c>
      <c r="AQ22" s="27">
        <f>SUM(R22)</f>
        <v/>
      </c>
      <c r="AR22" s="27">
        <f>SUM(S22)</f>
        <v/>
      </c>
      <c r="AS22" s="27">
        <f>SUM(T22)</f>
        <v/>
      </c>
      <c r="AT22" s="27">
        <f>SUM(U22)</f>
        <v/>
      </c>
      <c r="AU22" s="27">
        <f>SUM(V22)</f>
        <v/>
      </c>
    </row>
    <row r="23">
      <c r="A23" s="27">
        <f>'Endsem_E'!G27</f>
        <v/>
      </c>
      <c r="B23" s="27">
        <f>'Endsem_E'!H27</f>
        <v/>
      </c>
      <c r="C23" s="27">
        <f>'Endsem_E'!I27</f>
        <v/>
      </c>
      <c r="D23" s="27">
        <f>'Endsem_E'!J27</f>
        <v/>
      </c>
      <c r="E23" s="27">
        <f>'Endsem_E'!K27</f>
        <v/>
      </c>
      <c r="F23" s="27">
        <f>'Endsem_E'!L27</f>
        <v/>
      </c>
      <c r="G23" s="27">
        <f>'Endsem_E'!M27</f>
        <v/>
      </c>
      <c r="H23" s="27">
        <f>'Endsem_E'!N27</f>
        <v/>
      </c>
      <c r="I23" s="27">
        <f>'Endsem_E'!O27</f>
        <v/>
      </c>
      <c r="J23" s="27">
        <f>'Endsem_E'!P27</f>
        <v/>
      </c>
      <c r="K23" s="27">
        <f>'Endsem_E'!Q27</f>
        <v/>
      </c>
      <c r="L23" s="27">
        <f>'Endsem_E'!R27</f>
        <v/>
      </c>
      <c r="M23" s="27">
        <f>'Endsem_E'!S27</f>
        <v/>
      </c>
      <c r="N23" s="27">
        <f>'Endsem_E'!T27</f>
        <v/>
      </c>
      <c r="O23" s="27">
        <f>'Endsem_E'!U27</f>
        <v/>
      </c>
      <c r="P23" s="27">
        <f>'Endsem_E'!V27</f>
        <v/>
      </c>
      <c r="Q23" s="27">
        <f>'Endsem_E'!W27</f>
        <v/>
      </c>
      <c r="R23" s="27">
        <f>'Endsem_E'!X27</f>
        <v/>
      </c>
      <c r="S23" s="27">
        <f>'Endsem_E'!Y27</f>
        <v/>
      </c>
      <c r="T23" s="27">
        <f>'Endsem_E'!Z27</f>
        <v/>
      </c>
      <c r="U23" s="27">
        <f>'Endsem_E'!AA27</f>
        <v/>
      </c>
      <c r="V23" s="27">
        <f>'Endsem_E'!AB27</f>
        <v/>
      </c>
      <c r="X23" s="28" t="n"/>
      <c r="Z23" s="27">
        <f>SUM(A23)</f>
        <v/>
      </c>
      <c r="AA23" s="27">
        <f>SUM(B23)</f>
        <v/>
      </c>
      <c r="AB23" s="27">
        <f>SUM(C23)</f>
        <v/>
      </c>
      <c r="AC23" s="27">
        <f>SUM(D23)</f>
        <v/>
      </c>
      <c r="AD23" s="27">
        <f>SUM(E23)</f>
        <v/>
      </c>
      <c r="AE23" s="27">
        <f>SUM(F23)</f>
        <v/>
      </c>
      <c r="AF23" s="27">
        <f>SUM(G23)</f>
        <v/>
      </c>
      <c r="AG23" s="27">
        <f>SUM(H23)</f>
        <v/>
      </c>
      <c r="AH23" s="27">
        <f>SUM(I23)</f>
        <v/>
      </c>
      <c r="AI23" s="27">
        <f>SUM(J23)</f>
        <v/>
      </c>
      <c r="AJ23" s="27">
        <f>SUM(K23)</f>
        <v/>
      </c>
      <c r="AK23" s="27">
        <f>SUM(L23)</f>
        <v/>
      </c>
      <c r="AL23" s="27">
        <f>SUM(M23)</f>
        <v/>
      </c>
      <c r="AM23" s="27">
        <f>SUM(N23)</f>
        <v/>
      </c>
      <c r="AN23" s="27">
        <f>SUM(O23)</f>
        <v/>
      </c>
      <c r="AO23" s="27">
        <f>SUM(P23)</f>
        <v/>
      </c>
      <c r="AP23" s="27">
        <f>SUM(Q23)</f>
        <v/>
      </c>
      <c r="AQ23" s="27">
        <f>SUM(R23)</f>
        <v/>
      </c>
      <c r="AR23" s="27">
        <f>SUM(S23)</f>
        <v/>
      </c>
      <c r="AS23" s="27">
        <f>SUM(T23)</f>
        <v/>
      </c>
      <c r="AT23" s="27">
        <f>SUM(U23)</f>
        <v/>
      </c>
      <c r="AU23" s="27">
        <f>SUM(V23)</f>
        <v/>
      </c>
    </row>
    <row r="24">
      <c r="A24" s="27">
        <f>'Endsem_E'!G28</f>
        <v/>
      </c>
      <c r="B24" s="27">
        <f>'Endsem_E'!H28</f>
        <v/>
      </c>
      <c r="C24" s="27">
        <f>'Endsem_E'!I28</f>
        <v/>
      </c>
      <c r="D24" s="27">
        <f>'Endsem_E'!J28</f>
        <v/>
      </c>
      <c r="E24" s="27">
        <f>'Endsem_E'!K28</f>
        <v/>
      </c>
      <c r="F24" s="27">
        <f>'Endsem_E'!L28</f>
        <v/>
      </c>
      <c r="G24" s="27">
        <f>'Endsem_E'!M28</f>
        <v/>
      </c>
      <c r="H24" s="27">
        <f>'Endsem_E'!N28</f>
        <v/>
      </c>
      <c r="I24" s="27">
        <f>'Endsem_E'!O28</f>
        <v/>
      </c>
      <c r="J24" s="27">
        <f>'Endsem_E'!P28</f>
        <v/>
      </c>
      <c r="K24" s="27">
        <f>'Endsem_E'!Q28</f>
        <v/>
      </c>
      <c r="L24" s="27">
        <f>'Endsem_E'!R28</f>
        <v/>
      </c>
      <c r="M24" s="27">
        <f>'Endsem_E'!S28</f>
        <v/>
      </c>
      <c r="N24" s="27">
        <f>'Endsem_E'!T28</f>
        <v/>
      </c>
      <c r="O24" s="27">
        <f>'Endsem_E'!U28</f>
        <v/>
      </c>
      <c r="P24" s="27">
        <f>'Endsem_E'!V28</f>
        <v/>
      </c>
      <c r="Q24" s="27">
        <f>'Endsem_E'!W28</f>
        <v/>
      </c>
      <c r="R24" s="27">
        <f>'Endsem_E'!X28</f>
        <v/>
      </c>
      <c r="S24" s="27">
        <f>'Endsem_E'!Y28</f>
        <v/>
      </c>
      <c r="T24" s="27">
        <f>'Endsem_E'!Z28</f>
        <v/>
      </c>
      <c r="U24" s="27">
        <f>'Endsem_E'!AA28</f>
        <v/>
      </c>
      <c r="V24" s="27">
        <f>'Endsem_E'!AB28</f>
        <v/>
      </c>
      <c r="X24" s="28" t="n"/>
      <c r="Z24" s="27">
        <f>SUM(A24)</f>
        <v/>
      </c>
      <c r="AA24" s="27">
        <f>SUM(B24)</f>
        <v/>
      </c>
      <c r="AB24" s="27">
        <f>SUM(C24)</f>
        <v/>
      </c>
      <c r="AC24" s="27">
        <f>SUM(D24)</f>
        <v/>
      </c>
      <c r="AD24" s="27">
        <f>SUM(E24)</f>
        <v/>
      </c>
      <c r="AE24" s="27">
        <f>SUM(F24)</f>
        <v/>
      </c>
      <c r="AF24" s="27">
        <f>SUM(G24)</f>
        <v/>
      </c>
      <c r="AG24" s="27">
        <f>SUM(H24)</f>
        <v/>
      </c>
      <c r="AH24" s="27">
        <f>SUM(I24)</f>
        <v/>
      </c>
      <c r="AI24" s="27">
        <f>SUM(J24)</f>
        <v/>
      </c>
      <c r="AJ24" s="27">
        <f>SUM(K24)</f>
        <v/>
      </c>
      <c r="AK24" s="27">
        <f>SUM(L24)</f>
        <v/>
      </c>
      <c r="AL24" s="27">
        <f>SUM(M24)</f>
        <v/>
      </c>
      <c r="AM24" s="27">
        <f>SUM(N24)</f>
        <v/>
      </c>
      <c r="AN24" s="27">
        <f>SUM(O24)</f>
        <v/>
      </c>
      <c r="AO24" s="27">
        <f>SUM(P24)</f>
        <v/>
      </c>
      <c r="AP24" s="27">
        <f>SUM(Q24)</f>
        <v/>
      </c>
      <c r="AQ24" s="27">
        <f>SUM(R24)</f>
        <v/>
      </c>
      <c r="AR24" s="27">
        <f>SUM(S24)</f>
        <v/>
      </c>
      <c r="AS24" s="27">
        <f>SUM(T24)</f>
        <v/>
      </c>
      <c r="AT24" s="27">
        <f>SUM(U24)</f>
        <v/>
      </c>
      <c r="AU24" s="27">
        <f>SUM(V24)</f>
        <v/>
      </c>
    </row>
    <row r="25">
      <c r="A25" s="27">
        <f>'Endsem_E'!G29</f>
        <v/>
      </c>
      <c r="B25" s="27">
        <f>'Endsem_E'!H29</f>
        <v/>
      </c>
      <c r="C25" s="27">
        <f>'Endsem_E'!I29</f>
        <v/>
      </c>
      <c r="D25" s="27">
        <f>'Endsem_E'!J29</f>
        <v/>
      </c>
      <c r="E25" s="27">
        <f>'Endsem_E'!K29</f>
        <v/>
      </c>
      <c r="F25" s="27">
        <f>'Endsem_E'!L29</f>
        <v/>
      </c>
      <c r="G25" s="27">
        <f>'Endsem_E'!M29</f>
        <v/>
      </c>
      <c r="H25" s="27">
        <f>'Endsem_E'!N29</f>
        <v/>
      </c>
      <c r="I25" s="27">
        <f>'Endsem_E'!O29</f>
        <v/>
      </c>
      <c r="J25" s="27">
        <f>'Endsem_E'!P29</f>
        <v/>
      </c>
      <c r="K25" s="27">
        <f>'Endsem_E'!Q29</f>
        <v/>
      </c>
      <c r="L25" s="27">
        <f>'Endsem_E'!R29</f>
        <v/>
      </c>
      <c r="M25" s="27">
        <f>'Endsem_E'!S29</f>
        <v/>
      </c>
      <c r="N25" s="27">
        <f>'Endsem_E'!T29</f>
        <v/>
      </c>
      <c r="O25" s="27">
        <f>'Endsem_E'!U29</f>
        <v/>
      </c>
      <c r="P25" s="27">
        <f>'Endsem_E'!V29</f>
        <v/>
      </c>
      <c r="Q25" s="27">
        <f>'Endsem_E'!W29</f>
        <v/>
      </c>
      <c r="R25" s="27">
        <f>'Endsem_E'!X29</f>
        <v/>
      </c>
      <c r="S25" s="27">
        <f>'Endsem_E'!Y29</f>
        <v/>
      </c>
      <c r="T25" s="27">
        <f>'Endsem_E'!Z29</f>
        <v/>
      </c>
      <c r="U25" s="27">
        <f>'Endsem_E'!AA29</f>
        <v/>
      </c>
      <c r="V25" s="27">
        <f>'Endsem_E'!AB29</f>
        <v/>
      </c>
      <c r="X25" s="28" t="n"/>
      <c r="Z25" s="27">
        <f>SUM(A25)</f>
        <v/>
      </c>
      <c r="AA25" s="27">
        <f>SUM(B25)</f>
        <v/>
      </c>
      <c r="AB25" s="27">
        <f>SUM(C25)</f>
        <v/>
      </c>
      <c r="AC25" s="27">
        <f>SUM(D25)</f>
        <v/>
      </c>
      <c r="AD25" s="27">
        <f>SUM(E25)</f>
        <v/>
      </c>
      <c r="AE25" s="27">
        <f>SUM(F25)</f>
        <v/>
      </c>
      <c r="AF25" s="27">
        <f>SUM(G25)</f>
        <v/>
      </c>
      <c r="AG25" s="27">
        <f>SUM(H25)</f>
        <v/>
      </c>
      <c r="AH25" s="27">
        <f>SUM(I25)</f>
        <v/>
      </c>
      <c r="AI25" s="27">
        <f>SUM(J25)</f>
        <v/>
      </c>
      <c r="AJ25" s="27">
        <f>SUM(K25)</f>
        <v/>
      </c>
      <c r="AK25" s="27">
        <f>SUM(L25)</f>
        <v/>
      </c>
      <c r="AL25" s="27">
        <f>SUM(M25)</f>
        <v/>
      </c>
      <c r="AM25" s="27">
        <f>SUM(N25)</f>
        <v/>
      </c>
      <c r="AN25" s="27">
        <f>SUM(O25)</f>
        <v/>
      </c>
      <c r="AO25" s="27">
        <f>SUM(P25)</f>
        <v/>
      </c>
      <c r="AP25" s="27">
        <f>SUM(Q25)</f>
        <v/>
      </c>
      <c r="AQ25" s="27">
        <f>SUM(R25)</f>
        <v/>
      </c>
      <c r="AR25" s="27">
        <f>SUM(S25)</f>
        <v/>
      </c>
      <c r="AS25" s="27">
        <f>SUM(T25)</f>
        <v/>
      </c>
      <c r="AT25" s="27">
        <f>SUM(U25)</f>
        <v/>
      </c>
      <c r="AU25" s="27">
        <f>SUM(V25)</f>
        <v/>
      </c>
    </row>
    <row r="26">
      <c r="A26" s="27">
        <f>'Endsem_E'!G30</f>
        <v/>
      </c>
      <c r="B26" s="27">
        <f>'Endsem_E'!H30</f>
        <v/>
      </c>
      <c r="C26" s="27">
        <f>'Endsem_E'!I30</f>
        <v/>
      </c>
      <c r="D26" s="27">
        <f>'Endsem_E'!J30</f>
        <v/>
      </c>
      <c r="E26" s="27">
        <f>'Endsem_E'!K30</f>
        <v/>
      </c>
      <c r="F26" s="27">
        <f>'Endsem_E'!L30</f>
        <v/>
      </c>
      <c r="G26" s="27">
        <f>'Endsem_E'!M30</f>
        <v/>
      </c>
      <c r="H26" s="27">
        <f>'Endsem_E'!N30</f>
        <v/>
      </c>
      <c r="I26" s="27">
        <f>'Endsem_E'!O30</f>
        <v/>
      </c>
      <c r="J26" s="27">
        <f>'Endsem_E'!P30</f>
        <v/>
      </c>
      <c r="K26" s="27">
        <f>'Endsem_E'!Q30</f>
        <v/>
      </c>
      <c r="L26" s="27">
        <f>'Endsem_E'!R30</f>
        <v/>
      </c>
      <c r="M26" s="27">
        <f>'Endsem_E'!S30</f>
        <v/>
      </c>
      <c r="N26" s="27">
        <f>'Endsem_E'!T30</f>
        <v/>
      </c>
      <c r="O26" s="27">
        <f>'Endsem_E'!U30</f>
        <v/>
      </c>
      <c r="P26" s="27">
        <f>'Endsem_E'!V30</f>
        <v/>
      </c>
      <c r="Q26" s="27">
        <f>'Endsem_E'!W30</f>
        <v/>
      </c>
      <c r="R26" s="27">
        <f>'Endsem_E'!X30</f>
        <v/>
      </c>
      <c r="S26" s="27">
        <f>'Endsem_E'!Y30</f>
        <v/>
      </c>
      <c r="T26" s="27">
        <f>'Endsem_E'!Z30</f>
        <v/>
      </c>
      <c r="U26" s="27">
        <f>'Endsem_E'!AA30</f>
        <v/>
      </c>
      <c r="V26" s="27">
        <f>'Endsem_E'!AB30</f>
        <v/>
      </c>
      <c r="X26" s="28" t="n"/>
      <c r="Z26" s="27">
        <f>SUM(A26)</f>
        <v/>
      </c>
      <c r="AA26" s="27">
        <f>SUM(B26)</f>
        <v/>
      </c>
      <c r="AB26" s="27">
        <f>SUM(C26)</f>
        <v/>
      </c>
      <c r="AC26" s="27">
        <f>SUM(D26)</f>
        <v/>
      </c>
      <c r="AD26" s="27">
        <f>SUM(E26)</f>
        <v/>
      </c>
      <c r="AE26" s="27">
        <f>SUM(F26)</f>
        <v/>
      </c>
      <c r="AF26" s="27">
        <f>SUM(G26)</f>
        <v/>
      </c>
      <c r="AG26" s="27">
        <f>SUM(H26)</f>
        <v/>
      </c>
      <c r="AH26" s="27">
        <f>SUM(I26)</f>
        <v/>
      </c>
      <c r="AI26" s="27">
        <f>SUM(J26)</f>
        <v/>
      </c>
      <c r="AJ26" s="27">
        <f>SUM(K26)</f>
        <v/>
      </c>
      <c r="AK26" s="27">
        <f>SUM(L26)</f>
        <v/>
      </c>
      <c r="AL26" s="27">
        <f>SUM(M26)</f>
        <v/>
      </c>
      <c r="AM26" s="27">
        <f>SUM(N26)</f>
        <v/>
      </c>
      <c r="AN26" s="27">
        <f>SUM(O26)</f>
        <v/>
      </c>
      <c r="AO26" s="27">
        <f>SUM(P26)</f>
        <v/>
      </c>
      <c r="AP26" s="27">
        <f>SUM(Q26)</f>
        <v/>
      </c>
      <c r="AQ26" s="27">
        <f>SUM(R26)</f>
        <v/>
      </c>
      <c r="AR26" s="27">
        <f>SUM(S26)</f>
        <v/>
      </c>
      <c r="AS26" s="27">
        <f>SUM(T26)</f>
        <v/>
      </c>
      <c r="AT26" s="27">
        <f>SUM(U26)</f>
        <v/>
      </c>
      <c r="AU26" s="27">
        <f>SUM(V26)</f>
        <v/>
      </c>
    </row>
    <row r="27">
      <c r="A27" s="27">
        <f>'Endsem_E'!G31</f>
        <v/>
      </c>
      <c r="B27" s="27">
        <f>'Endsem_E'!H31</f>
        <v/>
      </c>
      <c r="C27" s="27">
        <f>'Endsem_E'!I31</f>
        <v/>
      </c>
      <c r="D27" s="27">
        <f>'Endsem_E'!J31</f>
        <v/>
      </c>
      <c r="E27" s="27">
        <f>'Endsem_E'!K31</f>
        <v/>
      </c>
      <c r="F27" s="27">
        <f>'Endsem_E'!L31</f>
        <v/>
      </c>
      <c r="G27" s="27">
        <f>'Endsem_E'!M31</f>
        <v/>
      </c>
      <c r="H27" s="27">
        <f>'Endsem_E'!N31</f>
        <v/>
      </c>
      <c r="I27" s="27">
        <f>'Endsem_E'!O31</f>
        <v/>
      </c>
      <c r="J27" s="27">
        <f>'Endsem_E'!P31</f>
        <v/>
      </c>
      <c r="K27" s="27">
        <f>'Endsem_E'!Q31</f>
        <v/>
      </c>
      <c r="L27" s="27">
        <f>'Endsem_E'!R31</f>
        <v/>
      </c>
      <c r="M27" s="27">
        <f>'Endsem_E'!S31</f>
        <v/>
      </c>
      <c r="N27" s="27">
        <f>'Endsem_E'!T31</f>
        <v/>
      </c>
      <c r="O27" s="27">
        <f>'Endsem_E'!U31</f>
        <v/>
      </c>
      <c r="P27" s="27">
        <f>'Endsem_E'!V31</f>
        <v/>
      </c>
      <c r="Q27" s="27">
        <f>'Endsem_E'!W31</f>
        <v/>
      </c>
      <c r="R27" s="27">
        <f>'Endsem_E'!X31</f>
        <v/>
      </c>
      <c r="S27" s="27">
        <f>'Endsem_E'!Y31</f>
        <v/>
      </c>
      <c r="T27" s="27">
        <f>'Endsem_E'!Z31</f>
        <v/>
      </c>
      <c r="U27" s="27">
        <f>'Endsem_E'!AA31</f>
        <v/>
      </c>
      <c r="V27" s="27">
        <f>'Endsem_E'!AB31</f>
        <v/>
      </c>
      <c r="X27" s="28" t="n"/>
      <c r="Z27" s="27">
        <f>SUM(A27)</f>
        <v/>
      </c>
      <c r="AA27" s="27">
        <f>SUM(B27)</f>
        <v/>
      </c>
      <c r="AB27" s="27">
        <f>SUM(C27)</f>
        <v/>
      </c>
      <c r="AC27" s="27">
        <f>SUM(D27)</f>
        <v/>
      </c>
      <c r="AD27" s="27">
        <f>SUM(E27)</f>
        <v/>
      </c>
      <c r="AE27" s="27">
        <f>SUM(F27)</f>
        <v/>
      </c>
      <c r="AF27" s="27">
        <f>SUM(G27)</f>
        <v/>
      </c>
      <c r="AG27" s="27">
        <f>SUM(H27)</f>
        <v/>
      </c>
      <c r="AH27" s="27">
        <f>SUM(I27)</f>
        <v/>
      </c>
      <c r="AI27" s="27">
        <f>SUM(J27)</f>
        <v/>
      </c>
      <c r="AJ27" s="27">
        <f>SUM(K27)</f>
        <v/>
      </c>
      <c r="AK27" s="27">
        <f>SUM(L27)</f>
        <v/>
      </c>
      <c r="AL27" s="27">
        <f>SUM(M27)</f>
        <v/>
      </c>
      <c r="AM27" s="27">
        <f>SUM(N27)</f>
        <v/>
      </c>
      <c r="AN27" s="27">
        <f>SUM(O27)</f>
        <v/>
      </c>
      <c r="AO27" s="27">
        <f>SUM(P27)</f>
        <v/>
      </c>
      <c r="AP27" s="27">
        <f>SUM(Q27)</f>
        <v/>
      </c>
      <c r="AQ27" s="27">
        <f>SUM(R27)</f>
        <v/>
      </c>
      <c r="AR27" s="27">
        <f>SUM(S27)</f>
        <v/>
      </c>
      <c r="AS27" s="27">
        <f>SUM(T27)</f>
        <v/>
      </c>
      <c r="AT27" s="27">
        <f>SUM(U27)</f>
        <v/>
      </c>
      <c r="AU27" s="27">
        <f>SUM(V27)</f>
        <v/>
      </c>
    </row>
    <row r="28">
      <c r="A28" s="27">
        <f>'Endsem_E'!G32</f>
        <v/>
      </c>
      <c r="B28" s="27">
        <f>'Endsem_E'!H32</f>
        <v/>
      </c>
      <c r="C28" s="27">
        <f>'Endsem_E'!I32</f>
        <v/>
      </c>
      <c r="D28" s="27">
        <f>'Endsem_E'!J32</f>
        <v/>
      </c>
      <c r="E28" s="27">
        <f>'Endsem_E'!K32</f>
        <v/>
      </c>
      <c r="F28" s="27">
        <f>'Endsem_E'!L32</f>
        <v/>
      </c>
      <c r="G28" s="27">
        <f>'Endsem_E'!M32</f>
        <v/>
      </c>
      <c r="H28" s="27">
        <f>'Endsem_E'!N32</f>
        <v/>
      </c>
      <c r="I28" s="27">
        <f>'Endsem_E'!O32</f>
        <v/>
      </c>
      <c r="J28" s="27">
        <f>'Endsem_E'!P32</f>
        <v/>
      </c>
      <c r="K28" s="27">
        <f>'Endsem_E'!Q32</f>
        <v/>
      </c>
      <c r="L28" s="27">
        <f>'Endsem_E'!R32</f>
        <v/>
      </c>
      <c r="M28" s="27">
        <f>'Endsem_E'!S32</f>
        <v/>
      </c>
      <c r="N28" s="27">
        <f>'Endsem_E'!T32</f>
        <v/>
      </c>
      <c r="O28" s="27">
        <f>'Endsem_E'!U32</f>
        <v/>
      </c>
      <c r="P28" s="27">
        <f>'Endsem_E'!V32</f>
        <v/>
      </c>
      <c r="Q28" s="27">
        <f>'Endsem_E'!W32</f>
        <v/>
      </c>
      <c r="R28" s="27">
        <f>'Endsem_E'!X32</f>
        <v/>
      </c>
      <c r="S28" s="27">
        <f>'Endsem_E'!Y32</f>
        <v/>
      </c>
      <c r="T28" s="27">
        <f>'Endsem_E'!Z32</f>
        <v/>
      </c>
      <c r="U28" s="27">
        <f>'Endsem_E'!AA32</f>
        <v/>
      </c>
      <c r="V28" s="27">
        <f>'Endsem_E'!AB32</f>
        <v/>
      </c>
      <c r="X28" s="28" t="n"/>
      <c r="Z28" s="27">
        <f>SUM(A28)</f>
        <v/>
      </c>
      <c r="AA28" s="27">
        <f>SUM(B28)</f>
        <v/>
      </c>
      <c r="AB28" s="27">
        <f>SUM(C28)</f>
        <v/>
      </c>
      <c r="AC28" s="27">
        <f>SUM(D28)</f>
        <v/>
      </c>
      <c r="AD28" s="27">
        <f>SUM(E28)</f>
        <v/>
      </c>
      <c r="AE28" s="27">
        <f>SUM(F28)</f>
        <v/>
      </c>
      <c r="AF28" s="27">
        <f>SUM(G28)</f>
        <v/>
      </c>
      <c r="AG28" s="27">
        <f>SUM(H28)</f>
        <v/>
      </c>
      <c r="AH28" s="27">
        <f>SUM(I28)</f>
        <v/>
      </c>
      <c r="AI28" s="27">
        <f>SUM(J28)</f>
        <v/>
      </c>
      <c r="AJ28" s="27">
        <f>SUM(K28)</f>
        <v/>
      </c>
      <c r="AK28" s="27">
        <f>SUM(L28)</f>
        <v/>
      </c>
      <c r="AL28" s="27">
        <f>SUM(M28)</f>
        <v/>
      </c>
      <c r="AM28" s="27">
        <f>SUM(N28)</f>
        <v/>
      </c>
      <c r="AN28" s="27">
        <f>SUM(O28)</f>
        <v/>
      </c>
      <c r="AO28" s="27">
        <f>SUM(P28)</f>
        <v/>
      </c>
      <c r="AP28" s="27">
        <f>SUM(Q28)</f>
        <v/>
      </c>
      <c r="AQ28" s="27">
        <f>SUM(R28)</f>
        <v/>
      </c>
      <c r="AR28" s="27">
        <f>SUM(S28)</f>
        <v/>
      </c>
      <c r="AS28" s="27">
        <f>SUM(T28)</f>
        <v/>
      </c>
      <c r="AT28" s="27">
        <f>SUM(U28)</f>
        <v/>
      </c>
      <c r="AU28" s="27">
        <f>SUM(V28)</f>
        <v/>
      </c>
    </row>
    <row r="29">
      <c r="X29" s="28" t="n"/>
    </row>
    <row r="30">
      <c r="X30" s="28" t="n"/>
      <c r="Y30" s="31" t="inlineStr">
        <is>
          <t>CO</t>
        </is>
      </c>
      <c r="Z30" s="29" t="inlineStr">
        <is>
          <t>CO1</t>
        </is>
      </c>
      <c r="AA30" s="29" t="inlineStr">
        <is>
          <t>CO2</t>
        </is>
      </c>
      <c r="AB30" s="29" t="inlineStr">
        <is>
          <t>CO3</t>
        </is>
      </c>
      <c r="AC30" s="29" t="inlineStr">
        <is>
          <t>CO4</t>
        </is>
      </c>
      <c r="AD30" s="29" t="inlineStr">
        <is>
          <t>CO5</t>
        </is>
      </c>
      <c r="AE30" s="29" t="inlineStr">
        <is>
          <t>CO6</t>
        </is>
      </c>
      <c r="AF30" s="29" t="inlineStr">
        <is>
          <t>CO7</t>
        </is>
      </c>
      <c r="AG30" s="29" t="inlineStr">
        <is>
          <t>CO8</t>
        </is>
      </c>
      <c r="AH30" s="29" t="inlineStr">
        <is>
          <t>CO9</t>
        </is>
      </c>
      <c r="AI30" s="29" t="inlineStr">
        <is>
          <t>CO10</t>
        </is>
      </c>
      <c r="AJ30" s="29" t="inlineStr">
        <is>
          <t>CO11</t>
        </is>
      </c>
      <c r="AK30" s="29" t="inlineStr">
        <is>
          <t>CO12</t>
        </is>
      </c>
      <c r="AL30" s="29" t="inlineStr">
        <is>
          <t>CO13</t>
        </is>
      </c>
      <c r="AM30" s="29" t="inlineStr">
        <is>
          <t>CO14</t>
        </is>
      </c>
      <c r="AN30" s="29" t="inlineStr">
        <is>
          <t>CO15</t>
        </is>
      </c>
      <c r="AO30" s="29" t="inlineStr">
        <is>
          <t>CO16</t>
        </is>
      </c>
      <c r="AP30" s="29" t="inlineStr">
        <is>
          <t>CO17</t>
        </is>
      </c>
      <c r="AQ30" s="29" t="inlineStr">
        <is>
          <t>CO18</t>
        </is>
      </c>
      <c r="AR30" s="29" t="inlineStr">
        <is>
          <t>CO19</t>
        </is>
      </c>
      <c r="AS30" s="29" t="inlineStr">
        <is>
          <t>CO20</t>
        </is>
      </c>
      <c r="AT30" s="29" t="inlineStr">
        <is>
          <t>CO21</t>
        </is>
      </c>
      <c r="AU30" s="29" t="inlineStr">
        <is>
          <t>CO22</t>
        </is>
      </c>
    </row>
    <row r="31">
      <c r="X31" s="28" t="n"/>
      <c r="Y31" s="31" t="inlineStr">
        <is>
          <t>CO%</t>
        </is>
      </c>
      <c r="Z31" s="27">
        <f>IF(SUM(Z7:Z28) &gt; 0, COUNTIF(Z7:Z28, "&gt;=" &amp; Z4), "")</f>
        <v/>
      </c>
      <c r="AA31" s="27">
        <f>IF(SUM(AA7:AA28) &gt; 0, COUNTIF(AA7:AA28, "&gt;=" &amp; AA4), "")</f>
        <v/>
      </c>
      <c r="AB31" s="27">
        <f>IF(SUM(AB7:AB28) &gt; 0, COUNTIF(AB7:AB28, "&gt;=" &amp; AB4), "")</f>
        <v/>
      </c>
      <c r="AC31" s="27">
        <f>IF(SUM(AC7:AC28) &gt; 0, COUNTIF(AC7:AC28, "&gt;=" &amp; AC4), "")</f>
        <v/>
      </c>
      <c r="AD31" s="27">
        <f>IF(SUM(AD7:AD28) &gt; 0, COUNTIF(AD7:AD28, "&gt;=" &amp; AD4), "")</f>
        <v/>
      </c>
      <c r="AE31" s="27">
        <f>IF(SUM(AE7:AE28) &gt; 0, COUNTIF(AE7:AE28, "&gt;=" &amp; AE4), "")</f>
        <v/>
      </c>
      <c r="AF31" s="27">
        <f>IF(SUM(AF7:AF28) &gt; 0, COUNTIF(AF7:AF28, "&gt;=" &amp; AF4), "")</f>
        <v/>
      </c>
      <c r="AG31" s="27">
        <f>IF(SUM(AG7:AG28) &gt; 0, COUNTIF(AG7:AG28, "&gt;=" &amp; AG4), "")</f>
        <v/>
      </c>
      <c r="AH31" s="27">
        <f>IF(SUM(AH7:AH28) &gt; 0, COUNTIF(AH7:AH28, "&gt;=" &amp; AH4), "")</f>
        <v/>
      </c>
      <c r="AI31" s="27">
        <f>IF(SUM(AI7:AI28) &gt; 0, COUNTIF(AI7:AI28, "&gt;=" &amp; AI4), "")</f>
        <v/>
      </c>
      <c r="AJ31" s="27">
        <f>IF(SUM(AJ7:AJ28) &gt; 0, COUNTIF(AJ7:AJ28, "&gt;=" &amp; AJ4), "")</f>
        <v/>
      </c>
      <c r="AK31" s="27">
        <f>IF(SUM(AK7:AK28) &gt; 0, COUNTIF(AK7:AK28, "&gt;=" &amp; AK4), "")</f>
        <v/>
      </c>
      <c r="AL31" s="27">
        <f>IF(SUM(AL7:AL28) &gt; 0, COUNTIF(AL7:AL28, "&gt;=" &amp; AL4), "")</f>
        <v/>
      </c>
      <c r="AM31" s="27">
        <f>IF(SUM(AM7:AM28) &gt; 0, COUNTIF(AM7:AM28, "&gt;=" &amp; AM4), "")</f>
        <v/>
      </c>
      <c r="AN31" s="27">
        <f>IF(SUM(AN7:AN28) &gt; 0, COUNTIF(AN7:AN28, "&gt;=" &amp; AN4), "")</f>
        <v/>
      </c>
      <c r="AO31" s="27">
        <f>IF(SUM(AO7:AO28) &gt; 0, COUNTIF(AO7:AO28, "&gt;=" &amp; AO4), "")</f>
        <v/>
      </c>
      <c r="AP31" s="27">
        <f>IF(SUM(AP7:AP28) &gt; 0, COUNTIF(AP7:AP28, "&gt;=" &amp; AP4), "")</f>
        <v/>
      </c>
      <c r="AQ31" s="27">
        <f>IF(SUM(AQ7:AQ28) &gt; 0, COUNTIF(AQ7:AQ28, "&gt;=" &amp; AQ4), "")</f>
        <v/>
      </c>
      <c r="AR31" s="27">
        <f>IF(SUM(AR7:AR28) &gt; 0, COUNTIF(AR7:AR28, "&gt;=" &amp; AR4), "")</f>
        <v/>
      </c>
      <c r="AS31" s="27">
        <f>IF(SUM(AS7:AS28) &gt; 0, COUNTIF(AS7:AS28, "&gt;=" &amp; AS4), "")</f>
        <v/>
      </c>
      <c r="AT31" s="27">
        <f>IF(SUM(AT7:AT28) &gt; 0, COUNTIF(AT7:AT28, "&gt;=" &amp; AT4), "")</f>
        <v/>
      </c>
      <c r="AU31" s="27">
        <f>IF(SUM(AU7:AU28) &gt; 0, COUNTIF(AU7:AU28, "&gt;=" &amp; AU4), "")</f>
        <v/>
      </c>
    </row>
    <row r="32">
      <c r="X32" s="28" t="n"/>
      <c r="Y32" s="31" t="inlineStr">
        <is>
          <t>Total students</t>
        </is>
      </c>
      <c r="Z32" s="27" t="n">
        <v>22</v>
      </c>
      <c r="AA32" s="27" t="n">
        <v>22</v>
      </c>
      <c r="AB32" s="27" t="n">
        <v>22</v>
      </c>
      <c r="AC32" s="27" t="n">
        <v>22</v>
      </c>
      <c r="AD32" s="27" t="n">
        <v>22</v>
      </c>
      <c r="AE32" s="27" t="n">
        <v>22</v>
      </c>
      <c r="AF32" s="27" t="n">
        <v>22</v>
      </c>
      <c r="AG32" s="27" t="n">
        <v>22</v>
      </c>
      <c r="AH32" s="27" t="n">
        <v>22</v>
      </c>
      <c r="AI32" s="27" t="n">
        <v>22</v>
      </c>
      <c r="AJ32" s="27" t="n">
        <v>22</v>
      </c>
      <c r="AK32" s="27" t="n">
        <v>22</v>
      </c>
      <c r="AL32" s="27" t="n">
        <v>22</v>
      </c>
      <c r="AM32" s="27" t="n">
        <v>22</v>
      </c>
      <c r="AN32" s="27" t="n">
        <v>22</v>
      </c>
      <c r="AO32" s="27" t="n">
        <v>22</v>
      </c>
      <c r="AP32" s="27" t="n">
        <v>22</v>
      </c>
      <c r="AQ32" s="27" t="n">
        <v>22</v>
      </c>
      <c r="AR32" s="27" t="n">
        <v>22</v>
      </c>
      <c r="AS32" s="27" t="n">
        <v>22</v>
      </c>
      <c r="AT32" s="27" t="n">
        <v>22</v>
      </c>
      <c r="AU32" s="27" t="n">
        <v>22</v>
      </c>
    </row>
    <row r="33">
      <c r="X33" s="28" t="n"/>
      <c r="Y33" s="31" t="inlineStr">
        <is>
          <t>E_attainment %</t>
        </is>
      </c>
      <c r="Z33" s="27">
        <f>IF(SUM(Z7:Z28) &gt; 0, Z31/Z32*100, "0")</f>
        <v/>
      </c>
      <c r="AA33" s="27">
        <f>IF(SUM(AA7:AA28) &gt; 0, AA31/AA32*100, "0")</f>
        <v/>
      </c>
      <c r="AB33" s="27">
        <f>IF(SUM(AB7:AB28) &gt; 0, AB31/AB32*100, "0")</f>
        <v/>
      </c>
      <c r="AC33" s="27">
        <f>IF(SUM(AC7:AC28) &gt; 0, AC31/AC32*100, "0")</f>
        <v/>
      </c>
      <c r="AD33" s="27">
        <f>IF(SUM(AD7:AD28) &gt; 0, AD31/AD32*100, "0")</f>
        <v/>
      </c>
      <c r="AE33" s="27">
        <f>IF(SUM(AE7:AE28) &gt; 0, AE31/AE32*100, "0")</f>
        <v/>
      </c>
      <c r="AF33" s="27">
        <f>IF(SUM(AF7:AF28) &gt; 0, AF31/AF32*100, "0")</f>
        <v/>
      </c>
      <c r="AG33" s="27">
        <f>IF(SUM(AG7:AG28) &gt; 0, AG31/AG32*100, "0")</f>
        <v/>
      </c>
      <c r="AH33" s="27">
        <f>IF(SUM(AH7:AH28) &gt; 0, AH31/AH32*100, "0")</f>
        <v/>
      </c>
      <c r="AI33" s="27">
        <f>IF(SUM(AI7:AI28) &gt; 0, AI31/AI32*100, "0")</f>
        <v/>
      </c>
      <c r="AJ33" s="27">
        <f>IF(SUM(AJ7:AJ28) &gt; 0, AJ31/AJ32*100, "0")</f>
        <v/>
      </c>
      <c r="AK33" s="27">
        <f>IF(SUM(AK7:AK28) &gt; 0, AK31/AK32*100, "0")</f>
        <v/>
      </c>
      <c r="AL33" s="27">
        <f>IF(SUM(AL7:AL28) &gt; 0, AL31/AL32*100, "0")</f>
        <v/>
      </c>
      <c r="AM33" s="27">
        <f>IF(SUM(AM7:AM28) &gt; 0, AM31/AM32*100, "0")</f>
        <v/>
      </c>
      <c r="AN33" s="27">
        <f>IF(SUM(AN7:AN28) &gt; 0, AN31/AN32*100, "0")</f>
        <v/>
      </c>
      <c r="AO33" s="27">
        <f>IF(SUM(AO7:AO28) &gt; 0, AO31/AO32*100, "0")</f>
        <v/>
      </c>
      <c r="AP33" s="27">
        <f>IF(SUM(AP7:AP28) &gt; 0, AP31/AP32*100, "0")</f>
        <v/>
      </c>
      <c r="AQ33" s="27">
        <f>IF(SUM(AQ7:AQ28) &gt; 0, AQ31/AQ32*100, "0")</f>
        <v/>
      </c>
      <c r="AR33" s="27">
        <f>IF(SUM(AR7:AR28) &gt; 0, AR31/AR32*100, "0")</f>
        <v/>
      </c>
      <c r="AS33" s="27">
        <f>IF(SUM(AS7:AS28) &gt; 0, AS31/AS32*100, "0")</f>
        <v/>
      </c>
      <c r="AT33" s="27">
        <f>IF(SUM(AT7:AT28) &gt; 0, AT31/AT32*100, "0")</f>
        <v/>
      </c>
      <c r="AU33" s="27">
        <f>IF(SUM(AU7:AU28) &gt; 0, AU31/AU32*100, "0")</f>
        <v/>
      </c>
    </row>
  </sheetData>
  <sheetProtection selectLockedCells="0" selectUnlockedCells="0" sheet="1" objects="0" insertRows="1" insertHyperlinks="1" autoFilter="1" scenarios="0" formatColumns="1" deleteColumns="1" insertColumns="1" pivotTables="1" deleteRows="1" formatCells="1" formatRows="1" sort="1"/>
  <mergeCells count="2">
    <mergeCell ref="A1:V1"/>
    <mergeCell ref="Z1:AU1"/>
  </mergeCells>
  <pageMargins left="0.75" right="0.75" top="1" bottom="1" header="0.5" footer="0.5"/>
  <tableParts count="5">
    <tablePart r:id="rId1"/>
    <tablePart r:id="rId2"/>
    <tablePart r:id="rId3"/>
    <tablePart r:id="rId4"/>
    <tablePart r:id="rId5"/>
  </tableParts>
</worksheet>
</file>

<file path=xl/worksheets/sheet6.xml><?xml version="1.0" encoding="utf-8"?>
<worksheet xmlns="http://schemas.openxmlformats.org/spreadsheetml/2006/main">
  <sheetPr>
    <outlinePr summaryBelow="1" summaryRight="1"/>
    <pageSetUpPr/>
  </sheetPr>
  <dimension ref="A1:S407"/>
  <sheetViews>
    <sheetView workbookViewId="0">
      <selection activeCell="A1" sqref="A1"/>
    </sheetView>
  </sheetViews>
  <sheetFormatPr baseColWidth="8" defaultRowHeight="15"/>
  <cols>
    <col width="17.22" customWidth="1" min="1" max="1"/>
    <col width="9.33" customWidth="1" min="2" max="2"/>
    <col width="15.56" customWidth="1" min="3" max="3"/>
    <col width="10.33" customWidth="1" min="4" max="4"/>
    <col width="14.11" customWidth="1" min="5" max="5"/>
    <col width="10.33" customWidth="1" min="6" max="6"/>
    <col width="14.11" customWidth="1" min="7" max="7"/>
    <col width="20.67" customWidth="1" min="8" max="8"/>
    <col width="10.33" customWidth="1" min="9" max="9"/>
    <col width="18.11" customWidth="1" min="10" max="10"/>
    <col width="22.78" customWidth="1" min="11" max="11"/>
  </cols>
  <sheetData>
    <row r="1">
      <c r="A1" s="32" t="inlineStr">
        <is>
          <t>Course Outcome</t>
        </is>
      </c>
      <c r="B1" s="32" t="inlineStr">
        <is>
          <t>Mapping with Program</t>
        </is>
      </c>
      <c r="C1" s="33" t="n"/>
      <c r="D1" s="32" t="inlineStr">
        <is>
          <t>Attainment % in</t>
        </is>
      </c>
      <c r="E1" s="33" t="n"/>
      <c r="F1" s="33" t="n"/>
      <c r="G1" s="33" t="n"/>
      <c r="H1" s="33" t="n"/>
      <c r="I1" s="33" t="n"/>
      <c r="J1" s="33" t="n"/>
      <c r="K1" s="33" t="n"/>
    </row>
    <row r="2">
      <c r="A2" s="33" t="n"/>
      <c r="B2" s="32" t="inlineStr">
        <is>
          <t>POs &amp; PSOs</t>
        </is>
      </c>
      <c r="C2" s="32" t="inlineStr">
        <is>
          <t>Level of Mapping</t>
        </is>
      </c>
      <c r="D2" s="32" t="inlineStr">
        <is>
          <t>Direct</t>
        </is>
      </c>
      <c r="E2" s="33" t="n"/>
      <c r="F2" s="33" t="n"/>
      <c r="G2" s="33" t="n"/>
      <c r="H2" s="33" t="n"/>
      <c r="I2" s="32" t="inlineStr">
        <is>
          <t>Indirect</t>
        </is>
      </c>
      <c r="J2" s="33" t="n"/>
      <c r="K2" s="32" t="inlineStr">
        <is>
          <t>Final Weighted CO Attainment (80% Direct + 20% Indirect)</t>
        </is>
      </c>
    </row>
    <row r="3">
      <c r="A3" s="33" t="n"/>
      <c r="B3" s="33" t="n"/>
      <c r="C3" s="34" t="inlineStr">
        <is>
          <t>Affinity</t>
        </is>
      </c>
      <c r="D3" s="32" t="inlineStr">
        <is>
          <t>University(SEE)</t>
        </is>
      </c>
      <c r="E3" s="33" t="n"/>
      <c r="F3" s="32" t="inlineStr">
        <is>
          <t>Internal(CIE)</t>
        </is>
      </c>
      <c r="G3" s="33" t="n"/>
      <c r="H3" s="32" t="inlineStr">
        <is>
          <t>Weighted Level of Attainment (University + IA)</t>
        </is>
      </c>
      <c r="I3" s="32" t="inlineStr">
        <is>
          <t>Attainment</t>
        </is>
      </c>
      <c r="J3" s="32" t="inlineStr">
        <is>
          <t>Level Of Attainment</t>
        </is>
      </c>
      <c r="K3" s="33" t="n"/>
    </row>
    <row r="4">
      <c r="A4" s="33" t="n"/>
      <c r="B4" s="33" t="n"/>
      <c r="C4" s="33" t="n"/>
      <c r="D4" s="32" t="inlineStr">
        <is>
          <t>Attainment</t>
        </is>
      </c>
      <c r="E4" s="32" t="inlineStr">
        <is>
          <t>Level Of Attainment (0-40 --&gt; 1, 40-60 ---&gt; 2, 60-100---&gt; 3)</t>
        </is>
      </c>
      <c r="F4" s="32" t="inlineStr">
        <is>
          <t>Attainment</t>
        </is>
      </c>
      <c r="G4" s="32" t="inlineStr">
        <is>
          <t>Level Of Attainment (0-40 --&gt; 1, 40-60 ---&gt; 2, 60-100---&gt; 3)</t>
        </is>
      </c>
      <c r="H4" s="33" t="n"/>
      <c r="I4" s="33" t="n"/>
      <c r="J4" s="33" t="n"/>
      <c r="K4" s="34" t="inlineStr">
        <is>
          <t>Level of Attainment</t>
        </is>
      </c>
    </row>
    <row r="5">
      <c r="A5" s="32" t="inlineStr">
        <is>
          <t>CO1</t>
        </is>
      </c>
      <c r="B5" s="33">
        <f>Input_Details!E2</f>
        <v/>
      </c>
      <c r="C5" s="33">
        <f>Input_Details!E3</f>
        <v/>
      </c>
      <c r="D5" s="33">
        <f>Internal_Components!Z33</f>
        <v/>
      </c>
      <c r="E5" s="35">
        <f>IF(AND(D5&gt;=0,D5&lt;40),1,IF(AND(D5&gt;=40,D5&lt;60),2,IF(AND(D5&gt;=60,D5&lt;=100),3,"0")))</f>
        <v/>
      </c>
      <c r="F5" s="33">
        <f>External_Components!Z33</f>
        <v/>
      </c>
      <c r="G5" s="35">
        <f>IF(AND(F5&gt;=0,F5&lt;40),1,IF(AND(F5&gt;=40,F5&lt;60),2,IF(AND(F5&gt;=60,F5&lt;=100),3,"0")))</f>
        <v/>
      </c>
      <c r="H5" s="33">
        <f>E5*(Input_Details!B16/100)+G5*Input_Details!B15/100</f>
        <v/>
      </c>
      <c r="I5" s="35">
        <f>IF(Input_Details!E29&gt;0,Input_Details!E29,"0")</f>
        <v/>
      </c>
      <c r="J5" s="33">
        <f>IF(AND(I5&gt;=0,I5&lt;40),1,IF(AND(I5&gt;=40,I5&lt;60),2,IF(AND(I5&gt;=60,I5&lt;=100),3,"0")))</f>
        <v/>
      </c>
      <c r="K5" s="35">
        <f>(H5*(Input_Details!B17/100))+(J5*(Input_Details!B18/100))</f>
        <v/>
      </c>
    </row>
    <row r="6">
      <c r="A6" s="36" t="n"/>
      <c r="B6" s="37">
        <f>Input_Details!F2</f>
        <v/>
      </c>
      <c r="C6" s="37">
        <f>Input_Details!F3</f>
        <v/>
      </c>
      <c r="D6" s="36" t="n"/>
      <c r="E6" s="36" t="n"/>
      <c r="F6" s="36" t="n"/>
      <c r="G6" s="36" t="n"/>
      <c r="H6" s="36" t="n"/>
      <c r="I6" s="36" t="n"/>
      <c r="J6" s="36" t="n"/>
      <c r="K6" s="36" t="n"/>
    </row>
    <row r="7">
      <c r="A7" s="36" t="n"/>
      <c r="B7" s="33">
        <f>Input_Details!G2</f>
        <v/>
      </c>
      <c r="C7" s="33">
        <f>Input_Details!G3</f>
        <v/>
      </c>
      <c r="D7" s="36" t="n"/>
      <c r="E7" s="36" t="n"/>
      <c r="F7" s="36" t="n"/>
      <c r="G7" s="36" t="n"/>
      <c r="H7" s="36" t="n"/>
      <c r="I7" s="36" t="n"/>
      <c r="J7" s="36" t="n"/>
      <c r="K7" s="36" t="n"/>
    </row>
    <row r="8">
      <c r="A8" s="36" t="n"/>
      <c r="B8" s="37">
        <f>Input_Details!H2</f>
        <v/>
      </c>
      <c r="C8" s="37">
        <f>Input_Details!H3</f>
        <v/>
      </c>
      <c r="D8" s="36" t="n"/>
      <c r="E8" s="36" t="n"/>
      <c r="F8" s="36" t="n"/>
      <c r="G8" s="36" t="n"/>
      <c r="H8" s="36" t="n"/>
      <c r="I8" s="36" t="n"/>
      <c r="J8" s="36" t="n"/>
      <c r="K8" s="36" t="n"/>
    </row>
    <row r="9">
      <c r="A9" s="36" t="n"/>
      <c r="B9" s="33">
        <f>Input_Details!I2</f>
        <v/>
      </c>
      <c r="C9" s="33">
        <f>Input_Details!I3</f>
        <v/>
      </c>
      <c r="D9" s="36" t="n"/>
      <c r="E9" s="36" t="n"/>
      <c r="F9" s="36" t="n"/>
      <c r="G9" s="36" t="n"/>
      <c r="H9" s="36" t="n"/>
      <c r="I9" s="36" t="n"/>
      <c r="J9" s="36" t="n"/>
      <c r="K9" s="36" t="n"/>
    </row>
    <row r="10">
      <c r="A10" s="36" t="n"/>
      <c r="B10" s="37">
        <f>Input_Details!J2</f>
        <v/>
      </c>
      <c r="C10" s="37">
        <f>Input_Details!J3</f>
        <v/>
      </c>
      <c r="D10" s="36" t="n"/>
      <c r="E10" s="36" t="n"/>
      <c r="F10" s="36" t="n"/>
      <c r="G10" s="36" t="n"/>
      <c r="H10" s="36" t="n"/>
      <c r="I10" s="36" t="n"/>
      <c r="J10" s="36" t="n"/>
      <c r="K10" s="36" t="n"/>
    </row>
    <row r="11">
      <c r="A11" s="36" t="n"/>
      <c r="B11" s="33">
        <f>Input_Details!K2</f>
        <v/>
      </c>
      <c r="C11" s="33">
        <f>Input_Details!K3</f>
        <v/>
      </c>
      <c r="D11" s="36" t="n"/>
      <c r="E11" s="36" t="n"/>
      <c r="F11" s="36" t="n"/>
      <c r="G11" s="36" t="n"/>
      <c r="H11" s="36" t="n"/>
      <c r="I11" s="36" t="n"/>
      <c r="J11" s="36" t="n"/>
      <c r="K11" s="36" t="n"/>
    </row>
    <row r="12">
      <c r="A12" s="36" t="n"/>
      <c r="B12" s="37">
        <f>Input_Details!L2</f>
        <v/>
      </c>
      <c r="C12" s="37">
        <f>Input_Details!L3</f>
        <v/>
      </c>
      <c r="D12" s="36" t="n"/>
      <c r="E12" s="36" t="n"/>
      <c r="F12" s="36" t="n"/>
      <c r="G12" s="36" t="n"/>
      <c r="H12" s="36" t="n"/>
      <c r="I12" s="36" t="n"/>
      <c r="J12" s="36" t="n"/>
      <c r="K12" s="36" t="n"/>
    </row>
    <row r="13">
      <c r="A13" s="36" t="n"/>
      <c r="B13" s="33">
        <f>Input_Details!M2</f>
        <v/>
      </c>
      <c r="C13" s="33">
        <f>Input_Details!M3</f>
        <v/>
      </c>
      <c r="D13" s="36" t="n"/>
      <c r="E13" s="36" t="n"/>
      <c r="F13" s="36" t="n"/>
      <c r="G13" s="36" t="n"/>
      <c r="H13" s="36" t="n"/>
      <c r="I13" s="36" t="n"/>
      <c r="J13" s="36" t="n"/>
      <c r="K13" s="36" t="n"/>
    </row>
    <row r="14">
      <c r="A14" s="36" t="n"/>
      <c r="B14" s="37">
        <f>Input_Details!N2</f>
        <v/>
      </c>
      <c r="C14" s="37">
        <f>Input_Details!N3</f>
        <v/>
      </c>
      <c r="D14" s="36" t="n"/>
      <c r="E14" s="36" t="n"/>
      <c r="F14" s="36" t="n"/>
      <c r="G14" s="36" t="n"/>
      <c r="H14" s="36" t="n"/>
      <c r="I14" s="36" t="n"/>
      <c r="J14" s="36" t="n"/>
      <c r="K14" s="36" t="n"/>
    </row>
    <row r="15">
      <c r="A15" s="36" t="n"/>
      <c r="B15" s="33">
        <f>Input_Details!O2</f>
        <v/>
      </c>
      <c r="C15" s="33">
        <f>Input_Details!O3</f>
        <v/>
      </c>
      <c r="D15" s="36" t="n"/>
      <c r="E15" s="36" t="n"/>
      <c r="F15" s="36" t="n"/>
      <c r="G15" s="36" t="n"/>
      <c r="H15" s="36" t="n"/>
      <c r="I15" s="36" t="n"/>
      <c r="J15" s="36" t="n"/>
      <c r="K15" s="36" t="n"/>
    </row>
    <row r="16">
      <c r="A16" s="36" t="n"/>
      <c r="B16" s="37">
        <f>Input_Details!P2</f>
        <v/>
      </c>
      <c r="C16" s="37">
        <f>Input_Details!P3</f>
        <v/>
      </c>
      <c r="D16" s="36" t="n"/>
      <c r="E16" s="36" t="n"/>
      <c r="F16" s="36" t="n"/>
      <c r="G16" s="36" t="n"/>
      <c r="H16" s="36" t="n"/>
      <c r="I16" s="36" t="n"/>
      <c r="J16" s="36" t="n"/>
      <c r="K16" s="36" t="n"/>
    </row>
    <row r="17">
      <c r="A17" s="36" t="n"/>
      <c r="B17" s="33">
        <f>Input_Details!Q2</f>
        <v/>
      </c>
      <c r="C17" s="33">
        <f>Input_Details!Q3</f>
        <v/>
      </c>
      <c r="D17" s="36" t="n"/>
      <c r="E17" s="36" t="n"/>
      <c r="F17" s="36" t="n"/>
      <c r="G17" s="36" t="n"/>
      <c r="H17" s="36" t="n"/>
      <c r="I17" s="36" t="n"/>
      <c r="J17" s="36" t="n"/>
      <c r="K17" s="36" t="n"/>
    </row>
    <row r="18">
      <c r="A18" s="36" t="n"/>
      <c r="B18" s="37">
        <f>Input_Details!R2</f>
        <v/>
      </c>
      <c r="C18" s="37">
        <f>Input_Details!R3</f>
        <v/>
      </c>
      <c r="D18" s="36" t="n"/>
      <c r="E18" s="36" t="n"/>
      <c r="F18" s="36" t="n"/>
      <c r="G18" s="36" t="n"/>
      <c r="H18" s="36" t="n"/>
      <c r="I18" s="36" t="n"/>
      <c r="J18" s="36" t="n"/>
      <c r="K18" s="36" t="n"/>
    </row>
    <row r="19">
      <c r="A19" s="36" t="n"/>
      <c r="B19" s="33">
        <f>Input_Details!S2</f>
        <v/>
      </c>
      <c r="C19" s="33">
        <f>Input_Details!S3</f>
        <v/>
      </c>
      <c r="D19" s="36" t="n"/>
      <c r="E19" s="36" t="n"/>
      <c r="F19" s="36" t="n"/>
      <c r="G19" s="36" t="n"/>
      <c r="H19" s="36" t="n"/>
      <c r="I19" s="36" t="n"/>
      <c r="J19" s="36" t="n"/>
      <c r="K19" s="36" t="n"/>
    </row>
    <row r="20">
      <c r="A20" s="36" t="n"/>
      <c r="B20" s="37">
        <f>Input_Details!T2</f>
        <v/>
      </c>
      <c r="C20" s="37">
        <f>Input_Details!T3</f>
        <v/>
      </c>
      <c r="D20" s="36" t="n"/>
      <c r="E20" s="36" t="n"/>
      <c r="F20" s="36" t="n"/>
      <c r="G20" s="36" t="n"/>
      <c r="H20" s="36" t="n"/>
      <c r="I20" s="36" t="n"/>
      <c r="J20" s="36" t="n"/>
      <c r="K20" s="36" t="n"/>
    </row>
    <row r="21">
      <c r="A21" s="36" t="n"/>
      <c r="B21" s="33">
        <f>Input_Details!U2</f>
        <v/>
      </c>
      <c r="C21" s="33">
        <f>Input_Details!U3</f>
        <v/>
      </c>
      <c r="D21" s="36" t="n"/>
      <c r="E21" s="36" t="n"/>
      <c r="F21" s="36" t="n"/>
      <c r="G21" s="36" t="n"/>
      <c r="H21" s="36" t="n"/>
      <c r="I21" s="36" t="n"/>
      <c r="J21" s="36" t="n"/>
      <c r="K21" s="36" t="n"/>
    </row>
    <row r="22">
      <c r="A22" s="34" t="inlineStr">
        <is>
          <t>CO2</t>
        </is>
      </c>
      <c r="B22" s="33">
        <f>Input_Details!E2</f>
        <v/>
      </c>
      <c r="C22" s="33">
        <f>Input_Details!E4</f>
        <v/>
      </c>
      <c r="D22" s="33">
        <f>Internal_Components!AA33</f>
        <v/>
      </c>
      <c r="E22" s="35">
        <f>IF(AND(D22&gt;=0,D22&lt;40),1,IF(AND(D22&gt;=40,D22&lt;60),2,IF(AND(D22&gt;=60,D22&lt;=100),3,"0")))</f>
        <v/>
      </c>
      <c r="F22" s="33">
        <f>External_Components!AA33</f>
        <v/>
      </c>
      <c r="G22" s="35">
        <f>IF(AND(F22&gt;=0,F22&lt;40),1,IF(AND(F22&gt;=40,F22&lt;60),2,IF(AND(F22&gt;=60,F22&lt;=100),3,"0")))</f>
        <v/>
      </c>
      <c r="H22" s="33">
        <f>E22*(Input_Details!B16/100)+G22*Input_Details!B15/100</f>
        <v/>
      </c>
      <c r="I22" s="35">
        <f>IF(Input_Details!E30&gt;0,Input_Details!E30,"0")</f>
        <v/>
      </c>
      <c r="J22" s="33">
        <f>IF(AND(I22&gt;=0,I22&lt;40),1,IF(AND(I22&gt;=40,I22&lt;60),2,IF(AND(I22&gt;=60,I22&lt;=100),3,"0")))</f>
        <v/>
      </c>
      <c r="K22" s="35">
        <f>(H22*(Input_Details!B17/100))+(J22*(Input_Details!B18/100))</f>
        <v/>
      </c>
    </row>
    <row r="23">
      <c r="A23" s="36" t="n"/>
      <c r="B23" s="37">
        <f>Input_Details!F2</f>
        <v/>
      </c>
      <c r="C23" s="37">
        <f>Input_Details!F4</f>
        <v/>
      </c>
      <c r="D23" s="36" t="n"/>
      <c r="E23" s="36" t="n"/>
      <c r="F23" s="36" t="n"/>
      <c r="G23" s="36" t="n"/>
      <c r="H23" s="36" t="n"/>
      <c r="I23" s="36" t="n"/>
      <c r="J23" s="36" t="n"/>
      <c r="K23" s="36" t="n"/>
    </row>
    <row r="24">
      <c r="A24" s="36" t="n"/>
      <c r="B24" s="33">
        <f>Input_Details!G2</f>
        <v/>
      </c>
      <c r="C24" s="33">
        <f>Input_Details!G4</f>
        <v/>
      </c>
      <c r="D24" s="36" t="n"/>
      <c r="E24" s="36" t="n"/>
      <c r="F24" s="36" t="n"/>
      <c r="G24" s="36" t="n"/>
      <c r="H24" s="36" t="n"/>
      <c r="I24" s="36" t="n"/>
      <c r="J24" s="36" t="n"/>
      <c r="K24" s="36" t="n"/>
    </row>
    <row r="25">
      <c r="A25" s="36" t="n"/>
      <c r="B25" s="37">
        <f>Input_Details!H2</f>
        <v/>
      </c>
      <c r="C25" s="37">
        <f>Input_Details!H4</f>
        <v/>
      </c>
      <c r="D25" s="36" t="n"/>
      <c r="E25" s="36" t="n"/>
      <c r="F25" s="36" t="n"/>
      <c r="G25" s="36" t="n"/>
      <c r="H25" s="36" t="n"/>
      <c r="I25" s="36" t="n"/>
      <c r="J25" s="36" t="n"/>
      <c r="K25" s="36" t="n"/>
    </row>
    <row r="26">
      <c r="A26" s="36" t="n"/>
      <c r="B26" s="33">
        <f>Input_Details!I2</f>
        <v/>
      </c>
      <c r="C26" s="33">
        <f>Input_Details!I4</f>
        <v/>
      </c>
      <c r="D26" s="36" t="n"/>
      <c r="E26" s="36" t="n"/>
      <c r="F26" s="36" t="n"/>
      <c r="G26" s="36" t="n"/>
      <c r="H26" s="36" t="n"/>
      <c r="I26" s="36" t="n"/>
      <c r="J26" s="36" t="n"/>
      <c r="K26" s="36" t="n"/>
    </row>
    <row r="27">
      <c r="A27" s="36" t="n"/>
      <c r="B27" s="37">
        <f>Input_Details!J2</f>
        <v/>
      </c>
      <c r="C27" s="37">
        <f>Input_Details!J4</f>
        <v/>
      </c>
      <c r="D27" s="36" t="n"/>
      <c r="E27" s="36" t="n"/>
      <c r="F27" s="36" t="n"/>
      <c r="G27" s="36" t="n"/>
      <c r="H27" s="36" t="n"/>
      <c r="I27" s="36" t="n"/>
      <c r="J27" s="36" t="n"/>
      <c r="K27" s="36" t="n"/>
    </row>
    <row r="28">
      <c r="A28" s="36" t="n"/>
      <c r="B28" s="33">
        <f>Input_Details!K2</f>
        <v/>
      </c>
      <c r="C28" s="33">
        <f>Input_Details!K4</f>
        <v/>
      </c>
      <c r="D28" s="36" t="n"/>
      <c r="E28" s="36" t="n"/>
      <c r="F28" s="36" t="n"/>
      <c r="G28" s="36" t="n"/>
      <c r="H28" s="36" t="n"/>
      <c r="I28" s="36" t="n"/>
      <c r="J28" s="36" t="n"/>
      <c r="K28" s="36" t="n"/>
    </row>
    <row r="29">
      <c r="A29" s="36" t="n"/>
      <c r="B29" s="37">
        <f>Input_Details!L2</f>
        <v/>
      </c>
      <c r="C29" s="37">
        <f>Input_Details!L4</f>
        <v/>
      </c>
      <c r="D29" s="36" t="n"/>
      <c r="E29" s="36" t="n"/>
      <c r="F29" s="36" t="n"/>
      <c r="G29" s="36" t="n"/>
      <c r="H29" s="36" t="n"/>
      <c r="I29" s="36" t="n"/>
      <c r="J29" s="36" t="n"/>
      <c r="K29" s="36" t="n"/>
    </row>
    <row r="30">
      <c r="A30" s="36" t="n"/>
      <c r="B30" s="33">
        <f>Input_Details!M2</f>
        <v/>
      </c>
      <c r="C30" s="33">
        <f>Input_Details!M4</f>
        <v/>
      </c>
      <c r="D30" s="36" t="n"/>
      <c r="E30" s="36" t="n"/>
      <c r="F30" s="36" t="n"/>
      <c r="G30" s="36" t="n"/>
      <c r="H30" s="36" t="n"/>
      <c r="I30" s="36" t="n"/>
      <c r="J30" s="36" t="n"/>
      <c r="K30" s="36" t="n"/>
    </row>
    <row r="31">
      <c r="A31" s="36" t="n"/>
      <c r="B31" s="37">
        <f>Input_Details!N2</f>
        <v/>
      </c>
      <c r="C31" s="37">
        <f>Input_Details!N4</f>
        <v/>
      </c>
      <c r="D31" s="36" t="n"/>
      <c r="E31" s="36" t="n"/>
      <c r="F31" s="36" t="n"/>
      <c r="G31" s="36" t="n"/>
      <c r="H31" s="36" t="n"/>
      <c r="I31" s="36" t="n"/>
      <c r="J31" s="36" t="n"/>
      <c r="K31" s="36" t="n"/>
    </row>
    <row r="32">
      <c r="A32" s="36" t="n"/>
      <c r="B32" s="33">
        <f>Input_Details!O2</f>
        <v/>
      </c>
      <c r="C32" s="33">
        <f>Input_Details!O4</f>
        <v/>
      </c>
      <c r="D32" s="36" t="n"/>
      <c r="E32" s="36" t="n"/>
      <c r="F32" s="36" t="n"/>
      <c r="G32" s="36" t="n"/>
      <c r="H32" s="36" t="n"/>
      <c r="I32" s="36" t="n"/>
      <c r="J32" s="36" t="n"/>
      <c r="K32" s="36" t="n"/>
    </row>
    <row r="33">
      <c r="A33" s="36" t="n"/>
      <c r="B33" s="37">
        <f>Input_Details!P2</f>
        <v/>
      </c>
      <c r="C33" s="37">
        <f>Input_Details!P4</f>
        <v/>
      </c>
      <c r="D33" s="36" t="n"/>
      <c r="E33" s="36" t="n"/>
      <c r="F33" s="36" t="n"/>
      <c r="G33" s="36" t="n"/>
      <c r="H33" s="36" t="n"/>
      <c r="I33" s="36" t="n"/>
      <c r="J33" s="36" t="n"/>
      <c r="K33" s="36" t="n"/>
    </row>
    <row r="34">
      <c r="A34" s="36" t="n"/>
      <c r="B34" s="33">
        <f>Input_Details!Q2</f>
        <v/>
      </c>
      <c r="C34" s="33">
        <f>Input_Details!Q4</f>
        <v/>
      </c>
      <c r="D34" s="36" t="n"/>
      <c r="E34" s="36" t="n"/>
      <c r="F34" s="36" t="n"/>
      <c r="G34" s="36" t="n"/>
      <c r="H34" s="36" t="n"/>
      <c r="I34" s="36" t="n"/>
      <c r="J34" s="36" t="n"/>
      <c r="K34" s="36" t="n"/>
    </row>
    <row r="35">
      <c r="A35" s="36" t="n"/>
      <c r="B35" s="37">
        <f>Input_Details!R2</f>
        <v/>
      </c>
      <c r="C35" s="37">
        <f>Input_Details!R4</f>
        <v/>
      </c>
      <c r="D35" s="36" t="n"/>
      <c r="E35" s="36" t="n"/>
      <c r="F35" s="36" t="n"/>
      <c r="G35" s="36" t="n"/>
      <c r="H35" s="36" t="n"/>
      <c r="I35" s="36" t="n"/>
      <c r="J35" s="36" t="n"/>
      <c r="K35" s="36" t="n"/>
    </row>
    <row r="36">
      <c r="A36" s="36" t="n"/>
      <c r="B36" s="33">
        <f>Input_Details!S2</f>
        <v/>
      </c>
      <c r="C36" s="33">
        <f>Input_Details!S4</f>
        <v/>
      </c>
      <c r="D36" s="36" t="n"/>
      <c r="E36" s="36" t="n"/>
      <c r="F36" s="36" t="n"/>
      <c r="G36" s="36" t="n"/>
      <c r="H36" s="36" t="n"/>
      <c r="I36" s="36" t="n"/>
      <c r="J36" s="36" t="n"/>
      <c r="K36" s="36" t="n"/>
    </row>
    <row r="37">
      <c r="A37" s="36" t="n"/>
      <c r="B37" s="37">
        <f>Input_Details!T2</f>
        <v/>
      </c>
      <c r="C37" s="37">
        <f>Input_Details!T4</f>
        <v/>
      </c>
      <c r="D37" s="36" t="n"/>
      <c r="E37" s="36" t="n"/>
      <c r="F37" s="36" t="n"/>
      <c r="G37" s="36" t="n"/>
      <c r="H37" s="36" t="n"/>
      <c r="I37" s="36" t="n"/>
      <c r="J37" s="36" t="n"/>
      <c r="K37" s="36" t="n"/>
    </row>
    <row r="38">
      <c r="A38" s="36" t="n"/>
      <c r="B38" s="33">
        <f>Input_Details!U2</f>
        <v/>
      </c>
      <c r="C38" s="33">
        <f>Input_Details!U4</f>
        <v/>
      </c>
      <c r="D38" s="36" t="n"/>
      <c r="E38" s="36" t="n"/>
      <c r="F38" s="36" t="n"/>
      <c r="G38" s="36" t="n"/>
      <c r="H38" s="36" t="n"/>
      <c r="I38" s="36" t="n"/>
      <c r="J38" s="36" t="n"/>
      <c r="K38" s="36" t="n"/>
    </row>
    <row r="39">
      <c r="A39" s="32" t="inlineStr">
        <is>
          <t>CO3</t>
        </is>
      </c>
      <c r="B39" s="33">
        <f>Input_Details!E2</f>
        <v/>
      </c>
      <c r="C39" s="33">
        <f>Input_Details!E5</f>
        <v/>
      </c>
      <c r="D39" s="33">
        <f>Internal_Components!AB33</f>
        <v/>
      </c>
      <c r="E39" s="35">
        <f>IF(AND(D39&gt;=0,D39&lt;40),1,IF(AND(D39&gt;=40,D39&lt;60),2,IF(AND(D39&gt;=60,D39&lt;=100),3,"0")))</f>
        <v/>
      </c>
      <c r="F39" s="33">
        <f>External_Components!AB33</f>
        <v/>
      </c>
      <c r="G39" s="35">
        <f>IF(AND(F39&gt;=0,F39&lt;40),1,IF(AND(F39&gt;=40,F39&lt;60),2,IF(AND(F39&gt;=60,F39&lt;=100),3,"0")))</f>
        <v/>
      </c>
      <c r="H39" s="33">
        <f>E39*(Input_Details!B16/100)+G39*Input_Details!B15/100</f>
        <v/>
      </c>
      <c r="I39" s="35">
        <f>IF(Input_Details!E31&gt;0,Input_Details!E31,"0")</f>
        <v/>
      </c>
      <c r="J39" s="33">
        <f>IF(AND(I39&gt;=0,I39&lt;40),1,IF(AND(I39&gt;=40,I39&lt;60),2,IF(AND(I39&gt;=60,I39&lt;=100),3,"0")))</f>
        <v/>
      </c>
      <c r="K39" s="35">
        <f>(H39*(Input_Details!B17/100))+(J39*(Input_Details!B18/100))</f>
        <v/>
      </c>
    </row>
    <row r="40">
      <c r="A40" s="36" t="n"/>
      <c r="B40" s="37">
        <f>Input_Details!F2</f>
        <v/>
      </c>
      <c r="C40" s="37">
        <f>Input_Details!F5</f>
        <v/>
      </c>
      <c r="D40" s="36" t="n"/>
      <c r="E40" s="36" t="n"/>
      <c r="F40" s="36" t="n"/>
      <c r="G40" s="36" t="n"/>
      <c r="H40" s="36" t="n"/>
      <c r="I40" s="36" t="n"/>
      <c r="J40" s="36" t="n"/>
      <c r="K40" s="36" t="n"/>
    </row>
    <row r="41">
      <c r="A41" s="36" t="n"/>
      <c r="B41" s="33">
        <f>Input_Details!G2</f>
        <v/>
      </c>
      <c r="C41" s="33">
        <f>Input_Details!G5</f>
        <v/>
      </c>
      <c r="D41" s="36" t="n"/>
      <c r="E41" s="36" t="n"/>
      <c r="F41" s="36" t="n"/>
      <c r="G41" s="36" t="n"/>
      <c r="H41" s="36" t="n"/>
      <c r="I41" s="36" t="n"/>
      <c r="J41" s="36" t="n"/>
      <c r="K41" s="36" t="n"/>
    </row>
    <row r="42">
      <c r="A42" s="36" t="n"/>
      <c r="B42" s="37">
        <f>Input_Details!H2</f>
        <v/>
      </c>
      <c r="C42" s="37">
        <f>Input_Details!H5</f>
        <v/>
      </c>
      <c r="D42" s="36" t="n"/>
      <c r="E42" s="36" t="n"/>
      <c r="F42" s="36" t="n"/>
      <c r="G42" s="36" t="n"/>
      <c r="H42" s="36" t="n"/>
      <c r="I42" s="36" t="n"/>
      <c r="J42" s="36" t="n"/>
      <c r="K42" s="36" t="n"/>
    </row>
    <row r="43">
      <c r="A43" s="36" t="n"/>
      <c r="B43" s="33">
        <f>Input_Details!I2</f>
        <v/>
      </c>
      <c r="C43" s="33">
        <f>Input_Details!I5</f>
        <v/>
      </c>
      <c r="D43" s="36" t="n"/>
      <c r="E43" s="36" t="n"/>
      <c r="F43" s="36" t="n"/>
      <c r="G43" s="36" t="n"/>
      <c r="H43" s="36" t="n"/>
      <c r="I43" s="36" t="n"/>
      <c r="J43" s="36" t="n"/>
      <c r="K43" s="36" t="n"/>
    </row>
    <row r="44">
      <c r="A44" s="36" t="n"/>
      <c r="B44" s="37">
        <f>Input_Details!J2</f>
        <v/>
      </c>
      <c r="C44" s="37">
        <f>Input_Details!J5</f>
        <v/>
      </c>
      <c r="D44" s="36" t="n"/>
      <c r="E44" s="36" t="n"/>
      <c r="F44" s="36" t="n"/>
      <c r="G44" s="36" t="n"/>
      <c r="H44" s="36" t="n"/>
      <c r="I44" s="36" t="n"/>
      <c r="J44" s="36" t="n"/>
      <c r="K44" s="36" t="n"/>
    </row>
    <row r="45">
      <c r="A45" s="36" t="n"/>
      <c r="B45" s="33">
        <f>Input_Details!K2</f>
        <v/>
      </c>
      <c r="C45" s="33">
        <f>Input_Details!K5</f>
        <v/>
      </c>
      <c r="D45" s="36" t="n"/>
      <c r="E45" s="36" t="n"/>
      <c r="F45" s="36" t="n"/>
      <c r="G45" s="36" t="n"/>
      <c r="H45" s="36" t="n"/>
      <c r="I45" s="36" t="n"/>
      <c r="J45" s="36" t="n"/>
      <c r="K45" s="36" t="n"/>
    </row>
    <row r="46">
      <c r="A46" s="36" t="n"/>
      <c r="B46" s="37">
        <f>Input_Details!L2</f>
        <v/>
      </c>
      <c r="C46" s="37">
        <f>Input_Details!L5</f>
        <v/>
      </c>
      <c r="D46" s="36" t="n"/>
      <c r="E46" s="36" t="n"/>
      <c r="F46" s="36" t="n"/>
      <c r="G46" s="36" t="n"/>
      <c r="H46" s="36" t="n"/>
      <c r="I46" s="36" t="n"/>
      <c r="J46" s="36" t="n"/>
      <c r="K46" s="36" t="n"/>
    </row>
    <row r="47">
      <c r="A47" s="36" t="n"/>
      <c r="B47" s="33">
        <f>Input_Details!M2</f>
        <v/>
      </c>
      <c r="C47" s="33">
        <f>Input_Details!M5</f>
        <v/>
      </c>
      <c r="D47" s="36" t="n"/>
      <c r="E47" s="36" t="n"/>
      <c r="F47" s="36" t="n"/>
      <c r="G47" s="36" t="n"/>
      <c r="H47" s="36" t="n"/>
      <c r="I47" s="36" t="n"/>
      <c r="J47" s="36" t="n"/>
      <c r="K47" s="36" t="n"/>
    </row>
    <row r="48">
      <c r="A48" s="36" t="n"/>
      <c r="B48" s="37">
        <f>Input_Details!N2</f>
        <v/>
      </c>
      <c r="C48" s="37">
        <f>Input_Details!N5</f>
        <v/>
      </c>
      <c r="D48" s="36" t="n"/>
      <c r="E48" s="36" t="n"/>
      <c r="F48" s="36" t="n"/>
      <c r="G48" s="36" t="n"/>
      <c r="H48" s="36" t="n"/>
      <c r="I48" s="36" t="n"/>
      <c r="J48" s="36" t="n"/>
      <c r="K48" s="36" t="n"/>
    </row>
    <row r="49">
      <c r="A49" s="36" t="n"/>
      <c r="B49" s="33">
        <f>Input_Details!O2</f>
        <v/>
      </c>
      <c r="C49" s="33">
        <f>Input_Details!O5</f>
        <v/>
      </c>
      <c r="D49" s="36" t="n"/>
      <c r="E49" s="36" t="n"/>
      <c r="F49" s="36" t="n"/>
      <c r="G49" s="36" t="n"/>
      <c r="H49" s="36" t="n"/>
      <c r="I49" s="36" t="n"/>
      <c r="J49" s="36" t="n"/>
      <c r="K49" s="36" t="n"/>
    </row>
    <row r="50">
      <c r="A50" s="36" t="n"/>
      <c r="B50" s="37">
        <f>Input_Details!P2</f>
        <v/>
      </c>
      <c r="C50" s="37">
        <f>Input_Details!P5</f>
        <v/>
      </c>
      <c r="D50" s="36" t="n"/>
      <c r="E50" s="36" t="n"/>
      <c r="F50" s="36" t="n"/>
      <c r="G50" s="36" t="n"/>
      <c r="H50" s="36" t="n"/>
      <c r="I50" s="36" t="n"/>
      <c r="J50" s="36" t="n"/>
      <c r="K50" s="36" t="n"/>
    </row>
    <row r="51">
      <c r="A51" s="36" t="n"/>
      <c r="B51" s="33">
        <f>Input_Details!Q2</f>
        <v/>
      </c>
      <c r="C51" s="33">
        <f>Input_Details!Q5</f>
        <v/>
      </c>
      <c r="D51" s="36" t="n"/>
      <c r="E51" s="36" t="n"/>
      <c r="F51" s="36" t="n"/>
      <c r="G51" s="36" t="n"/>
      <c r="H51" s="36" t="n"/>
      <c r="I51" s="36" t="n"/>
      <c r="J51" s="36" t="n"/>
      <c r="K51" s="36" t="n"/>
    </row>
    <row r="52">
      <c r="A52" s="36" t="n"/>
      <c r="B52" s="37">
        <f>Input_Details!R2</f>
        <v/>
      </c>
      <c r="C52" s="37">
        <f>Input_Details!R5</f>
        <v/>
      </c>
      <c r="D52" s="36" t="n"/>
      <c r="E52" s="36" t="n"/>
      <c r="F52" s="36" t="n"/>
      <c r="G52" s="36" t="n"/>
      <c r="H52" s="36" t="n"/>
      <c r="I52" s="36" t="n"/>
      <c r="J52" s="36" t="n"/>
      <c r="K52" s="36" t="n"/>
    </row>
    <row r="53">
      <c r="A53" s="36" t="n"/>
      <c r="B53" s="33">
        <f>Input_Details!S2</f>
        <v/>
      </c>
      <c r="C53" s="33">
        <f>Input_Details!S5</f>
        <v/>
      </c>
      <c r="D53" s="36" t="n"/>
      <c r="E53" s="36" t="n"/>
      <c r="F53" s="36" t="n"/>
      <c r="G53" s="36" t="n"/>
      <c r="H53" s="36" t="n"/>
      <c r="I53" s="36" t="n"/>
      <c r="J53" s="36" t="n"/>
      <c r="K53" s="36" t="n"/>
    </row>
    <row r="54">
      <c r="A54" s="36" t="n"/>
      <c r="B54" s="37">
        <f>Input_Details!T2</f>
        <v/>
      </c>
      <c r="C54" s="37">
        <f>Input_Details!T5</f>
        <v/>
      </c>
      <c r="D54" s="36" t="n"/>
      <c r="E54" s="36" t="n"/>
      <c r="F54" s="36" t="n"/>
      <c r="G54" s="36" t="n"/>
      <c r="H54" s="36" t="n"/>
      <c r="I54" s="36" t="n"/>
      <c r="J54" s="36" t="n"/>
      <c r="K54" s="36" t="n"/>
    </row>
    <row r="55">
      <c r="A55" s="36" t="n"/>
      <c r="B55" s="33">
        <f>Input_Details!U2</f>
        <v/>
      </c>
      <c r="C55" s="33">
        <f>Input_Details!U5</f>
        <v/>
      </c>
      <c r="D55" s="36" t="n"/>
      <c r="E55" s="36" t="n"/>
      <c r="F55" s="36" t="n"/>
      <c r="G55" s="36" t="n"/>
      <c r="H55" s="36" t="n"/>
      <c r="I55" s="36" t="n"/>
      <c r="J55" s="36" t="n"/>
      <c r="K55" s="36" t="n"/>
    </row>
    <row r="56">
      <c r="A56" s="34" t="inlineStr">
        <is>
          <t>CO4</t>
        </is>
      </c>
      <c r="B56" s="33">
        <f>Input_Details!E2</f>
        <v/>
      </c>
      <c r="C56" s="33">
        <f>Input_Details!E6</f>
        <v/>
      </c>
      <c r="D56" s="33">
        <f>Internal_Components!AC33</f>
        <v/>
      </c>
      <c r="E56" s="35">
        <f>IF(AND(D56&gt;=0,D56&lt;40),1,IF(AND(D56&gt;=40,D56&lt;60),2,IF(AND(D56&gt;=60,D56&lt;=100),3,"0")))</f>
        <v/>
      </c>
      <c r="F56" s="33">
        <f>External_Components!AC33</f>
        <v/>
      </c>
      <c r="G56" s="35">
        <f>IF(AND(F56&gt;=0,F56&lt;40),1,IF(AND(F56&gt;=40,F56&lt;60),2,IF(AND(F56&gt;=60,F56&lt;=100),3,"0")))</f>
        <v/>
      </c>
      <c r="H56" s="33">
        <f>E56*(Input_Details!B16/100)+G56*Input_Details!B15/100</f>
        <v/>
      </c>
      <c r="I56" s="35">
        <f>IF(Input_Details!E32&gt;0,Input_Details!E32,"0")</f>
        <v/>
      </c>
      <c r="J56" s="33">
        <f>IF(AND(I56&gt;=0,I56&lt;40),1,IF(AND(I56&gt;=40,I56&lt;60),2,IF(AND(I56&gt;=60,I56&lt;=100),3,"0")))</f>
        <v/>
      </c>
      <c r="K56" s="35">
        <f>(H56*(Input_Details!B17/100))+(J56*(Input_Details!B18/100))</f>
        <v/>
      </c>
    </row>
    <row r="57">
      <c r="A57" s="36" t="n"/>
      <c r="B57" s="37">
        <f>Input_Details!F2</f>
        <v/>
      </c>
      <c r="C57" s="37">
        <f>Input_Details!F6</f>
        <v/>
      </c>
      <c r="D57" s="36" t="n"/>
      <c r="E57" s="36" t="n"/>
      <c r="F57" s="36" t="n"/>
      <c r="G57" s="36" t="n"/>
      <c r="H57" s="36" t="n"/>
      <c r="I57" s="36" t="n"/>
      <c r="J57" s="36" t="n"/>
      <c r="K57" s="36" t="n"/>
    </row>
    <row r="58">
      <c r="A58" s="36" t="n"/>
      <c r="B58" s="33">
        <f>Input_Details!G2</f>
        <v/>
      </c>
      <c r="C58" s="33">
        <f>Input_Details!G6</f>
        <v/>
      </c>
      <c r="D58" s="36" t="n"/>
      <c r="E58" s="36" t="n"/>
      <c r="F58" s="36" t="n"/>
      <c r="G58" s="36" t="n"/>
      <c r="H58" s="36" t="n"/>
      <c r="I58" s="36" t="n"/>
      <c r="J58" s="36" t="n"/>
      <c r="K58" s="36" t="n"/>
    </row>
    <row r="59">
      <c r="A59" s="36" t="n"/>
      <c r="B59" s="37">
        <f>Input_Details!H2</f>
        <v/>
      </c>
      <c r="C59" s="37">
        <f>Input_Details!H6</f>
        <v/>
      </c>
      <c r="D59" s="36" t="n"/>
      <c r="E59" s="36" t="n"/>
      <c r="F59" s="36" t="n"/>
      <c r="G59" s="36" t="n"/>
      <c r="H59" s="36" t="n"/>
      <c r="I59" s="36" t="n"/>
      <c r="J59" s="36" t="n"/>
      <c r="K59" s="36" t="n"/>
    </row>
    <row r="60">
      <c r="A60" s="36" t="n"/>
      <c r="B60" s="33">
        <f>Input_Details!I2</f>
        <v/>
      </c>
      <c r="C60" s="33">
        <f>Input_Details!I6</f>
        <v/>
      </c>
      <c r="D60" s="36" t="n"/>
      <c r="E60" s="36" t="n"/>
      <c r="F60" s="36" t="n"/>
      <c r="G60" s="36" t="n"/>
      <c r="H60" s="36" t="n"/>
      <c r="I60" s="36" t="n"/>
      <c r="J60" s="36" t="n"/>
      <c r="K60" s="36" t="n"/>
    </row>
    <row r="61">
      <c r="A61" s="36" t="n"/>
      <c r="B61" s="37">
        <f>Input_Details!J2</f>
        <v/>
      </c>
      <c r="C61" s="37">
        <f>Input_Details!J6</f>
        <v/>
      </c>
      <c r="D61" s="36" t="n"/>
      <c r="E61" s="36" t="n"/>
      <c r="F61" s="36" t="n"/>
      <c r="G61" s="36" t="n"/>
      <c r="H61" s="36" t="n"/>
      <c r="I61" s="36" t="n"/>
      <c r="J61" s="36" t="n"/>
      <c r="K61" s="36" t="n"/>
    </row>
    <row r="62">
      <c r="A62" s="36" t="n"/>
      <c r="B62" s="33">
        <f>Input_Details!K2</f>
        <v/>
      </c>
      <c r="C62" s="33">
        <f>Input_Details!K6</f>
        <v/>
      </c>
      <c r="D62" s="36" t="n"/>
      <c r="E62" s="36" t="n"/>
      <c r="F62" s="36" t="n"/>
      <c r="G62" s="36" t="n"/>
      <c r="H62" s="36" t="n"/>
      <c r="I62" s="36" t="n"/>
      <c r="J62" s="36" t="n"/>
      <c r="K62" s="36" t="n"/>
    </row>
    <row r="63">
      <c r="A63" s="36" t="n"/>
      <c r="B63" s="37">
        <f>Input_Details!L2</f>
        <v/>
      </c>
      <c r="C63" s="37">
        <f>Input_Details!L6</f>
        <v/>
      </c>
      <c r="D63" s="36" t="n"/>
      <c r="E63" s="36" t="n"/>
      <c r="F63" s="36" t="n"/>
      <c r="G63" s="36" t="n"/>
      <c r="H63" s="36" t="n"/>
      <c r="I63" s="36" t="n"/>
      <c r="J63" s="36" t="n"/>
      <c r="K63" s="36" t="n"/>
    </row>
    <row r="64">
      <c r="A64" s="36" t="n"/>
      <c r="B64" s="33">
        <f>Input_Details!M2</f>
        <v/>
      </c>
      <c r="C64" s="33">
        <f>Input_Details!M6</f>
        <v/>
      </c>
      <c r="D64" s="36" t="n"/>
      <c r="E64" s="36" t="n"/>
      <c r="F64" s="36" t="n"/>
      <c r="G64" s="36" t="n"/>
      <c r="H64" s="36" t="n"/>
      <c r="I64" s="36" t="n"/>
      <c r="J64" s="36" t="n"/>
      <c r="K64" s="36" t="n"/>
    </row>
    <row r="65">
      <c r="A65" s="36" t="n"/>
      <c r="B65" s="37">
        <f>Input_Details!N2</f>
        <v/>
      </c>
      <c r="C65" s="37">
        <f>Input_Details!N6</f>
        <v/>
      </c>
      <c r="D65" s="36" t="n"/>
      <c r="E65" s="36" t="n"/>
      <c r="F65" s="36" t="n"/>
      <c r="G65" s="36" t="n"/>
      <c r="H65" s="36" t="n"/>
      <c r="I65" s="36" t="n"/>
      <c r="J65" s="36" t="n"/>
      <c r="K65" s="36" t="n"/>
    </row>
    <row r="66">
      <c r="A66" s="36" t="n"/>
      <c r="B66" s="33">
        <f>Input_Details!O2</f>
        <v/>
      </c>
      <c r="C66" s="33">
        <f>Input_Details!O6</f>
        <v/>
      </c>
      <c r="D66" s="36" t="n"/>
      <c r="E66" s="36" t="n"/>
      <c r="F66" s="36" t="n"/>
      <c r="G66" s="36" t="n"/>
      <c r="H66" s="36" t="n"/>
      <c r="I66" s="36" t="n"/>
      <c r="J66" s="36" t="n"/>
      <c r="K66" s="36" t="n"/>
    </row>
    <row r="67">
      <c r="A67" s="36" t="n"/>
      <c r="B67" s="37">
        <f>Input_Details!P2</f>
        <v/>
      </c>
      <c r="C67" s="37">
        <f>Input_Details!P6</f>
        <v/>
      </c>
      <c r="D67" s="36" t="n"/>
      <c r="E67" s="36" t="n"/>
      <c r="F67" s="36" t="n"/>
      <c r="G67" s="36" t="n"/>
      <c r="H67" s="36" t="n"/>
      <c r="I67" s="36" t="n"/>
      <c r="J67" s="36" t="n"/>
      <c r="K67" s="36" t="n"/>
    </row>
    <row r="68">
      <c r="A68" s="36" t="n"/>
      <c r="B68" s="33">
        <f>Input_Details!Q2</f>
        <v/>
      </c>
      <c r="C68" s="33">
        <f>Input_Details!Q6</f>
        <v/>
      </c>
      <c r="D68" s="36" t="n"/>
      <c r="E68" s="36" t="n"/>
      <c r="F68" s="36" t="n"/>
      <c r="G68" s="36" t="n"/>
      <c r="H68" s="36" t="n"/>
      <c r="I68" s="36" t="n"/>
      <c r="J68" s="36" t="n"/>
      <c r="K68" s="36" t="n"/>
    </row>
    <row r="69">
      <c r="A69" s="36" t="n"/>
      <c r="B69" s="37">
        <f>Input_Details!R2</f>
        <v/>
      </c>
      <c r="C69" s="37">
        <f>Input_Details!R6</f>
        <v/>
      </c>
      <c r="D69" s="36" t="n"/>
      <c r="E69" s="36" t="n"/>
      <c r="F69" s="36" t="n"/>
      <c r="G69" s="36" t="n"/>
      <c r="H69" s="36" t="n"/>
      <c r="I69" s="36" t="n"/>
      <c r="J69" s="36" t="n"/>
      <c r="K69" s="36" t="n"/>
    </row>
    <row r="70">
      <c r="A70" s="36" t="n"/>
      <c r="B70" s="33">
        <f>Input_Details!S2</f>
        <v/>
      </c>
      <c r="C70" s="33">
        <f>Input_Details!S6</f>
        <v/>
      </c>
      <c r="D70" s="36" t="n"/>
      <c r="E70" s="36" t="n"/>
      <c r="F70" s="36" t="n"/>
      <c r="G70" s="36" t="n"/>
      <c r="H70" s="36" t="n"/>
      <c r="I70" s="36" t="n"/>
      <c r="J70" s="36" t="n"/>
      <c r="K70" s="36" t="n"/>
    </row>
    <row r="71">
      <c r="A71" s="36" t="n"/>
      <c r="B71" s="37">
        <f>Input_Details!T2</f>
        <v/>
      </c>
      <c r="C71" s="37">
        <f>Input_Details!T6</f>
        <v/>
      </c>
      <c r="D71" s="36" t="n"/>
      <c r="E71" s="36" t="n"/>
      <c r="F71" s="36" t="n"/>
      <c r="G71" s="36" t="n"/>
      <c r="H71" s="36" t="n"/>
      <c r="I71" s="36" t="n"/>
      <c r="J71" s="36" t="n"/>
      <c r="K71" s="36" t="n"/>
    </row>
    <row r="72">
      <c r="A72" s="36" t="n"/>
      <c r="B72" s="33">
        <f>Input_Details!U2</f>
        <v/>
      </c>
      <c r="C72" s="33">
        <f>Input_Details!U6</f>
        <v/>
      </c>
      <c r="D72" s="36" t="n"/>
      <c r="E72" s="36" t="n"/>
      <c r="F72" s="36" t="n"/>
      <c r="G72" s="36" t="n"/>
      <c r="H72" s="36" t="n"/>
      <c r="I72" s="36" t="n"/>
      <c r="J72" s="36" t="n"/>
      <c r="K72" s="36" t="n"/>
    </row>
    <row r="73">
      <c r="A73" s="32" t="inlineStr">
        <is>
          <t>CO5</t>
        </is>
      </c>
      <c r="B73" s="33">
        <f>Input_Details!E2</f>
        <v/>
      </c>
      <c r="C73" s="33">
        <f>Input_Details!E7</f>
        <v/>
      </c>
      <c r="D73" s="33">
        <f>Internal_Components!AD33</f>
        <v/>
      </c>
      <c r="E73" s="35">
        <f>IF(AND(D73&gt;=0,D73&lt;40),1,IF(AND(D73&gt;=40,D73&lt;60),2,IF(AND(D73&gt;=60,D73&lt;=100),3,"0")))</f>
        <v/>
      </c>
      <c r="F73" s="33">
        <f>External_Components!AD33</f>
        <v/>
      </c>
      <c r="G73" s="35">
        <f>IF(AND(F73&gt;=0,F73&lt;40),1,IF(AND(F73&gt;=40,F73&lt;60),2,IF(AND(F73&gt;=60,F73&lt;=100),3,"0")))</f>
        <v/>
      </c>
      <c r="H73" s="33">
        <f>E73*(Input_Details!B16/100)+G73*Input_Details!B15/100</f>
        <v/>
      </c>
      <c r="I73" s="35">
        <f>IF(Input_Details!E33&gt;0,Input_Details!E33,"0")</f>
        <v/>
      </c>
      <c r="J73" s="33">
        <f>IF(AND(I73&gt;=0,I73&lt;40),1,IF(AND(I73&gt;=40,I73&lt;60),2,IF(AND(I73&gt;=60,I73&lt;=100),3,"0")))</f>
        <v/>
      </c>
      <c r="K73" s="35">
        <f>(H73*(Input_Details!B17/100))+(J73*(Input_Details!B18/100))</f>
        <v/>
      </c>
    </row>
    <row r="74">
      <c r="A74" s="36" t="n"/>
      <c r="B74" s="37">
        <f>Input_Details!F2</f>
        <v/>
      </c>
      <c r="C74" s="37">
        <f>Input_Details!F7</f>
        <v/>
      </c>
      <c r="D74" s="36" t="n"/>
      <c r="E74" s="36" t="n"/>
      <c r="F74" s="36" t="n"/>
      <c r="G74" s="36" t="n"/>
      <c r="H74" s="36" t="n"/>
      <c r="I74" s="36" t="n"/>
      <c r="J74" s="36" t="n"/>
      <c r="K74" s="36" t="n"/>
    </row>
    <row r="75">
      <c r="A75" s="36" t="n"/>
      <c r="B75" s="33">
        <f>Input_Details!G2</f>
        <v/>
      </c>
      <c r="C75" s="33">
        <f>Input_Details!G7</f>
        <v/>
      </c>
      <c r="D75" s="36" t="n"/>
      <c r="E75" s="36" t="n"/>
      <c r="F75" s="36" t="n"/>
      <c r="G75" s="36" t="n"/>
      <c r="H75" s="36" t="n"/>
      <c r="I75" s="36" t="n"/>
      <c r="J75" s="36" t="n"/>
      <c r="K75" s="36" t="n"/>
    </row>
    <row r="76">
      <c r="A76" s="36" t="n"/>
      <c r="B76" s="37">
        <f>Input_Details!H2</f>
        <v/>
      </c>
      <c r="C76" s="37">
        <f>Input_Details!H7</f>
        <v/>
      </c>
      <c r="D76" s="36" t="n"/>
      <c r="E76" s="36" t="n"/>
      <c r="F76" s="36" t="n"/>
      <c r="G76" s="36" t="n"/>
      <c r="H76" s="36" t="n"/>
      <c r="I76" s="36" t="n"/>
      <c r="J76" s="36" t="n"/>
      <c r="K76" s="36" t="n"/>
    </row>
    <row r="77">
      <c r="A77" s="36" t="n"/>
      <c r="B77" s="33">
        <f>Input_Details!I2</f>
        <v/>
      </c>
      <c r="C77" s="33">
        <f>Input_Details!I7</f>
        <v/>
      </c>
      <c r="D77" s="36" t="n"/>
      <c r="E77" s="36" t="n"/>
      <c r="F77" s="36" t="n"/>
      <c r="G77" s="36" t="n"/>
      <c r="H77" s="36" t="n"/>
      <c r="I77" s="36" t="n"/>
      <c r="J77" s="36" t="n"/>
      <c r="K77" s="36" t="n"/>
    </row>
    <row r="78">
      <c r="A78" s="36" t="n"/>
      <c r="B78" s="37">
        <f>Input_Details!J2</f>
        <v/>
      </c>
      <c r="C78" s="37">
        <f>Input_Details!J7</f>
        <v/>
      </c>
      <c r="D78" s="36" t="n"/>
      <c r="E78" s="36" t="n"/>
      <c r="F78" s="36" t="n"/>
      <c r="G78" s="36" t="n"/>
      <c r="H78" s="36" t="n"/>
      <c r="I78" s="36" t="n"/>
      <c r="J78" s="36" t="n"/>
      <c r="K78" s="36" t="n"/>
    </row>
    <row r="79">
      <c r="A79" s="36" t="n"/>
      <c r="B79" s="33">
        <f>Input_Details!K2</f>
        <v/>
      </c>
      <c r="C79" s="33">
        <f>Input_Details!K7</f>
        <v/>
      </c>
      <c r="D79" s="36" t="n"/>
      <c r="E79" s="36" t="n"/>
      <c r="F79" s="36" t="n"/>
      <c r="G79" s="36" t="n"/>
      <c r="H79" s="36" t="n"/>
      <c r="I79" s="36" t="n"/>
      <c r="J79" s="36" t="n"/>
      <c r="K79" s="36" t="n"/>
    </row>
    <row r="80">
      <c r="A80" s="36" t="n"/>
      <c r="B80" s="37">
        <f>Input_Details!L2</f>
        <v/>
      </c>
      <c r="C80" s="37">
        <f>Input_Details!L7</f>
        <v/>
      </c>
      <c r="D80" s="36" t="n"/>
      <c r="E80" s="36" t="n"/>
      <c r="F80" s="36" t="n"/>
      <c r="G80" s="36" t="n"/>
      <c r="H80" s="36" t="n"/>
      <c r="I80" s="36" t="n"/>
      <c r="J80" s="36" t="n"/>
      <c r="K80" s="36" t="n"/>
    </row>
    <row r="81">
      <c r="A81" s="36" t="n"/>
      <c r="B81" s="33">
        <f>Input_Details!M2</f>
        <v/>
      </c>
      <c r="C81" s="33">
        <f>Input_Details!M7</f>
        <v/>
      </c>
      <c r="D81" s="36" t="n"/>
      <c r="E81" s="36" t="n"/>
      <c r="F81" s="36" t="n"/>
      <c r="G81" s="36" t="n"/>
      <c r="H81" s="36" t="n"/>
      <c r="I81" s="36" t="n"/>
      <c r="J81" s="36" t="n"/>
      <c r="K81" s="36" t="n"/>
    </row>
    <row r="82">
      <c r="A82" s="36" t="n"/>
      <c r="B82" s="37">
        <f>Input_Details!N2</f>
        <v/>
      </c>
      <c r="C82" s="37">
        <f>Input_Details!N7</f>
        <v/>
      </c>
      <c r="D82" s="36" t="n"/>
      <c r="E82" s="36" t="n"/>
      <c r="F82" s="36" t="n"/>
      <c r="G82" s="36" t="n"/>
      <c r="H82" s="36" t="n"/>
      <c r="I82" s="36" t="n"/>
      <c r="J82" s="36" t="n"/>
      <c r="K82" s="36" t="n"/>
    </row>
    <row r="83">
      <c r="A83" s="36" t="n"/>
      <c r="B83" s="33">
        <f>Input_Details!O2</f>
        <v/>
      </c>
      <c r="C83" s="33">
        <f>Input_Details!O7</f>
        <v/>
      </c>
      <c r="D83" s="36" t="n"/>
      <c r="E83" s="36" t="n"/>
      <c r="F83" s="36" t="n"/>
      <c r="G83" s="36" t="n"/>
      <c r="H83" s="36" t="n"/>
      <c r="I83" s="36" t="n"/>
      <c r="J83" s="36" t="n"/>
      <c r="K83" s="36" t="n"/>
    </row>
    <row r="84">
      <c r="A84" s="36" t="n"/>
      <c r="B84" s="37">
        <f>Input_Details!P2</f>
        <v/>
      </c>
      <c r="C84" s="37">
        <f>Input_Details!P7</f>
        <v/>
      </c>
      <c r="D84" s="36" t="n"/>
      <c r="E84" s="36" t="n"/>
      <c r="F84" s="36" t="n"/>
      <c r="G84" s="36" t="n"/>
      <c r="H84" s="36" t="n"/>
      <c r="I84" s="36" t="n"/>
      <c r="J84" s="36" t="n"/>
      <c r="K84" s="36" t="n"/>
    </row>
    <row r="85">
      <c r="A85" s="36" t="n"/>
      <c r="B85" s="33">
        <f>Input_Details!Q2</f>
        <v/>
      </c>
      <c r="C85" s="33">
        <f>Input_Details!Q7</f>
        <v/>
      </c>
      <c r="D85" s="36" t="n"/>
      <c r="E85" s="36" t="n"/>
      <c r="F85" s="36" t="n"/>
      <c r="G85" s="36" t="n"/>
      <c r="H85" s="36" t="n"/>
      <c r="I85" s="36" t="n"/>
      <c r="J85" s="36" t="n"/>
      <c r="K85" s="36" t="n"/>
    </row>
    <row r="86">
      <c r="A86" s="36" t="n"/>
      <c r="B86" s="37">
        <f>Input_Details!R2</f>
        <v/>
      </c>
      <c r="C86" s="37">
        <f>Input_Details!R7</f>
        <v/>
      </c>
      <c r="D86" s="36" t="n"/>
      <c r="E86" s="36" t="n"/>
      <c r="F86" s="36" t="n"/>
      <c r="G86" s="36" t="n"/>
      <c r="H86" s="36" t="n"/>
      <c r="I86" s="36" t="n"/>
      <c r="J86" s="36" t="n"/>
      <c r="K86" s="36" t="n"/>
    </row>
    <row r="87">
      <c r="A87" s="36" t="n"/>
      <c r="B87" s="33">
        <f>Input_Details!S2</f>
        <v/>
      </c>
      <c r="C87" s="33">
        <f>Input_Details!S7</f>
        <v/>
      </c>
      <c r="D87" s="36" t="n"/>
      <c r="E87" s="36" t="n"/>
      <c r="F87" s="36" t="n"/>
      <c r="G87" s="36" t="n"/>
      <c r="H87" s="36" t="n"/>
      <c r="I87" s="36" t="n"/>
      <c r="J87" s="36" t="n"/>
      <c r="K87" s="36" t="n"/>
    </row>
    <row r="88">
      <c r="A88" s="36" t="n"/>
      <c r="B88" s="37">
        <f>Input_Details!T2</f>
        <v/>
      </c>
      <c r="C88" s="37">
        <f>Input_Details!T7</f>
        <v/>
      </c>
      <c r="D88" s="36" t="n"/>
      <c r="E88" s="36" t="n"/>
      <c r="F88" s="36" t="n"/>
      <c r="G88" s="36" t="n"/>
      <c r="H88" s="36" t="n"/>
      <c r="I88" s="36" t="n"/>
      <c r="J88" s="36" t="n"/>
      <c r="K88" s="36" t="n"/>
    </row>
    <row r="89">
      <c r="A89" s="36" t="n"/>
      <c r="B89" s="33">
        <f>Input_Details!U2</f>
        <v/>
      </c>
      <c r="C89" s="33">
        <f>Input_Details!U7</f>
        <v/>
      </c>
      <c r="D89" s="36" t="n"/>
      <c r="E89" s="36" t="n"/>
      <c r="F89" s="36" t="n"/>
      <c r="G89" s="36" t="n"/>
      <c r="H89" s="36" t="n"/>
      <c r="I89" s="36" t="n"/>
      <c r="J89" s="36" t="n"/>
      <c r="K89" s="36" t="n"/>
    </row>
    <row r="90">
      <c r="A90" s="34" t="inlineStr">
        <is>
          <t>CO6</t>
        </is>
      </c>
      <c r="B90" s="33">
        <f>Input_Details!E2</f>
        <v/>
      </c>
      <c r="C90" s="33">
        <f>Input_Details!E8</f>
        <v/>
      </c>
      <c r="D90" s="33">
        <f>Internal_Components!AE33</f>
        <v/>
      </c>
      <c r="E90" s="35">
        <f>IF(AND(D90&gt;=0,D90&lt;40),1,IF(AND(D90&gt;=40,D90&lt;60),2,IF(AND(D90&gt;=60,D90&lt;=100),3,"0")))</f>
        <v/>
      </c>
      <c r="F90" s="33">
        <f>External_Components!AE33</f>
        <v/>
      </c>
      <c r="G90" s="35">
        <f>IF(AND(F90&gt;=0,F90&lt;40),1,IF(AND(F90&gt;=40,F90&lt;60),2,IF(AND(F90&gt;=60,F90&lt;=100),3,"0")))</f>
        <v/>
      </c>
      <c r="H90" s="33">
        <f>E90*(Input_Details!B16/100)+G90*Input_Details!B15/100</f>
        <v/>
      </c>
      <c r="I90" s="35">
        <f>IF(Input_Details!E34&gt;0,Input_Details!E34,"0")</f>
        <v/>
      </c>
      <c r="J90" s="33">
        <f>IF(AND(I90&gt;=0,I90&lt;40),1,IF(AND(I90&gt;=40,I90&lt;60),2,IF(AND(I90&gt;=60,I90&lt;=100),3,"0")))</f>
        <v/>
      </c>
      <c r="K90" s="35">
        <f>(H90*(Input_Details!B17/100))+(J90*(Input_Details!B18/100))</f>
        <v/>
      </c>
    </row>
    <row r="91">
      <c r="A91" s="36" t="n"/>
      <c r="B91" s="37">
        <f>Input_Details!F2</f>
        <v/>
      </c>
      <c r="C91" s="37">
        <f>Input_Details!F8</f>
        <v/>
      </c>
      <c r="D91" s="36" t="n"/>
      <c r="E91" s="36" t="n"/>
      <c r="F91" s="36" t="n"/>
      <c r="G91" s="36" t="n"/>
      <c r="H91" s="36" t="n"/>
      <c r="I91" s="36" t="n"/>
      <c r="J91" s="36" t="n"/>
      <c r="K91" s="36" t="n"/>
    </row>
    <row r="92">
      <c r="A92" s="36" t="n"/>
      <c r="B92" s="33">
        <f>Input_Details!G2</f>
        <v/>
      </c>
      <c r="C92" s="33">
        <f>Input_Details!G8</f>
        <v/>
      </c>
      <c r="D92" s="36" t="n"/>
      <c r="E92" s="36" t="n"/>
      <c r="F92" s="36" t="n"/>
      <c r="G92" s="36" t="n"/>
      <c r="H92" s="36" t="n"/>
      <c r="I92" s="36" t="n"/>
      <c r="J92" s="36" t="n"/>
      <c r="K92" s="36" t="n"/>
    </row>
    <row r="93">
      <c r="A93" s="36" t="n"/>
      <c r="B93" s="37">
        <f>Input_Details!H2</f>
        <v/>
      </c>
      <c r="C93" s="37">
        <f>Input_Details!H8</f>
        <v/>
      </c>
      <c r="D93" s="36" t="n"/>
      <c r="E93" s="36" t="n"/>
      <c r="F93" s="36" t="n"/>
      <c r="G93" s="36" t="n"/>
      <c r="H93" s="36" t="n"/>
      <c r="I93" s="36" t="n"/>
      <c r="J93" s="36" t="n"/>
      <c r="K93" s="36" t="n"/>
    </row>
    <row r="94">
      <c r="A94" s="36" t="n"/>
      <c r="B94" s="33">
        <f>Input_Details!I2</f>
        <v/>
      </c>
      <c r="C94" s="33">
        <f>Input_Details!I8</f>
        <v/>
      </c>
      <c r="D94" s="36" t="n"/>
      <c r="E94" s="36" t="n"/>
      <c r="F94" s="36" t="n"/>
      <c r="G94" s="36" t="n"/>
      <c r="H94" s="36" t="n"/>
      <c r="I94" s="36" t="n"/>
      <c r="J94" s="36" t="n"/>
      <c r="K94" s="36" t="n"/>
    </row>
    <row r="95">
      <c r="A95" s="36" t="n"/>
      <c r="B95" s="37">
        <f>Input_Details!J2</f>
        <v/>
      </c>
      <c r="C95" s="37">
        <f>Input_Details!J8</f>
        <v/>
      </c>
      <c r="D95" s="36" t="n"/>
      <c r="E95" s="36" t="n"/>
      <c r="F95" s="36" t="n"/>
      <c r="G95" s="36" t="n"/>
      <c r="H95" s="36" t="n"/>
      <c r="I95" s="36" t="n"/>
      <c r="J95" s="36" t="n"/>
      <c r="K95" s="36" t="n"/>
    </row>
    <row r="96">
      <c r="A96" s="36" t="n"/>
      <c r="B96" s="33">
        <f>Input_Details!K2</f>
        <v/>
      </c>
      <c r="C96" s="33">
        <f>Input_Details!K8</f>
        <v/>
      </c>
      <c r="D96" s="36" t="n"/>
      <c r="E96" s="36" t="n"/>
      <c r="F96" s="36" t="n"/>
      <c r="G96" s="36" t="n"/>
      <c r="H96" s="36" t="n"/>
      <c r="I96" s="36" t="n"/>
      <c r="J96" s="36" t="n"/>
      <c r="K96" s="36" t="n"/>
    </row>
    <row r="97">
      <c r="A97" s="36" t="n"/>
      <c r="B97" s="37">
        <f>Input_Details!L2</f>
        <v/>
      </c>
      <c r="C97" s="37">
        <f>Input_Details!L8</f>
        <v/>
      </c>
      <c r="D97" s="36" t="n"/>
      <c r="E97" s="36" t="n"/>
      <c r="F97" s="36" t="n"/>
      <c r="G97" s="36" t="n"/>
      <c r="H97" s="36" t="n"/>
      <c r="I97" s="36" t="n"/>
      <c r="J97" s="36" t="n"/>
      <c r="K97" s="36" t="n"/>
    </row>
    <row r="98">
      <c r="A98" s="36" t="n"/>
      <c r="B98" s="33">
        <f>Input_Details!M2</f>
        <v/>
      </c>
      <c r="C98" s="33">
        <f>Input_Details!M8</f>
        <v/>
      </c>
      <c r="D98" s="36" t="n"/>
      <c r="E98" s="36" t="n"/>
      <c r="F98" s="36" t="n"/>
      <c r="G98" s="36" t="n"/>
      <c r="H98" s="36" t="n"/>
      <c r="I98" s="36" t="n"/>
      <c r="J98" s="36" t="n"/>
      <c r="K98" s="36" t="n"/>
    </row>
    <row r="99">
      <c r="A99" s="36" t="n"/>
      <c r="B99" s="37">
        <f>Input_Details!N2</f>
        <v/>
      </c>
      <c r="C99" s="37">
        <f>Input_Details!N8</f>
        <v/>
      </c>
      <c r="D99" s="36" t="n"/>
      <c r="E99" s="36" t="n"/>
      <c r="F99" s="36" t="n"/>
      <c r="G99" s="36" t="n"/>
      <c r="H99" s="36" t="n"/>
      <c r="I99" s="36" t="n"/>
      <c r="J99" s="36" t="n"/>
      <c r="K99" s="36" t="n"/>
    </row>
    <row r="100">
      <c r="A100" s="36" t="n"/>
      <c r="B100" s="33">
        <f>Input_Details!O2</f>
        <v/>
      </c>
      <c r="C100" s="33">
        <f>Input_Details!O8</f>
        <v/>
      </c>
      <c r="D100" s="36" t="n"/>
      <c r="E100" s="36" t="n"/>
      <c r="F100" s="36" t="n"/>
      <c r="G100" s="36" t="n"/>
      <c r="H100" s="36" t="n"/>
      <c r="I100" s="36" t="n"/>
      <c r="J100" s="36" t="n"/>
      <c r="K100" s="36" t="n"/>
    </row>
    <row r="101">
      <c r="A101" s="36" t="n"/>
      <c r="B101" s="37">
        <f>Input_Details!P2</f>
        <v/>
      </c>
      <c r="C101" s="37">
        <f>Input_Details!P8</f>
        <v/>
      </c>
      <c r="D101" s="36" t="n"/>
      <c r="E101" s="36" t="n"/>
      <c r="F101" s="36" t="n"/>
      <c r="G101" s="36" t="n"/>
      <c r="H101" s="36" t="n"/>
      <c r="I101" s="36" t="n"/>
      <c r="J101" s="36" t="n"/>
      <c r="K101" s="36" t="n"/>
    </row>
    <row r="102">
      <c r="A102" s="36" t="n"/>
      <c r="B102" s="33">
        <f>Input_Details!Q2</f>
        <v/>
      </c>
      <c r="C102" s="33">
        <f>Input_Details!Q8</f>
        <v/>
      </c>
      <c r="D102" s="36" t="n"/>
      <c r="E102" s="36" t="n"/>
      <c r="F102" s="36" t="n"/>
      <c r="G102" s="36" t="n"/>
      <c r="H102" s="36" t="n"/>
      <c r="I102" s="36" t="n"/>
      <c r="J102" s="36" t="n"/>
      <c r="K102" s="36" t="n"/>
    </row>
    <row r="103">
      <c r="A103" s="36" t="n"/>
      <c r="B103" s="37">
        <f>Input_Details!R2</f>
        <v/>
      </c>
      <c r="C103" s="37">
        <f>Input_Details!R8</f>
        <v/>
      </c>
      <c r="D103" s="36" t="n"/>
      <c r="E103" s="36" t="n"/>
      <c r="F103" s="36" t="n"/>
      <c r="G103" s="36" t="n"/>
      <c r="H103" s="36" t="n"/>
      <c r="I103" s="36" t="n"/>
      <c r="J103" s="36" t="n"/>
      <c r="K103" s="36" t="n"/>
    </row>
    <row r="104">
      <c r="A104" s="36" t="n"/>
      <c r="B104" s="33">
        <f>Input_Details!S2</f>
        <v/>
      </c>
      <c r="C104" s="33">
        <f>Input_Details!S8</f>
        <v/>
      </c>
      <c r="D104" s="36" t="n"/>
      <c r="E104" s="36" t="n"/>
      <c r="F104" s="36" t="n"/>
      <c r="G104" s="36" t="n"/>
      <c r="H104" s="36" t="n"/>
      <c r="I104" s="36" t="n"/>
      <c r="J104" s="36" t="n"/>
      <c r="K104" s="36" t="n"/>
    </row>
    <row r="105">
      <c r="A105" s="36" t="n"/>
      <c r="B105" s="37">
        <f>Input_Details!T2</f>
        <v/>
      </c>
      <c r="C105" s="37">
        <f>Input_Details!T8</f>
        <v/>
      </c>
      <c r="D105" s="36" t="n"/>
      <c r="E105" s="36" t="n"/>
      <c r="F105" s="36" t="n"/>
      <c r="G105" s="36" t="n"/>
      <c r="H105" s="36" t="n"/>
      <c r="I105" s="36" t="n"/>
      <c r="J105" s="36" t="n"/>
      <c r="K105" s="36" t="n"/>
    </row>
    <row r="106">
      <c r="A106" s="36" t="n"/>
      <c r="B106" s="33">
        <f>Input_Details!U2</f>
        <v/>
      </c>
      <c r="C106" s="33">
        <f>Input_Details!U8</f>
        <v/>
      </c>
      <c r="D106" s="36" t="n"/>
      <c r="E106" s="36" t="n"/>
      <c r="F106" s="36" t="n"/>
      <c r="G106" s="36" t="n"/>
      <c r="H106" s="36" t="n"/>
      <c r="I106" s="36" t="n"/>
      <c r="J106" s="36" t="n"/>
      <c r="K106" s="36" t="n"/>
    </row>
    <row r="107">
      <c r="A107" s="32" t="inlineStr">
        <is>
          <t>CO7</t>
        </is>
      </c>
      <c r="B107" s="33">
        <f>Input_Details!E2</f>
        <v/>
      </c>
      <c r="C107" s="33">
        <f>Input_Details!E9</f>
        <v/>
      </c>
      <c r="D107" s="33">
        <f>Internal_Components!AF33</f>
        <v/>
      </c>
      <c r="E107" s="35">
        <f>IF(AND(D107&gt;=0,D107&lt;40),1,IF(AND(D107&gt;=40,D107&lt;60),2,IF(AND(D107&gt;=60,D107&lt;=100),3,"0")))</f>
        <v/>
      </c>
      <c r="F107" s="33">
        <f>External_Components!AF33</f>
        <v/>
      </c>
      <c r="G107" s="35">
        <f>IF(AND(F107&gt;=0,F107&lt;40),1,IF(AND(F107&gt;=40,F107&lt;60),2,IF(AND(F107&gt;=60,F107&lt;=100),3,"0")))</f>
        <v/>
      </c>
      <c r="H107" s="33">
        <f>E107*(Input_Details!B16/100)+G107*Input_Details!B15/100</f>
        <v/>
      </c>
      <c r="I107" s="35">
        <f>IF(Input_Details!E35&gt;0,Input_Details!E35,"0")</f>
        <v/>
      </c>
      <c r="J107" s="33">
        <f>IF(AND(I107&gt;=0,I107&lt;40),1,IF(AND(I107&gt;=40,I107&lt;60),2,IF(AND(I107&gt;=60,I107&lt;=100),3,"0")))</f>
        <v/>
      </c>
      <c r="K107" s="35">
        <f>(H107*(Input_Details!B17/100))+(J107*(Input_Details!B18/100))</f>
        <v/>
      </c>
    </row>
    <row r="108">
      <c r="A108" s="36" t="n"/>
      <c r="B108" s="37">
        <f>Input_Details!F2</f>
        <v/>
      </c>
      <c r="C108" s="37">
        <f>Input_Details!F9</f>
        <v/>
      </c>
      <c r="D108" s="36" t="n"/>
      <c r="E108" s="36" t="n"/>
      <c r="F108" s="36" t="n"/>
      <c r="G108" s="36" t="n"/>
      <c r="H108" s="36" t="n"/>
      <c r="I108" s="36" t="n"/>
      <c r="J108" s="36" t="n"/>
      <c r="K108" s="36" t="n"/>
    </row>
    <row r="109">
      <c r="A109" s="36" t="n"/>
      <c r="B109" s="33">
        <f>Input_Details!G2</f>
        <v/>
      </c>
      <c r="C109" s="33">
        <f>Input_Details!G9</f>
        <v/>
      </c>
      <c r="D109" s="36" t="n"/>
      <c r="E109" s="36" t="n"/>
      <c r="F109" s="36" t="n"/>
      <c r="G109" s="36" t="n"/>
      <c r="H109" s="36" t="n"/>
      <c r="I109" s="36" t="n"/>
      <c r="J109" s="36" t="n"/>
      <c r="K109" s="36" t="n"/>
    </row>
    <row r="110">
      <c r="A110" s="36" t="n"/>
      <c r="B110" s="37">
        <f>Input_Details!H2</f>
        <v/>
      </c>
      <c r="C110" s="37">
        <f>Input_Details!H9</f>
        <v/>
      </c>
      <c r="D110" s="36" t="n"/>
      <c r="E110" s="36" t="n"/>
      <c r="F110" s="36" t="n"/>
      <c r="G110" s="36" t="n"/>
      <c r="H110" s="36" t="n"/>
      <c r="I110" s="36" t="n"/>
      <c r="J110" s="36" t="n"/>
      <c r="K110" s="36" t="n"/>
    </row>
    <row r="111">
      <c r="A111" s="36" t="n"/>
      <c r="B111" s="33">
        <f>Input_Details!I2</f>
        <v/>
      </c>
      <c r="C111" s="33">
        <f>Input_Details!I9</f>
        <v/>
      </c>
      <c r="D111" s="36" t="n"/>
      <c r="E111" s="36" t="n"/>
      <c r="F111" s="36" t="n"/>
      <c r="G111" s="36" t="n"/>
      <c r="H111" s="36" t="n"/>
      <c r="I111" s="36" t="n"/>
      <c r="J111" s="36" t="n"/>
      <c r="K111" s="36" t="n"/>
    </row>
    <row r="112">
      <c r="A112" s="36" t="n"/>
      <c r="B112" s="37">
        <f>Input_Details!J2</f>
        <v/>
      </c>
      <c r="C112" s="37">
        <f>Input_Details!J9</f>
        <v/>
      </c>
      <c r="D112" s="36" t="n"/>
      <c r="E112" s="36" t="n"/>
      <c r="F112" s="36" t="n"/>
      <c r="G112" s="36" t="n"/>
      <c r="H112" s="36" t="n"/>
      <c r="I112" s="36" t="n"/>
      <c r="J112" s="36" t="n"/>
      <c r="K112" s="36" t="n"/>
    </row>
    <row r="113">
      <c r="A113" s="36" t="n"/>
      <c r="B113" s="33">
        <f>Input_Details!K2</f>
        <v/>
      </c>
      <c r="C113" s="33">
        <f>Input_Details!K9</f>
        <v/>
      </c>
      <c r="D113" s="36" t="n"/>
      <c r="E113" s="36" t="n"/>
      <c r="F113" s="36" t="n"/>
      <c r="G113" s="36" t="n"/>
      <c r="H113" s="36" t="n"/>
      <c r="I113" s="36" t="n"/>
      <c r="J113" s="36" t="n"/>
      <c r="K113" s="36" t="n"/>
    </row>
    <row r="114">
      <c r="A114" s="36" t="n"/>
      <c r="B114" s="37">
        <f>Input_Details!L2</f>
        <v/>
      </c>
      <c r="C114" s="37">
        <f>Input_Details!L9</f>
        <v/>
      </c>
      <c r="D114" s="36" t="n"/>
      <c r="E114" s="36" t="n"/>
      <c r="F114" s="36" t="n"/>
      <c r="G114" s="36" t="n"/>
      <c r="H114" s="36" t="n"/>
      <c r="I114" s="36" t="n"/>
      <c r="J114" s="36" t="n"/>
      <c r="K114" s="36" t="n"/>
    </row>
    <row r="115">
      <c r="A115" s="36" t="n"/>
      <c r="B115" s="33">
        <f>Input_Details!M2</f>
        <v/>
      </c>
      <c r="C115" s="33">
        <f>Input_Details!M9</f>
        <v/>
      </c>
      <c r="D115" s="36" t="n"/>
      <c r="E115" s="36" t="n"/>
      <c r="F115" s="36" t="n"/>
      <c r="G115" s="36" t="n"/>
      <c r="H115" s="36" t="n"/>
      <c r="I115" s="36" t="n"/>
      <c r="J115" s="36" t="n"/>
      <c r="K115" s="36" t="n"/>
    </row>
    <row r="116">
      <c r="A116" s="36" t="n"/>
      <c r="B116" s="37">
        <f>Input_Details!N2</f>
        <v/>
      </c>
      <c r="C116" s="37">
        <f>Input_Details!N9</f>
        <v/>
      </c>
      <c r="D116" s="36" t="n"/>
      <c r="E116" s="36" t="n"/>
      <c r="F116" s="36" t="n"/>
      <c r="G116" s="36" t="n"/>
      <c r="H116" s="36" t="n"/>
      <c r="I116" s="36" t="n"/>
      <c r="J116" s="36" t="n"/>
      <c r="K116" s="36" t="n"/>
    </row>
    <row r="117">
      <c r="A117" s="36" t="n"/>
      <c r="B117" s="33">
        <f>Input_Details!O2</f>
        <v/>
      </c>
      <c r="C117" s="33">
        <f>Input_Details!O9</f>
        <v/>
      </c>
      <c r="D117" s="36" t="n"/>
      <c r="E117" s="36" t="n"/>
      <c r="F117" s="36" t="n"/>
      <c r="G117" s="36" t="n"/>
      <c r="H117" s="36" t="n"/>
      <c r="I117" s="36" t="n"/>
      <c r="J117" s="36" t="n"/>
      <c r="K117" s="36" t="n"/>
    </row>
    <row r="118">
      <c r="A118" s="36" t="n"/>
      <c r="B118" s="37">
        <f>Input_Details!P2</f>
        <v/>
      </c>
      <c r="C118" s="37">
        <f>Input_Details!P9</f>
        <v/>
      </c>
      <c r="D118" s="36" t="n"/>
      <c r="E118" s="36" t="n"/>
      <c r="F118" s="36" t="n"/>
      <c r="G118" s="36" t="n"/>
      <c r="H118" s="36" t="n"/>
      <c r="I118" s="36" t="n"/>
      <c r="J118" s="36" t="n"/>
      <c r="K118" s="36" t="n"/>
    </row>
    <row r="119">
      <c r="A119" s="36" t="n"/>
      <c r="B119" s="33">
        <f>Input_Details!Q2</f>
        <v/>
      </c>
      <c r="C119" s="33">
        <f>Input_Details!Q9</f>
        <v/>
      </c>
      <c r="D119" s="36" t="n"/>
      <c r="E119" s="36" t="n"/>
      <c r="F119" s="36" t="n"/>
      <c r="G119" s="36" t="n"/>
      <c r="H119" s="36" t="n"/>
      <c r="I119" s="36" t="n"/>
      <c r="J119" s="36" t="n"/>
      <c r="K119" s="36" t="n"/>
    </row>
    <row r="120">
      <c r="A120" s="36" t="n"/>
      <c r="B120" s="37">
        <f>Input_Details!R2</f>
        <v/>
      </c>
      <c r="C120" s="37">
        <f>Input_Details!R9</f>
        <v/>
      </c>
      <c r="D120" s="36" t="n"/>
      <c r="E120" s="36" t="n"/>
      <c r="F120" s="36" t="n"/>
      <c r="G120" s="36" t="n"/>
      <c r="H120" s="36" t="n"/>
      <c r="I120" s="36" t="n"/>
      <c r="J120" s="36" t="n"/>
      <c r="K120" s="36" t="n"/>
    </row>
    <row r="121">
      <c r="A121" s="36" t="n"/>
      <c r="B121" s="33">
        <f>Input_Details!S2</f>
        <v/>
      </c>
      <c r="C121" s="33">
        <f>Input_Details!S9</f>
        <v/>
      </c>
      <c r="D121" s="36" t="n"/>
      <c r="E121" s="36" t="n"/>
      <c r="F121" s="36" t="n"/>
      <c r="G121" s="36" t="n"/>
      <c r="H121" s="36" t="n"/>
      <c r="I121" s="36" t="n"/>
      <c r="J121" s="36" t="n"/>
      <c r="K121" s="36" t="n"/>
    </row>
    <row r="122">
      <c r="A122" s="36" t="n"/>
      <c r="B122" s="37">
        <f>Input_Details!T2</f>
        <v/>
      </c>
      <c r="C122" s="37">
        <f>Input_Details!T9</f>
        <v/>
      </c>
      <c r="D122" s="36" t="n"/>
      <c r="E122" s="36" t="n"/>
      <c r="F122" s="36" t="n"/>
      <c r="G122" s="36" t="n"/>
      <c r="H122" s="36" t="n"/>
      <c r="I122" s="36" t="n"/>
      <c r="J122" s="36" t="n"/>
      <c r="K122" s="36" t="n"/>
    </row>
    <row r="123">
      <c r="A123" s="36" t="n"/>
      <c r="B123" s="33">
        <f>Input_Details!U2</f>
        <v/>
      </c>
      <c r="C123" s="33">
        <f>Input_Details!U9</f>
        <v/>
      </c>
      <c r="D123" s="36" t="n"/>
      <c r="E123" s="36" t="n"/>
      <c r="F123" s="36" t="n"/>
      <c r="G123" s="36" t="n"/>
      <c r="H123" s="36" t="n"/>
      <c r="I123" s="36" t="n"/>
      <c r="J123" s="36" t="n"/>
      <c r="K123" s="36" t="n"/>
    </row>
    <row r="124">
      <c r="A124" s="34" t="inlineStr">
        <is>
          <t>CO8</t>
        </is>
      </c>
      <c r="B124" s="33">
        <f>Input_Details!E2</f>
        <v/>
      </c>
      <c r="C124" s="33">
        <f>Input_Details!E10</f>
        <v/>
      </c>
      <c r="D124" s="33">
        <f>Internal_Components!AG33</f>
        <v/>
      </c>
      <c r="E124" s="35">
        <f>IF(AND(D124&gt;=0,D124&lt;40),1,IF(AND(D124&gt;=40,D124&lt;60),2,IF(AND(D124&gt;=60,D124&lt;=100),3,"0")))</f>
        <v/>
      </c>
      <c r="F124" s="33">
        <f>External_Components!AG33</f>
        <v/>
      </c>
      <c r="G124" s="35">
        <f>IF(AND(F124&gt;=0,F124&lt;40),1,IF(AND(F124&gt;=40,F124&lt;60),2,IF(AND(F124&gt;=60,F124&lt;=100),3,"0")))</f>
        <v/>
      </c>
      <c r="H124" s="33">
        <f>E124*(Input_Details!B16/100)+G124*Input_Details!B15/100</f>
        <v/>
      </c>
      <c r="I124" s="35">
        <f>IF(Input_Details!E36&gt;0,Input_Details!E36,"0")</f>
        <v/>
      </c>
      <c r="J124" s="33">
        <f>IF(AND(I124&gt;=0,I124&lt;40),1,IF(AND(I124&gt;=40,I124&lt;60),2,IF(AND(I124&gt;=60,I124&lt;=100),3,"0")))</f>
        <v/>
      </c>
      <c r="K124" s="35">
        <f>(H124*(Input_Details!B17/100))+(J124*(Input_Details!B18/100))</f>
        <v/>
      </c>
    </row>
    <row r="125">
      <c r="A125" s="36" t="n"/>
      <c r="B125" s="37">
        <f>Input_Details!F2</f>
        <v/>
      </c>
      <c r="C125" s="37">
        <f>Input_Details!F10</f>
        <v/>
      </c>
      <c r="D125" s="36" t="n"/>
      <c r="E125" s="36" t="n"/>
      <c r="F125" s="36" t="n"/>
      <c r="G125" s="36" t="n"/>
      <c r="H125" s="36" t="n"/>
      <c r="I125" s="36" t="n"/>
      <c r="J125" s="36" t="n"/>
      <c r="K125" s="36" t="n"/>
    </row>
    <row r="126">
      <c r="A126" s="36" t="n"/>
      <c r="B126" s="33">
        <f>Input_Details!G2</f>
        <v/>
      </c>
      <c r="C126" s="33">
        <f>Input_Details!G10</f>
        <v/>
      </c>
      <c r="D126" s="36" t="n"/>
      <c r="E126" s="36" t="n"/>
      <c r="F126" s="36" t="n"/>
      <c r="G126" s="36" t="n"/>
      <c r="H126" s="36" t="n"/>
      <c r="I126" s="36" t="n"/>
      <c r="J126" s="36" t="n"/>
      <c r="K126" s="36" t="n"/>
    </row>
    <row r="127">
      <c r="A127" s="36" t="n"/>
      <c r="B127" s="37">
        <f>Input_Details!H2</f>
        <v/>
      </c>
      <c r="C127" s="37">
        <f>Input_Details!H10</f>
        <v/>
      </c>
      <c r="D127" s="36" t="n"/>
      <c r="E127" s="36" t="n"/>
      <c r="F127" s="36" t="n"/>
      <c r="G127" s="36" t="n"/>
      <c r="H127" s="36" t="n"/>
      <c r="I127" s="36" t="n"/>
      <c r="J127" s="36" t="n"/>
      <c r="K127" s="36" t="n"/>
    </row>
    <row r="128">
      <c r="A128" s="36" t="n"/>
      <c r="B128" s="33">
        <f>Input_Details!I2</f>
        <v/>
      </c>
      <c r="C128" s="33">
        <f>Input_Details!I10</f>
        <v/>
      </c>
      <c r="D128" s="36" t="n"/>
      <c r="E128" s="36" t="n"/>
      <c r="F128" s="36" t="n"/>
      <c r="G128" s="36" t="n"/>
      <c r="H128" s="36" t="n"/>
      <c r="I128" s="36" t="n"/>
      <c r="J128" s="36" t="n"/>
      <c r="K128" s="36" t="n"/>
    </row>
    <row r="129">
      <c r="A129" s="36" t="n"/>
      <c r="B129" s="37">
        <f>Input_Details!J2</f>
        <v/>
      </c>
      <c r="C129" s="37">
        <f>Input_Details!J10</f>
        <v/>
      </c>
      <c r="D129" s="36" t="n"/>
      <c r="E129" s="36" t="n"/>
      <c r="F129" s="36" t="n"/>
      <c r="G129" s="36" t="n"/>
      <c r="H129" s="36" t="n"/>
      <c r="I129" s="36" t="n"/>
      <c r="J129" s="36" t="n"/>
      <c r="K129" s="36" t="n"/>
    </row>
    <row r="130">
      <c r="A130" s="36" t="n"/>
      <c r="B130" s="33">
        <f>Input_Details!K2</f>
        <v/>
      </c>
      <c r="C130" s="33">
        <f>Input_Details!K10</f>
        <v/>
      </c>
      <c r="D130" s="36" t="n"/>
      <c r="E130" s="36" t="n"/>
      <c r="F130" s="36" t="n"/>
      <c r="G130" s="36" t="n"/>
      <c r="H130" s="36" t="n"/>
      <c r="I130" s="36" t="n"/>
      <c r="J130" s="36" t="n"/>
      <c r="K130" s="36" t="n"/>
    </row>
    <row r="131">
      <c r="A131" s="36" t="n"/>
      <c r="B131" s="37">
        <f>Input_Details!L2</f>
        <v/>
      </c>
      <c r="C131" s="37">
        <f>Input_Details!L10</f>
        <v/>
      </c>
      <c r="D131" s="36" t="n"/>
      <c r="E131" s="36" t="n"/>
      <c r="F131" s="36" t="n"/>
      <c r="G131" s="36" t="n"/>
      <c r="H131" s="36" t="n"/>
      <c r="I131" s="36" t="n"/>
      <c r="J131" s="36" t="n"/>
      <c r="K131" s="36" t="n"/>
    </row>
    <row r="132">
      <c r="A132" s="36" t="n"/>
      <c r="B132" s="33">
        <f>Input_Details!M2</f>
        <v/>
      </c>
      <c r="C132" s="33">
        <f>Input_Details!M10</f>
        <v/>
      </c>
      <c r="D132" s="36" t="n"/>
      <c r="E132" s="36" t="n"/>
      <c r="F132" s="36" t="n"/>
      <c r="G132" s="36" t="n"/>
      <c r="H132" s="36" t="n"/>
      <c r="I132" s="36" t="n"/>
      <c r="J132" s="36" t="n"/>
      <c r="K132" s="36" t="n"/>
    </row>
    <row r="133">
      <c r="A133" s="36" t="n"/>
      <c r="B133" s="37">
        <f>Input_Details!N2</f>
        <v/>
      </c>
      <c r="C133" s="37">
        <f>Input_Details!N10</f>
        <v/>
      </c>
      <c r="D133" s="36" t="n"/>
      <c r="E133" s="36" t="n"/>
      <c r="F133" s="36" t="n"/>
      <c r="G133" s="36" t="n"/>
      <c r="H133" s="36" t="n"/>
      <c r="I133" s="36" t="n"/>
      <c r="J133" s="36" t="n"/>
      <c r="K133" s="36" t="n"/>
    </row>
    <row r="134">
      <c r="A134" s="36" t="n"/>
      <c r="B134" s="33">
        <f>Input_Details!O2</f>
        <v/>
      </c>
      <c r="C134" s="33">
        <f>Input_Details!O10</f>
        <v/>
      </c>
      <c r="D134" s="36" t="n"/>
      <c r="E134" s="36" t="n"/>
      <c r="F134" s="36" t="n"/>
      <c r="G134" s="36" t="n"/>
      <c r="H134" s="36" t="n"/>
      <c r="I134" s="36" t="n"/>
      <c r="J134" s="36" t="n"/>
      <c r="K134" s="36" t="n"/>
    </row>
    <row r="135">
      <c r="A135" s="36" t="n"/>
      <c r="B135" s="37">
        <f>Input_Details!P2</f>
        <v/>
      </c>
      <c r="C135" s="37">
        <f>Input_Details!P10</f>
        <v/>
      </c>
      <c r="D135" s="36" t="n"/>
      <c r="E135" s="36" t="n"/>
      <c r="F135" s="36" t="n"/>
      <c r="G135" s="36" t="n"/>
      <c r="H135" s="36" t="n"/>
      <c r="I135" s="36" t="n"/>
      <c r="J135" s="36" t="n"/>
      <c r="K135" s="36" t="n"/>
    </row>
    <row r="136">
      <c r="A136" s="36" t="n"/>
      <c r="B136" s="33">
        <f>Input_Details!Q2</f>
        <v/>
      </c>
      <c r="C136" s="33">
        <f>Input_Details!Q10</f>
        <v/>
      </c>
      <c r="D136" s="36" t="n"/>
      <c r="E136" s="36" t="n"/>
      <c r="F136" s="36" t="n"/>
      <c r="G136" s="36" t="n"/>
      <c r="H136" s="36" t="n"/>
      <c r="I136" s="36" t="n"/>
      <c r="J136" s="36" t="n"/>
      <c r="K136" s="36" t="n"/>
    </row>
    <row r="137">
      <c r="A137" s="36" t="n"/>
      <c r="B137" s="37">
        <f>Input_Details!R2</f>
        <v/>
      </c>
      <c r="C137" s="37">
        <f>Input_Details!R10</f>
        <v/>
      </c>
      <c r="D137" s="36" t="n"/>
      <c r="E137" s="36" t="n"/>
      <c r="F137" s="36" t="n"/>
      <c r="G137" s="36" t="n"/>
      <c r="H137" s="36" t="n"/>
      <c r="I137" s="36" t="n"/>
      <c r="J137" s="36" t="n"/>
      <c r="K137" s="36" t="n"/>
    </row>
    <row r="138">
      <c r="A138" s="36" t="n"/>
      <c r="B138" s="33">
        <f>Input_Details!S2</f>
        <v/>
      </c>
      <c r="C138" s="33">
        <f>Input_Details!S10</f>
        <v/>
      </c>
      <c r="D138" s="36" t="n"/>
      <c r="E138" s="36" t="n"/>
      <c r="F138" s="36" t="n"/>
      <c r="G138" s="36" t="n"/>
      <c r="H138" s="36" t="n"/>
      <c r="I138" s="36" t="n"/>
      <c r="J138" s="36" t="n"/>
      <c r="K138" s="36" t="n"/>
    </row>
    <row r="139">
      <c r="A139" s="36" t="n"/>
      <c r="B139" s="37">
        <f>Input_Details!T2</f>
        <v/>
      </c>
      <c r="C139" s="37">
        <f>Input_Details!T10</f>
        <v/>
      </c>
      <c r="D139" s="36" t="n"/>
      <c r="E139" s="36" t="n"/>
      <c r="F139" s="36" t="n"/>
      <c r="G139" s="36" t="n"/>
      <c r="H139" s="36" t="n"/>
      <c r="I139" s="36" t="n"/>
      <c r="J139" s="36" t="n"/>
      <c r="K139" s="36" t="n"/>
    </row>
    <row r="140">
      <c r="A140" s="36" t="n"/>
      <c r="B140" s="33">
        <f>Input_Details!U2</f>
        <v/>
      </c>
      <c r="C140" s="33">
        <f>Input_Details!U10</f>
        <v/>
      </c>
      <c r="D140" s="36" t="n"/>
      <c r="E140" s="36" t="n"/>
      <c r="F140" s="36" t="n"/>
      <c r="G140" s="36" t="n"/>
      <c r="H140" s="36" t="n"/>
      <c r="I140" s="36" t="n"/>
      <c r="J140" s="36" t="n"/>
      <c r="K140" s="36" t="n"/>
    </row>
    <row r="141">
      <c r="A141" s="32" t="inlineStr">
        <is>
          <t>CO9</t>
        </is>
      </c>
      <c r="B141" s="33">
        <f>Input_Details!E2</f>
        <v/>
      </c>
      <c r="C141" s="33">
        <f>Input_Details!E11</f>
        <v/>
      </c>
      <c r="D141" s="33">
        <f>Internal_Components!AH33</f>
        <v/>
      </c>
      <c r="E141" s="35">
        <f>IF(AND(D141&gt;=0,D141&lt;40),1,IF(AND(D141&gt;=40,D141&lt;60),2,IF(AND(D141&gt;=60,D141&lt;=100),3,"0")))</f>
        <v/>
      </c>
      <c r="F141" s="33">
        <f>External_Components!AH33</f>
        <v/>
      </c>
      <c r="G141" s="35">
        <f>IF(AND(F141&gt;=0,F141&lt;40),1,IF(AND(F141&gt;=40,F141&lt;60),2,IF(AND(F141&gt;=60,F141&lt;=100),3,"0")))</f>
        <v/>
      </c>
      <c r="H141" s="33">
        <f>E141*(Input_Details!B16/100)+G141*Input_Details!B15/100</f>
        <v/>
      </c>
      <c r="I141" s="35">
        <f>IF(Input_Details!E37&gt;0,Input_Details!E37,"0")</f>
        <v/>
      </c>
      <c r="J141" s="33">
        <f>IF(AND(I141&gt;=0,I141&lt;40),1,IF(AND(I141&gt;=40,I141&lt;60),2,IF(AND(I141&gt;=60,I141&lt;=100),3,"0")))</f>
        <v/>
      </c>
      <c r="K141" s="35">
        <f>(H141*(Input_Details!B17/100))+(J141*(Input_Details!B18/100))</f>
        <v/>
      </c>
    </row>
    <row r="142">
      <c r="A142" s="36" t="n"/>
      <c r="B142" s="37">
        <f>Input_Details!F2</f>
        <v/>
      </c>
      <c r="C142" s="37">
        <f>Input_Details!F11</f>
        <v/>
      </c>
      <c r="D142" s="36" t="n"/>
      <c r="E142" s="36" t="n"/>
      <c r="F142" s="36" t="n"/>
      <c r="G142" s="36" t="n"/>
      <c r="H142" s="36" t="n"/>
      <c r="I142" s="36" t="n"/>
      <c r="J142" s="36" t="n"/>
      <c r="K142" s="36" t="n"/>
    </row>
    <row r="143">
      <c r="A143" s="36" t="n"/>
      <c r="B143" s="33">
        <f>Input_Details!G2</f>
        <v/>
      </c>
      <c r="C143" s="33">
        <f>Input_Details!G11</f>
        <v/>
      </c>
      <c r="D143" s="36" t="n"/>
      <c r="E143" s="36" t="n"/>
      <c r="F143" s="36" t="n"/>
      <c r="G143" s="36" t="n"/>
      <c r="H143" s="36" t="n"/>
      <c r="I143" s="36" t="n"/>
      <c r="J143" s="36" t="n"/>
      <c r="K143" s="36" t="n"/>
    </row>
    <row r="144">
      <c r="A144" s="36" t="n"/>
      <c r="B144" s="37">
        <f>Input_Details!H2</f>
        <v/>
      </c>
      <c r="C144" s="37">
        <f>Input_Details!H11</f>
        <v/>
      </c>
      <c r="D144" s="36" t="n"/>
      <c r="E144" s="36" t="n"/>
      <c r="F144" s="36" t="n"/>
      <c r="G144" s="36" t="n"/>
      <c r="H144" s="36" t="n"/>
      <c r="I144" s="36" t="n"/>
      <c r="J144" s="36" t="n"/>
      <c r="K144" s="36" t="n"/>
    </row>
    <row r="145">
      <c r="A145" s="36" t="n"/>
      <c r="B145" s="33">
        <f>Input_Details!I2</f>
        <v/>
      </c>
      <c r="C145" s="33">
        <f>Input_Details!I11</f>
        <v/>
      </c>
      <c r="D145" s="36" t="n"/>
      <c r="E145" s="36" t="n"/>
      <c r="F145" s="36" t="n"/>
      <c r="G145" s="36" t="n"/>
      <c r="H145" s="36" t="n"/>
      <c r="I145" s="36" t="n"/>
      <c r="J145" s="36" t="n"/>
      <c r="K145" s="36" t="n"/>
    </row>
    <row r="146">
      <c r="A146" s="36" t="n"/>
      <c r="B146" s="37">
        <f>Input_Details!J2</f>
        <v/>
      </c>
      <c r="C146" s="37">
        <f>Input_Details!J11</f>
        <v/>
      </c>
      <c r="D146" s="36" t="n"/>
      <c r="E146" s="36" t="n"/>
      <c r="F146" s="36" t="n"/>
      <c r="G146" s="36" t="n"/>
      <c r="H146" s="36" t="n"/>
      <c r="I146" s="36" t="n"/>
      <c r="J146" s="36" t="n"/>
      <c r="K146" s="36" t="n"/>
    </row>
    <row r="147">
      <c r="A147" s="36" t="n"/>
      <c r="B147" s="33">
        <f>Input_Details!K2</f>
        <v/>
      </c>
      <c r="C147" s="33">
        <f>Input_Details!K11</f>
        <v/>
      </c>
      <c r="D147" s="36" t="n"/>
      <c r="E147" s="36" t="n"/>
      <c r="F147" s="36" t="n"/>
      <c r="G147" s="36" t="n"/>
      <c r="H147" s="36" t="n"/>
      <c r="I147" s="36" t="n"/>
      <c r="J147" s="36" t="n"/>
      <c r="K147" s="36" t="n"/>
    </row>
    <row r="148">
      <c r="A148" s="36" t="n"/>
      <c r="B148" s="37">
        <f>Input_Details!L2</f>
        <v/>
      </c>
      <c r="C148" s="37">
        <f>Input_Details!L11</f>
        <v/>
      </c>
      <c r="D148" s="36" t="n"/>
      <c r="E148" s="36" t="n"/>
      <c r="F148" s="36" t="n"/>
      <c r="G148" s="36" t="n"/>
      <c r="H148" s="36" t="n"/>
      <c r="I148" s="36" t="n"/>
      <c r="J148" s="36" t="n"/>
      <c r="K148" s="36" t="n"/>
    </row>
    <row r="149">
      <c r="A149" s="36" t="n"/>
      <c r="B149" s="33">
        <f>Input_Details!M2</f>
        <v/>
      </c>
      <c r="C149" s="33">
        <f>Input_Details!M11</f>
        <v/>
      </c>
      <c r="D149" s="36" t="n"/>
      <c r="E149" s="36" t="n"/>
      <c r="F149" s="36" t="n"/>
      <c r="G149" s="36" t="n"/>
      <c r="H149" s="36" t="n"/>
      <c r="I149" s="36" t="n"/>
      <c r="J149" s="36" t="n"/>
      <c r="K149" s="36" t="n"/>
    </row>
    <row r="150">
      <c r="A150" s="36" t="n"/>
      <c r="B150" s="37">
        <f>Input_Details!N2</f>
        <v/>
      </c>
      <c r="C150" s="37">
        <f>Input_Details!N11</f>
        <v/>
      </c>
      <c r="D150" s="36" t="n"/>
      <c r="E150" s="36" t="n"/>
      <c r="F150" s="36" t="n"/>
      <c r="G150" s="36" t="n"/>
      <c r="H150" s="36" t="n"/>
      <c r="I150" s="36" t="n"/>
      <c r="J150" s="36" t="n"/>
      <c r="K150" s="36" t="n"/>
    </row>
    <row r="151">
      <c r="A151" s="36" t="n"/>
      <c r="B151" s="33">
        <f>Input_Details!O2</f>
        <v/>
      </c>
      <c r="C151" s="33">
        <f>Input_Details!O11</f>
        <v/>
      </c>
      <c r="D151" s="36" t="n"/>
      <c r="E151" s="36" t="n"/>
      <c r="F151" s="36" t="n"/>
      <c r="G151" s="36" t="n"/>
      <c r="H151" s="36" t="n"/>
      <c r="I151" s="36" t="n"/>
      <c r="J151" s="36" t="n"/>
      <c r="K151" s="36" t="n"/>
    </row>
    <row r="152">
      <c r="A152" s="36" t="n"/>
      <c r="B152" s="37">
        <f>Input_Details!P2</f>
        <v/>
      </c>
      <c r="C152" s="37">
        <f>Input_Details!P11</f>
        <v/>
      </c>
      <c r="D152" s="36" t="n"/>
      <c r="E152" s="36" t="n"/>
      <c r="F152" s="36" t="n"/>
      <c r="G152" s="36" t="n"/>
      <c r="H152" s="36" t="n"/>
      <c r="I152" s="36" t="n"/>
      <c r="J152" s="36" t="n"/>
      <c r="K152" s="36" t="n"/>
    </row>
    <row r="153">
      <c r="A153" s="36" t="n"/>
      <c r="B153" s="33">
        <f>Input_Details!Q2</f>
        <v/>
      </c>
      <c r="C153" s="33">
        <f>Input_Details!Q11</f>
        <v/>
      </c>
      <c r="D153" s="36" t="n"/>
      <c r="E153" s="36" t="n"/>
      <c r="F153" s="36" t="n"/>
      <c r="G153" s="36" t="n"/>
      <c r="H153" s="36" t="n"/>
      <c r="I153" s="36" t="n"/>
      <c r="J153" s="36" t="n"/>
      <c r="K153" s="36" t="n"/>
    </row>
    <row r="154">
      <c r="A154" s="36" t="n"/>
      <c r="B154" s="37">
        <f>Input_Details!R2</f>
        <v/>
      </c>
      <c r="C154" s="37">
        <f>Input_Details!R11</f>
        <v/>
      </c>
      <c r="D154" s="36" t="n"/>
      <c r="E154" s="36" t="n"/>
      <c r="F154" s="36" t="n"/>
      <c r="G154" s="36" t="n"/>
      <c r="H154" s="36" t="n"/>
      <c r="I154" s="36" t="n"/>
      <c r="J154" s="36" t="n"/>
      <c r="K154" s="36" t="n"/>
    </row>
    <row r="155">
      <c r="A155" s="36" t="n"/>
      <c r="B155" s="33">
        <f>Input_Details!S2</f>
        <v/>
      </c>
      <c r="C155" s="33">
        <f>Input_Details!S11</f>
        <v/>
      </c>
      <c r="D155" s="36" t="n"/>
      <c r="E155" s="36" t="n"/>
      <c r="F155" s="36" t="n"/>
      <c r="G155" s="36" t="n"/>
      <c r="H155" s="36" t="n"/>
      <c r="I155" s="36" t="n"/>
      <c r="J155" s="36" t="n"/>
      <c r="K155" s="36" t="n"/>
    </row>
    <row r="156">
      <c r="A156" s="36" t="n"/>
      <c r="B156" s="37">
        <f>Input_Details!T2</f>
        <v/>
      </c>
      <c r="C156" s="37">
        <f>Input_Details!T11</f>
        <v/>
      </c>
      <c r="D156" s="36" t="n"/>
      <c r="E156" s="36" t="n"/>
      <c r="F156" s="36" t="n"/>
      <c r="G156" s="36" t="n"/>
      <c r="H156" s="36" t="n"/>
      <c r="I156" s="36" t="n"/>
      <c r="J156" s="36" t="n"/>
      <c r="K156" s="36" t="n"/>
    </row>
    <row r="157">
      <c r="A157" s="36" t="n"/>
      <c r="B157" s="33">
        <f>Input_Details!U2</f>
        <v/>
      </c>
      <c r="C157" s="33">
        <f>Input_Details!U11</f>
        <v/>
      </c>
      <c r="D157" s="36" t="n"/>
      <c r="E157" s="36" t="n"/>
      <c r="F157" s="36" t="n"/>
      <c r="G157" s="36" t="n"/>
      <c r="H157" s="36" t="n"/>
      <c r="I157" s="36" t="n"/>
      <c r="J157" s="36" t="n"/>
      <c r="K157" s="36" t="n"/>
    </row>
    <row r="158">
      <c r="A158" s="34" t="inlineStr">
        <is>
          <t>CO10</t>
        </is>
      </c>
      <c r="B158" s="33">
        <f>Input_Details!E2</f>
        <v/>
      </c>
      <c r="C158" s="33">
        <f>Input_Details!E12</f>
        <v/>
      </c>
      <c r="D158" s="33">
        <f>Internal_Components!AI33</f>
        <v/>
      </c>
      <c r="E158" s="35">
        <f>IF(AND(D158&gt;=0,D158&lt;40),1,IF(AND(D158&gt;=40,D158&lt;60),2,IF(AND(D158&gt;=60,D158&lt;=100),3,"0")))</f>
        <v/>
      </c>
      <c r="F158" s="33">
        <f>External_Components!AI33</f>
        <v/>
      </c>
      <c r="G158" s="35">
        <f>IF(AND(F158&gt;=0,F158&lt;40),1,IF(AND(F158&gt;=40,F158&lt;60),2,IF(AND(F158&gt;=60,F158&lt;=100),3,"0")))</f>
        <v/>
      </c>
      <c r="H158" s="33">
        <f>E158*(Input_Details!B16/100)+G158*Input_Details!B15/100</f>
        <v/>
      </c>
      <c r="I158" s="35">
        <f>IF(Input_Details!E38&gt;0,Input_Details!E38,"0")</f>
        <v/>
      </c>
      <c r="J158" s="33">
        <f>IF(AND(I158&gt;=0,I158&lt;40),1,IF(AND(I158&gt;=40,I158&lt;60),2,IF(AND(I158&gt;=60,I158&lt;=100),3,"0")))</f>
        <v/>
      </c>
      <c r="K158" s="35">
        <f>(H158*(Input_Details!B17/100))+(J158*(Input_Details!B18/100))</f>
        <v/>
      </c>
    </row>
    <row r="159">
      <c r="A159" s="36" t="n"/>
      <c r="B159" s="37">
        <f>Input_Details!F2</f>
        <v/>
      </c>
      <c r="C159" s="37">
        <f>Input_Details!F12</f>
        <v/>
      </c>
      <c r="D159" s="36" t="n"/>
      <c r="E159" s="36" t="n"/>
      <c r="F159" s="36" t="n"/>
      <c r="G159" s="36" t="n"/>
      <c r="H159" s="36" t="n"/>
      <c r="I159" s="36" t="n"/>
      <c r="J159" s="36" t="n"/>
      <c r="K159" s="36" t="n"/>
    </row>
    <row r="160">
      <c r="A160" s="36" t="n"/>
      <c r="B160" s="33">
        <f>Input_Details!G2</f>
        <v/>
      </c>
      <c r="C160" s="33">
        <f>Input_Details!G12</f>
        <v/>
      </c>
      <c r="D160" s="36" t="n"/>
      <c r="E160" s="36" t="n"/>
      <c r="F160" s="36" t="n"/>
      <c r="G160" s="36" t="n"/>
      <c r="H160" s="36" t="n"/>
      <c r="I160" s="36" t="n"/>
      <c r="J160" s="36" t="n"/>
      <c r="K160" s="36" t="n"/>
    </row>
    <row r="161">
      <c r="A161" s="36" t="n"/>
      <c r="B161" s="37">
        <f>Input_Details!H2</f>
        <v/>
      </c>
      <c r="C161" s="37">
        <f>Input_Details!H12</f>
        <v/>
      </c>
      <c r="D161" s="36" t="n"/>
      <c r="E161" s="36" t="n"/>
      <c r="F161" s="36" t="n"/>
      <c r="G161" s="36" t="n"/>
      <c r="H161" s="36" t="n"/>
      <c r="I161" s="36" t="n"/>
      <c r="J161" s="36" t="n"/>
      <c r="K161" s="36" t="n"/>
    </row>
    <row r="162">
      <c r="A162" s="36" t="n"/>
      <c r="B162" s="33">
        <f>Input_Details!I2</f>
        <v/>
      </c>
      <c r="C162" s="33">
        <f>Input_Details!I12</f>
        <v/>
      </c>
      <c r="D162" s="36" t="n"/>
      <c r="E162" s="36" t="n"/>
      <c r="F162" s="36" t="n"/>
      <c r="G162" s="36" t="n"/>
      <c r="H162" s="36" t="n"/>
      <c r="I162" s="36" t="n"/>
      <c r="J162" s="36" t="n"/>
      <c r="K162" s="36" t="n"/>
    </row>
    <row r="163">
      <c r="A163" s="36" t="n"/>
      <c r="B163" s="37">
        <f>Input_Details!J2</f>
        <v/>
      </c>
      <c r="C163" s="37">
        <f>Input_Details!J12</f>
        <v/>
      </c>
      <c r="D163" s="36" t="n"/>
      <c r="E163" s="36" t="n"/>
      <c r="F163" s="36" t="n"/>
      <c r="G163" s="36" t="n"/>
      <c r="H163" s="36" t="n"/>
      <c r="I163" s="36" t="n"/>
      <c r="J163" s="36" t="n"/>
      <c r="K163" s="36" t="n"/>
    </row>
    <row r="164">
      <c r="A164" s="36" t="n"/>
      <c r="B164" s="33">
        <f>Input_Details!K2</f>
        <v/>
      </c>
      <c r="C164" s="33">
        <f>Input_Details!K12</f>
        <v/>
      </c>
      <c r="D164" s="36" t="n"/>
      <c r="E164" s="36" t="n"/>
      <c r="F164" s="36" t="n"/>
      <c r="G164" s="36" t="n"/>
      <c r="H164" s="36" t="n"/>
      <c r="I164" s="36" t="n"/>
      <c r="J164" s="36" t="n"/>
      <c r="K164" s="36" t="n"/>
    </row>
    <row r="165">
      <c r="A165" s="36" t="n"/>
      <c r="B165" s="37">
        <f>Input_Details!L2</f>
        <v/>
      </c>
      <c r="C165" s="37">
        <f>Input_Details!L12</f>
        <v/>
      </c>
      <c r="D165" s="36" t="n"/>
      <c r="E165" s="36" t="n"/>
      <c r="F165" s="36" t="n"/>
      <c r="G165" s="36" t="n"/>
      <c r="H165" s="36" t="n"/>
      <c r="I165" s="36" t="n"/>
      <c r="J165" s="36" t="n"/>
      <c r="K165" s="36" t="n"/>
    </row>
    <row r="166">
      <c r="A166" s="36" t="n"/>
      <c r="B166" s="33">
        <f>Input_Details!M2</f>
        <v/>
      </c>
      <c r="C166" s="33">
        <f>Input_Details!M12</f>
        <v/>
      </c>
      <c r="D166" s="36" t="n"/>
      <c r="E166" s="36" t="n"/>
      <c r="F166" s="36" t="n"/>
      <c r="G166" s="36" t="n"/>
      <c r="H166" s="36" t="n"/>
      <c r="I166" s="36" t="n"/>
      <c r="J166" s="36" t="n"/>
      <c r="K166" s="36" t="n"/>
    </row>
    <row r="167">
      <c r="A167" s="36" t="n"/>
      <c r="B167" s="37">
        <f>Input_Details!N2</f>
        <v/>
      </c>
      <c r="C167" s="37">
        <f>Input_Details!N12</f>
        <v/>
      </c>
      <c r="D167" s="36" t="n"/>
      <c r="E167" s="36" t="n"/>
      <c r="F167" s="36" t="n"/>
      <c r="G167" s="36" t="n"/>
      <c r="H167" s="36" t="n"/>
      <c r="I167" s="36" t="n"/>
      <c r="J167" s="36" t="n"/>
      <c r="K167" s="36" t="n"/>
    </row>
    <row r="168">
      <c r="A168" s="36" t="n"/>
      <c r="B168" s="33">
        <f>Input_Details!O2</f>
        <v/>
      </c>
      <c r="C168" s="33">
        <f>Input_Details!O12</f>
        <v/>
      </c>
      <c r="D168" s="36" t="n"/>
      <c r="E168" s="36" t="n"/>
      <c r="F168" s="36" t="n"/>
      <c r="G168" s="36" t="n"/>
      <c r="H168" s="36" t="n"/>
      <c r="I168" s="36" t="n"/>
      <c r="J168" s="36" t="n"/>
      <c r="K168" s="36" t="n"/>
    </row>
    <row r="169">
      <c r="A169" s="36" t="n"/>
      <c r="B169" s="37">
        <f>Input_Details!P2</f>
        <v/>
      </c>
      <c r="C169" s="37">
        <f>Input_Details!P12</f>
        <v/>
      </c>
      <c r="D169" s="36" t="n"/>
      <c r="E169" s="36" t="n"/>
      <c r="F169" s="36" t="n"/>
      <c r="G169" s="36" t="n"/>
      <c r="H169" s="36" t="n"/>
      <c r="I169" s="36" t="n"/>
      <c r="J169" s="36" t="n"/>
      <c r="K169" s="36" t="n"/>
    </row>
    <row r="170">
      <c r="A170" s="36" t="n"/>
      <c r="B170" s="33">
        <f>Input_Details!Q2</f>
        <v/>
      </c>
      <c r="C170" s="33">
        <f>Input_Details!Q12</f>
        <v/>
      </c>
      <c r="D170" s="36" t="n"/>
      <c r="E170" s="36" t="n"/>
      <c r="F170" s="36" t="n"/>
      <c r="G170" s="36" t="n"/>
      <c r="H170" s="36" t="n"/>
      <c r="I170" s="36" t="n"/>
      <c r="J170" s="36" t="n"/>
      <c r="K170" s="36" t="n"/>
    </row>
    <row r="171">
      <c r="A171" s="36" t="n"/>
      <c r="B171" s="37">
        <f>Input_Details!R2</f>
        <v/>
      </c>
      <c r="C171" s="37">
        <f>Input_Details!R12</f>
        <v/>
      </c>
      <c r="D171" s="36" t="n"/>
      <c r="E171" s="36" t="n"/>
      <c r="F171" s="36" t="n"/>
      <c r="G171" s="36" t="n"/>
      <c r="H171" s="36" t="n"/>
      <c r="I171" s="36" t="n"/>
      <c r="J171" s="36" t="n"/>
      <c r="K171" s="36" t="n"/>
    </row>
    <row r="172">
      <c r="A172" s="36" t="n"/>
      <c r="B172" s="33">
        <f>Input_Details!S2</f>
        <v/>
      </c>
      <c r="C172" s="33">
        <f>Input_Details!S12</f>
        <v/>
      </c>
      <c r="D172" s="36" t="n"/>
      <c r="E172" s="36" t="n"/>
      <c r="F172" s="36" t="n"/>
      <c r="G172" s="36" t="n"/>
      <c r="H172" s="36" t="n"/>
      <c r="I172" s="36" t="n"/>
      <c r="J172" s="36" t="n"/>
      <c r="K172" s="36" t="n"/>
    </row>
    <row r="173">
      <c r="A173" s="36" t="n"/>
      <c r="B173" s="37">
        <f>Input_Details!T2</f>
        <v/>
      </c>
      <c r="C173" s="37">
        <f>Input_Details!T12</f>
        <v/>
      </c>
      <c r="D173" s="36" t="n"/>
      <c r="E173" s="36" t="n"/>
      <c r="F173" s="36" t="n"/>
      <c r="G173" s="36" t="n"/>
      <c r="H173" s="36" t="n"/>
      <c r="I173" s="36" t="n"/>
      <c r="J173" s="36" t="n"/>
      <c r="K173" s="36" t="n"/>
    </row>
    <row r="174">
      <c r="A174" s="36" t="n"/>
      <c r="B174" s="33">
        <f>Input_Details!U2</f>
        <v/>
      </c>
      <c r="C174" s="33">
        <f>Input_Details!U12</f>
        <v/>
      </c>
      <c r="D174" s="36" t="n"/>
      <c r="E174" s="36" t="n"/>
      <c r="F174" s="36" t="n"/>
      <c r="G174" s="36" t="n"/>
      <c r="H174" s="36" t="n"/>
      <c r="I174" s="36" t="n"/>
      <c r="J174" s="36" t="n"/>
      <c r="K174" s="36" t="n"/>
    </row>
    <row r="175">
      <c r="A175" s="32" t="inlineStr">
        <is>
          <t>CO11</t>
        </is>
      </c>
      <c r="B175" s="33">
        <f>Input_Details!E2</f>
        <v/>
      </c>
      <c r="C175" s="33">
        <f>Input_Details!E13</f>
        <v/>
      </c>
      <c r="D175" s="33">
        <f>Internal_Components!AJ33</f>
        <v/>
      </c>
      <c r="E175" s="35">
        <f>IF(AND(D175&gt;=0,D175&lt;40),1,IF(AND(D175&gt;=40,D175&lt;60),2,IF(AND(D175&gt;=60,D175&lt;=100),3,"0")))</f>
        <v/>
      </c>
      <c r="F175" s="33">
        <f>External_Components!AJ33</f>
        <v/>
      </c>
      <c r="G175" s="35">
        <f>IF(AND(F175&gt;=0,F175&lt;40),1,IF(AND(F175&gt;=40,F175&lt;60),2,IF(AND(F175&gt;=60,F175&lt;=100),3,"0")))</f>
        <v/>
      </c>
      <c r="H175" s="33">
        <f>E175*(Input_Details!B16/100)+G175*Input_Details!B15/100</f>
        <v/>
      </c>
      <c r="I175" s="35">
        <f>IF(Input_Details!E39&gt;0,Input_Details!E39,"0")</f>
        <v/>
      </c>
      <c r="J175" s="33">
        <f>IF(AND(I175&gt;=0,I175&lt;40),1,IF(AND(I175&gt;=40,I175&lt;60),2,IF(AND(I175&gt;=60,I175&lt;=100),3,"0")))</f>
        <v/>
      </c>
      <c r="K175" s="35">
        <f>(H175*(Input_Details!B17/100))+(J175*(Input_Details!B18/100))</f>
        <v/>
      </c>
    </row>
    <row r="176">
      <c r="A176" s="36" t="n"/>
      <c r="B176" s="37">
        <f>Input_Details!F2</f>
        <v/>
      </c>
      <c r="C176" s="37">
        <f>Input_Details!F13</f>
        <v/>
      </c>
      <c r="D176" s="36" t="n"/>
      <c r="E176" s="36" t="n"/>
      <c r="F176" s="36" t="n"/>
      <c r="G176" s="36" t="n"/>
      <c r="H176" s="36" t="n"/>
      <c r="I176" s="36" t="n"/>
      <c r="J176" s="36" t="n"/>
      <c r="K176" s="36" t="n"/>
    </row>
    <row r="177">
      <c r="A177" s="36" t="n"/>
      <c r="B177" s="33">
        <f>Input_Details!G2</f>
        <v/>
      </c>
      <c r="C177" s="33">
        <f>Input_Details!G13</f>
        <v/>
      </c>
      <c r="D177" s="36" t="n"/>
      <c r="E177" s="36" t="n"/>
      <c r="F177" s="36" t="n"/>
      <c r="G177" s="36" t="n"/>
      <c r="H177" s="36" t="n"/>
      <c r="I177" s="36" t="n"/>
      <c r="J177" s="36" t="n"/>
      <c r="K177" s="36" t="n"/>
    </row>
    <row r="178">
      <c r="A178" s="36" t="n"/>
      <c r="B178" s="37">
        <f>Input_Details!H2</f>
        <v/>
      </c>
      <c r="C178" s="37">
        <f>Input_Details!H13</f>
        <v/>
      </c>
      <c r="D178" s="36" t="n"/>
      <c r="E178" s="36" t="n"/>
      <c r="F178" s="36" t="n"/>
      <c r="G178" s="36" t="n"/>
      <c r="H178" s="36" t="n"/>
      <c r="I178" s="36" t="n"/>
      <c r="J178" s="36" t="n"/>
      <c r="K178" s="36" t="n"/>
    </row>
    <row r="179">
      <c r="A179" s="36" t="n"/>
      <c r="B179" s="33">
        <f>Input_Details!I2</f>
        <v/>
      </c>
      <c r="C179" s="33">
        <f>Input_Details!I13</f>
        <v/>
      </c>
      <c r="D179" s="36" t="n"/>
      <c r="E179" s="36" t="n"/>
      <c r="F179" s="36" t="n"/>
      <c r="G179" s="36" t="n"/>
      <c r="H179" s="36" t="n"/>
      <c r="I179" s="36" t="n"/>
      <c r="J179" s="36" t="n"/>
      <c r="K179" s="36" t="n"/>
    </row>
    <row r="180">
      <c r="A180" s="36" t="n"/>
      <c r="B180" s="37">
        <f>Input_Details!J2</f>
        <v/>
      </c>
      <c r="C180" s="37">
        <f>Input_Details!J13</f>
        <v/>
      </c>
      <c r="D180" s="36" t="n"/>
      <c r="E180" s="36" t="n"/>
      <c r="F180" s="36" t="n"/>
      <c r="G180" s="36" t="n"/>
      <c r="H180" s="36" t="n"/>
      <c r="I180" s="36" t="n"/>
      <c r="J180" s="36" t="n"/>
      <c r="K180" s="36" t="n"/>
    </row>
    <row r="181">
      <c r="A181" s="36" t="n"/>
      <c r="B181" s="33">
        <f>Input_Details!K2</f>
        <v/>
      </c>
      <c r="C181" s="33">
        <f>Input_Details!K13</f>
        <v/>
      </c>
      <c r="D181" s="36" t="n"/>
      <c r="E181" s="36" t="n"/>
      <c r="F181" s="36" t="n"/>
      <c r="G181" s="36" t="n"/>
      <c r="H181" s="36" t="n"/>
      <c r="I181" s="36" t="n"/>
      <c r="J181" s="36" t="n"/>
      <c r="K181" s="36" t="n"/>
    </row>
    <row r="182">
      <c r="A182" s="36" t="n"/>
      <c r="B182" s="37">
        <f>Input_Details!L2</f>
        <v/>
      </c>
      <c r="C182" s="37">
        <f>Input_Details!L13</f>
        <v/>
      </c>
      <c r="D182" s="36" t="n"/>
      <c r="E182" s="36" t="n"/>
      <c r="F182" s="36" t="n"/>
      <c r="G182" s="36" t="n"/>
      <c r="H182" s="36" t="n"/>
      <c r="I182" s="36" t="n"/>
      <c r="J182" s="36" t="n"/>
      <c r="K182" s="36" t="n"/>
    </row>
    <row r="183">
      <c r="A183" s="36" t="n"/>
      <c r="B183" s="33">
        <f>Input_Details!M2</f>
        <v/>
      </c>
      <c r="C183" s="33">
        <f>Input_Details!M13</f>
        <v/>
      </c>
      <c r="D183" s="36" t="n"/>
      <c r="E183" s="36" t="n"/>
      <c r="F183" s="36" t="n"/>
      <c r="G183" s="36" t="n"/>
      <c r="H183" s="36" t="n"/>
      <c r="I183" s="36" t="n"/>
      <c r="J183" s="36" t="n"/>
      <c r="K183" s="36" t="n"/>
    </row>
    <row r="184">
      <c r="A184" s="36" t="n"/>
      <c r="B184" s="37">
        <f>Input_Details!N2</f>
        <v/>
      </c>
      <c r="C184" s="37">
        <f>Input_Details!N13</f>
        <v/>
      </c>
      <c r="D184" s="36" t="n"/>
      <c r="E184" s="36" t="n"/>
      <c r="F184" s="36" t="n"/>
      <c r="G184" s="36" t="n"/>
      <c r="H184" s="36" t="n"/>
      <c r="I184" s="36" t="n"/>
      <c r="J184" s="36" t="n"/>
      <c r="K184" s="36" t="n"/>
    </row>
    <row r="185">
      <c r="A185" s="36" t="n"/>
      <c r="B185" s="33">
        <f>Input_Details!O2</f>
        <v/>
      </c>
      <c r="C185" s="33">
        <f>Input_Details!O13</f>
        <v/>
      </c>
      <c r="D185" s="36" t="n"/>
      <c r="E185" s="36" t="n"/>
      <c r="F185" s="36" t="n"/>
      <c r="G185" s="36" t="n"/>
      <c r="H185" s="36" t="n"/>
      <c r="I185" s="36" t="n"/>
      <c r="J185" s="36" t="n"/>
      <c r="K185" s="36" t="n"/>
    </row>
    <row r="186">
      <c r="A186" s="36" t="n"/>
      <c r="B186" s="37">
        <f>Input_Details!P2</f>
        <v/>
      </c>
      <c r="C186" s="37">
        <f>Input_Details!P13</f>
        <v/>
      </c>
      <c r="D186" s="36" t="n"/>
      <c r="E186" s="36" t="n"/>
      <c r="F186" s="36" t="n"/>
      <c r="G186" s="36" t="n"/>
      <c r="H186" s="36" t="n"/>
      <c r="I186" s="36" t="n"/>
      <c r="J186" s="36" t="n"/>
      <c r="K186" s="36" t="n"/>
    </row>
    <row r="187">
      <c r="A187" s="36" t="n"/>
      <c r="B187" s="33">
        <f>Input_Details!Q2</f>
        <v/>
      </c>
      <c r="C187" s="33">
        <f>Input_Details!Q13</f>
        <v/>
      </c>
      <c r="D187" s="36" t="n"/>
      <c r="E187" s="36" t="n"/>
      <c r="F187" s="36" t="n"/>
      <c r="G187" s="36" t="n"/>
      <c r="H187" s="36" t="n"/>
      <c r="I187" s="36" t="n"/>
      <c r="J187" s="36" t="n"/>
      <c r="K187" s="36" t="n"/>
    </row>
    <row r="188">
      <c r="A188" s="36" t="n"/>
      <c r="B188" s="37">
        <f>Input_Details!R2</f>
        <v/>
      </c>
      <c r="C188" s="37">
        <f>Input_Details!R13</f>
        <v/>
      </c>
      <c r="D188" s="36" t="n"/>
      <c r="E188" s="36" t="n"/>
      <c r="F188" s="36" t="n"/>
      <c r="G188" s="36" t="n"/>
      <c r="H188" s="36" t="n"/>
      <c r="I188" s="36" t="n"/>
      <c r="J188" s="36" t="n"/>
      <c r="K188" s="36" t="n"/>
    </row>
    <row r="189">
      <c r="A189" s="36" t="n"/>
      <c r="B189" s="33">
        <f>Input_Details!S2</f>
        <v/>
      </c>
      <c r="C189" s="33">
        <f>Input_Details!S13</f>
        <v/>
      </c>
      <c r="D189" s="36" t="n"/>
      <c r="E189" s="36" t="n"/>
      <c r="F189" s="36" t="n"/>
      <c r="G189" s="36" t="n"/>
      <c r="H189" s="36" t="n"/>
      <c r="I189" s="36" t="n"/>
      <c r="J189" s="36" t="n"/>
      <c r="K189" s="36" t="n"/>
    </row>
    <row r="190">
      <c r="A190" s="36" t="n"/>
      <c r="B190" s="37">
        <f>Input_Details!T2</f>
        <v/>
      </c>
      <c r="C190" s="37">
        <f>Input_Details!T13</f>
        <v/>
      </c>
      <c r="D190" s="36" t="n"/>
      <c r="E190" s="36" t="n"/>
      <c r="F190" s="36" t="n"/>
      <c r="G190" s="36" t="n"/>
      <c r="H190" s="36" t="n"/>
      <c r="I190" s="36" t="n"/>
      <c r="J190" s="36" t="n"/>
      <c r="K190" s="36" t="n"/>
    </row>
    <row r="191">
      <c r="A191" s="36" t="n"/>
      <c r="B191" s="33">
        <f>Input_Details!U2</f>
        <v/>
      </c>
      <c r="C191" s="33">
        <f>Input_Details!U13</f>
        <v/>
      </c>
      <c r="D191" s="36" t="n"/>
      <c r="E191" s="36" t="n"/>
      <c r="F191" s="36" t="n"/>
      <c r="G191" s="36" t="n"/>
      <c r="H191" s="36" t="n"/>
      <c r="I191" s="36" t="n"/>
      <c r="J191" s="36" t="n"/>
      <c r="K191" s="36" t="n"/>
    </row>
    <row r="192">
      <c r="A192" s="34" t="inlineStr">
        <is>
          <t>CO12</t>
        </is>
      </c>
      <c r="B192" s="33">
        <f>Input_Details!E2</f>
        <v/>
      </c>
      <c r="C192" s="33">
        <f>Input_Details!E14</f>
        <v/>
      </c>
      <c r="D192" s="33">
        <f>Internal_Components!AK33</f>
        <v/>
      </c>
      <c r="E192" s="35">
        <f>IF(AND(D192&gt;=0,D192&lt;40),1,IF(AND(D192&gt;=40,D192&lt;60),2,IF(AND(D192&gt;=60,D192&lt;=100),3,"0")))</f>
        <v/>
      </c>
      <c r="F192" s="33">
        <f>External_Components!AK33</f>
        <v/>
      </c>
      <c r="G192" s="35">
        <f>IF(AND(F192&gt;=0,F192&lt;40),1,IF(AND(F192&gt;=40,F192&lt;60),2,IF(AND(F192&gt;=60,F192&lt;=100),3,"0")))</f>
        <v/>
      </c>
      <c r="H192" s="33">
        <f>E192*(Input_Details!B16/100)+G192*Input_Details!B15/100</f>
        <v/>
      </c>
      <c r="I192" s="35">
        <f>IF(Input_Details!E40&gt;0,Input_Details!E40,"0")</f>
        <v/>
      </c>
      <c r="J192" s="33">
        <f>IF(AND(I192&gt;=0,I192&lt;40),1,IF(AND(I192&gt;=40,I192&lt;60),2,IF(AND(I192&gt;=60,I192&lt;=100),3,"0")))</f>
        <v/>
      </c>
      <c r="K192" s="35">
        <f>(H192*(Input_Details!B17/100))+(J192*(Input_Details!B18/100))</f>
        <v/>
      </c>
    </row>
    <row r="193">
      <c r="A193" s="36" t="n"/>
      <c r="B193" s="37">
        <f>Input_Details!F2</f>
        <v/>
      </c>
      <c r="C193" s="37">
        <f>Input_Details!F14</f>
        <v/>
      </c>
      <c r="D193" s="36" t="n"/>
      <c r="E193" s="36" t="n"/>
      <c r="F193" s="36" t="n"/>
      <c r="G193" s="36" t="n"/>
      <c r="H193" s="36" t="n"/>
      <c r="I193" s="36" t="n"/>
      <c r="J193" s="36" t="n"/>
      <c r="K193" s="36" t="n"/>
    </row>
    <row r="194">
      <c r="A194" s="36" t="n"/>
      <c r="B194" s="33">
        <f>Input_Details!G2</f>
        <v/>
      </c>
      <c r="C194" s="33">
        <f>Input_Details!G14</f>
        <v/>
      </c>
      <c r="D194" s="36" t="n"/>
      <c r="E194" s="36" t="n"/>
      <c r="F194" s="36" t="n"/>
      <c r="G194" s="36" t="n"/>
      <c r="H194" s="36" t="n"/>
      <c r="I194" s="36" t="n"/>
      <c r="J194" s="36" t="n"/>
      <c r="K194" s="36" t="n"/>
    </row>
    <row r="195">
      <c r="A195" s="36" t="n"/>
      <c r="B195" s="37">
        <f>Input_Details!H2</f>
        <v/>
      </c>
      <c r="C195" s="37">
        <f>Input_Details!H14</f>
        <v/>
      </c>
      <c r="D195" s="36" t="n"/>
      <c r="E195" s="36" t="n"/>
      <c r="F195" s="36" t="n"/>
      <c r="G195" s="36" t="n"/>
      <c r="H195" s="36" t="n"/>
      <c r="I195" s="36" t="n"/>
      <c r="J195" s="36" t="n"/>
      <c r="K195" s="36" t="n"/>
    </row>
    <row r="196">
      <c r="A196" s="36" t="n"/>
      <c r="B196" s="33">
        <f>Input_Details!I2</f>
        <v/>
      </c>
      <c r="C196" s="33">
        <f>Input_Details!I14</f>
        <v/>
      </c>
      <c r="D196" s="36" t="n"/>
      <c r="E196" s="36" t="n"/>
      <c r="F196" s="36" t="n"/>
      <c r="G196" s="36" t="n"/>
      <c r="H196" s="36" t="n"/>
      <c r="I196" s="36" t="n"/>
      <c r="J196" s="36" t="n"/>
      <c r="K196" s="36" t="n"/>
    </row>
    <row r="197">
      <c r="A197" s="36" t="n"/>
      <c r="B197" s="37">
        <f>Input_Details!J2</f>
        <v/>
      </c>
      <c r="C197" s="37">
        <f>Input_Details!J14</f>
        <v/>
      </c>
      <c r="D197" s="36" t="n"/>
      <c r="E197" s="36" t="n"/>
      <c r="F197" s="36" t="n"/>
      <c r="G197" s="36" t="n"/>
      <c r="H197" s="36" t="n"/>
      <c r="I197" s="36" t="n"/>
      <c r="J197" s="36" t="n"/>
      <c r="K197" s="36" t="n"/>
    </row>
    <row r="198">
      <c r="A198" s="36" t="n"/>
      <c r="B198" s="33">
        <f>Input_Details!K2</f>
        <v/>
      </c>
      <c r="C198" s="33">
        <f>Input_Details!K14</f>
        <v/>
      </c>
      <c r="D198" s="36" t="n"/>
      <c r="E198" s="36" t="n"/>
      <c r="F198" s="36" t="n"/>
      <c r="G198" s="36" t="n"/>
      <c r="H198" s="36" t="n"/>
      <c r="I198" s="36" t="n"/>
      <c r="J198" s="36" t="n"/>
      <c r="K198" s="36" t="n"/>
    </row>
    <row r="199">
      <c r="A199" s="36" t="n"/>
      <c r="B199" s="37">
        <f>Input_Details!L2</f>
        <v/>
      </c>
      <c r="C199" s="37">
        <f>Input_Details!L14</f>
        <v/>
      </c>
      <c r="D199" s="36" t="n"/>
      <c r="E199" s="36" t="n"/>
      <c r="F199" s="36" t="n"/>
      <c r="G199" s="36" t="n"/>
      <c r="H199" s="36" t="n"/>
      <c r="I199" s="36" t="n"/>
      <c r="J199" s="36" t="n"/>
      <c r="K199" s="36" t="n"/>
    </row>
    <row r="200">
      <c r="A200" s="36" t="n"/>
      <c r="B200" s="33">
        <f>Input_Details!M2</f>
        <v/>
      </c>
      <c r="C200" s="33">
        <f>Input_Details!M14</f>
        <v/>
      </c>
      <c r="D200" s="36" t="n"/>
      <c r="E200" s="36" t="n"/>
      <c r="F200" s="36" t="n"/>
      <c r="G200" s="36" t="n"/>
      <c r="H200" s="36" t="n"/>
      <c r="I200" s="36" t="n"/>
      <c r="J200" s="36" t="n"/>
      <c r="K200" s="36" t="n"/>
    </row>
    <row r="201">
      <c r="A201" s="36" t="n"/>
      <c r="B201" s="37">
        <f>Input_Details!N2</f>
        <v/>
      </c>
      <c r="C201" s="37">
        <f>Input_Details!N14</f>
        <v/>
      </c>
      <c r="D201" s="36" t="n"/>
      <c r="E201" s="36" t="n"/>
      <c r="F201" s="36" t="n"/>
      <c r="G201" s="36" t="n"/>
      <c r="H201" s="36" t="n"/>
      <c r="I201" s="36" t="n"/>
      <c r="J201" s="36" t="n"/>
      <c r="K201" s="36" t="n"/>
    </row>
    <row r="202">
      <c r="A202" s="36" t="n"/>
      <c r="B202" s="33">
        <f>Input_Details!O2</f>
        <v/>
      </c>
      <c r="C202" s="33">
        <f>Input_Details!O14</f>
        <v/>
      </c>
      <c r="D202" s="36" t="n"/>
      <c r="E202" s="36" t="n"/>
      <c r="F202" s="36" t="n"/>
      <c r="G202" s="36" t="n"/>
      <c r="H202" s="36" t="n"/>
      <c r="I202" s="36" t="n"/>
      <c r="J202" s="36" t="n"/>
      <c r="K202" s="36" t="n"/>
    </row>
    <row r="203">
      <c r="A203" s="36" t="n"/>
      <c r="B203" s="37">
        <f>Input_Details!P2</f>
        <v/>
      </c>
      <c r="C203" s="37">
        <f>Input_Details!P14</f>
        <v/>
      </c>
      <c r="D203" s="36" t="n"/>
      <c r="E203" s="36" t="n"/>
      <c r="F203" s="36" t="n"/>
      <c r="G203" s="36" t="n"/>
      <c r="H203" s="36" t="n"/>
      <c r="I203" s="36" t="n"/>
      <c r="J203" s="36" t="n"/>
      <c r="K203" s="36" t="n"/>
    </row>
    <row r="204">
      <c r="A204" s="36" t="n"/>
      <c r="B204" s="33">
        <f>Input_Details!Q2</f>
        <v/>
      </c>
      <c r="C204" s="33">
        <f>Input_Details!Q14</f>
        <v/>
      </c>
      <c r="D204" s="36" t="n"/>
      <c r="E204" s="36" t="n"/>
      <c r="F204" s="36" t="n"/>
      <c r="G204" s="36" t="n"/>
      <c r="H204" s="36" t="n"/>
      <c r="I204" s="36" t="n"/>
      <c r="J204" s="36" t="n"/>
      <c r="K204" s="36" t="n"/>
    </row>
    <row r="205">
      <c r="A205" s="36" t="n"/>
      <c r="B205" s="37">
        <f>Input_Details!R2</f>
        <v/>
      </c>
      <c r="C205" s="37">
        <f>Input_Details!R14</f>
        <v/>
      </c>
      <c r="D205" s="36" t="n"/>
      <c r="E205" s="36" t="n"/>
      <c r="F205" s="36" t="n"/>
      <c r="G205" s="36" t="n"/>
      <c r="H205" s="36" t="n"/>
      <c r="I205" s="36" t="n"/>
      <c r="J205" s="36" t="n"/>
      <c r="K205" s="36" t="n"/>
    </row>
    <row r="206">
      <c r="A206" s="36" t="n"/>
      <c r="B206" s="33">
        <f>Input_Details!S2</f>
        <v/>
      </c>
      <c r="C206" s="33">
        <f>Input_Details!S14</f>
        <v/>
      </c>
      <c r="D206" s="36" t="n"/>
      <c r="E206" s="36" t="n"/>
      <c r="F206" s="36" t="n"/>
      <c r="G206" s="36" t="n"/>
      <c r="H206" s="36" t="n"/>
      <c r="I206" s="36" t="n"/>
      <c r="J206" s="36" t="n"/>
      <c r="K206" s="36" t="n"/>
    </row>
    <row r="207">
      <c r="A207" s="36" t="n"/>
      <c r="B207" s="37">
        <f>Input_Details!T2</f>
        <v/>
      </c>
      <c r="C207" s="37">
        <f>Input_Details!T14</f>
        <v/>
      </c>
      <c r="D207" s="36" t="n"/>
      <c r="E207" s="36" t="n"/>
      <c r="F207" s="36" t="n"/>
      <c r="G207" s="36" t="n"/>
      <c r="H207" s="36" t="n"/>
      <c r="I207" s="36" t="n"/>
      <c r="J207" s="36" t="n"/>
      <c r="K207" s="36" t="n"/>
    </row>
    <row r="208">
      <c r="A208" s="36" t="n"/>
      <c r="B208" s="33">
        <f>Input_Details!U2</f>
        <v/>
      </c>
      <c r="C208" s="33">
        <f>Input_Details!U14</f>
        <v/>
      </c>
      <c r="D208" s="36" t="n"/>
      <c r="E208" s="36" t="n"/>
      <c r="F208" s="36" t="n"/>
      <c r="G208" s="36" t="n"/>
      <c r="H208" s="36" t="n"/>
      <c r="I208" s="36" t="n"/>
      <c r="J208" s="36" t="n"/>
      <c r="K208" s="36" t="n"/>
    </row>
    <row r="209">
      <c r="A209" s="32" t="inlineStr">
        <is>
          <t>CO13</t>
        </is>
      </c>
      <c r="B209" s="33">
        <f>Input_Details!E2</f>
        <v/>
      </c>
      <c r="C209" s="33">
        <f>Input_Details!E15</f>
        <v/>
      </c>
      <c r="D209" s="33">
        <f>Internal_Components!AL33</f>
        <v/>
      </c>
      <c r="E209" s="35">
        <f>IF(AND(D209&gt;=0,D209&lt;40),1,IF(AND(D209&gt;=40,D209&lt;60),2,IF(AND(D209&gt;=60,D209&lt;=100),3,"0")))</f>
        <v/>
      </c>
      <c r="F209" s="33">
        <f>External_Components!AL33</f>
        <v/>
      </c>
      <c r="G209" s="35">
        <f>IF(AND(F209&gt;=0,F209&lt;40),1,IF(AND(F209&gt;=40,F209&lt;60),2,IF(AND(F209&gt;=60,F209&lt;=100),3,"0")))</f>
        <v/>
      </c>
      <c r="H209" s="33">
        <f>E209*(Input_Details!B16/100)+G209*Input_Details!B15/100</f>
        <v/>
      </c>
      <c r="I209" s="35">
        <f>IF(Input_Details!E41&gt;0,Input_Details!E41,"0")</f>
        <v/>
      </c>
      <c r="J209" s="33">
        <f>IF(AND(I209&gt;=0,I209&lt;40),1,IF(AND(I209&gt;=40,I209&lt;60),2,IF(AND(I209&gt;=60,I209&lt;=100),3,"0")))</f>
        <v/>
      </c>
      <c r="K209" s="35">
        <f>(H209*(Input_Details!B17/100))+(J209*(Input_Details!B18/100))</f>
        <v/>
      </c>
    </row>
    <row r="210">
      <c r="A210" s="36" t="n"/>
      <c r="B210" s="37">
        <f>Input_Details!F2</f>
        <v/>
      </c>
      <c r="C210" s="37">
        <f>Input_Details!F15</f>
        <v/>
      </c>
      <c r="D210" s="36" t="n"/>
      <c r="E210" s="36" t="n"/>
      <c r="F210" s="36" t="n"/>
      <c r="G210" s="36" t="n"/>
      <c r="H210" s="36" t="n"/>
      <c r="I210" s="36" t="n"/>
      <c r="J210" s="36" t="n"/>
      <c r="K210" s="36" t="n"/>
    </row>
    <row r="211">
      <c r="A211" s="36" t="n"/>
      <c r="B211" s="33">
        <f>Input_Details!G2</f>
        <v/>
      </c>
      <c r="C211" s="33">
        <f>Input_Details!G15</f>
        <v/>
      </c>
      <c r="D211" s="36" t="n"/>
      <c r="E211" s="36" t="n"/>
      <c r="F211" s="36" t="n"/>
      <c r="G211" s="36" t="n"/>
      <c r="H211" s="36" t="n"/>
      <c r="I211" s="36" t="n"/>
      <c r="J211" s="36" t="n"/>
      <c r="K211" s="36" t="n"/>
    </row>
    <row r="212">
      <c r="A212" s="36" t="n"/>
      <c r="B212" s="37">
        <f>Input_Details!H2</f>
        <v/>
      </c>
      <c r="C212" s="37">
        <f>Input_Details!H15</f>
        <v/>
      </c>
      <c r="D212" s="36" t="n"/>
      <c r="E212" s="36" t="n"/>
      <c r="F212" s="36" t="n"/>
      <c r="G212" s="36" t="n"/>
      <c r="H212" s="36" t="n"/>
      <c r="I212" s="36" t="n"/>
      <c r="J212" s="36" t="n"/>
      <c r="K212" s="36" t="n"/>
    </row>
    <row r="213">
      <c r="A213" s="36" t="n"/>
      <c r="B213" s="33">
        <f>Input_Details!I2</f>
        <v/>
      </c>
      <c r="C213" s="33">
        <f>Input_Details!I15</f>
        <v/>
      </c>
      <c r="D213" s="36" t="n"/>
      <c r="E213" s="36" t="n"/>
      <c r="F213" s="36" t="n"/>
      <c r="G213" s="36" t="n"/>
      <c r="H213" s="36" t="n"/>
      <c r="I213" s="36" t="n"/>
      <c r="J213" s="36" t="n"/>
      <c r="K213" s="36" t="n"/>
    </row>
    <row r="214">
      <c r="A214" s="36" t="n"/>
      <c r="B214" s="37">
        <f>Input_Details!J2</f>
        <v/>
      </c>
      <c r="C214" s="37">
        <f>Input_Details!J15</f>
        <v/>
      </c>
      <c r="D214" s="36" t="n"/>
      <c r="E214" s="36" t="n"/>
      <c r="F214" s="36" t="n"/>
      <c r="G214" s="36" t="n"/>
      <c r="H214" s="36" t="n"/>
      <c r="I214" s="36" t="n"/>
      <c r="J214" s="36" t="n"/>
      <c r="K214" s="36" t="n"/>
    </row>
    <row r="215">
      <c r="A215" s="36" t="n"/>
      <c r="B215" s="33">
        <f>Input_Details!K2</f>
        <v/>
      </c>
      <c r="C215" s="33">
        <f>Input_Details!K15</f>
        <v/>
      </c>
      <c r="D215" s="36" t="n"/>
      <c r="E215" s="36" t="n"/>
      <c r="F215" s="36" t="n"/>
      <c r="G215" s="36" t="n"/>
      <c r="H215" s="36" t="n"/>
      <c r="I215" s="36" t="n"/>
      <c r="J215" s="36" t="n"/>
      <c r="K215" s="36" t="n"/>
    </row>
    <row r="216">
      <c r="A216" s="36" t="n"/>
      <c r="B216" s="37">
        <f>Input_Details!L2</f>
        <v/>
      </c>
      <c r="C216" s="37">
        <f>Input_Details!L15</f>
        <v/>
      </c>
      <c r="D216" s="36" t="n"/>
      <c r="E216" s="36" t="n"/>
      <c r="F216" s="36" t="n"/>
      <c r="G216" s="36" t="n"/>
      <c r="H216" s="36" t="n"/>
      <c r="I216" s="36" t="n"/>
      <c r="J216" s="36" t="n"/>
      <c r="K216" s="36" t="n"/>
    </row>
    <row r="217">
      <c r="A217" s="36" t="n"/>
      <c r="B217" s="33">
        <f>Input_Details!M2</f>
        <v/>
      </c>
      <c r="C217" s="33">
        <f>Input_Details!M15</f>
        <v/>
      </c>
      <c r="D217" s="36" t="n"/>
      <c r="E217" s="36" t="n"/>
      <c r="F217" s="36" t="n"/>
      <c r="G217" s="36" t="n"/>
      <c r="H217" s="36" t="n"/>
      <c r="I217" s="36" t="n"/>
      <c r="J217" s="36" t="n"/>
      <c r="K217" s="36" t="n"/>
    </row>
    <row r="218">
      <c r="A218" s="36" t="n"/>
      <c r="B218" s="37">
        <f>Input_Details!N2</f>
        <v/>
      </c>
      <c r="C218" s="37">
        <f>Input_Details!N15</f>
        <v/>
      </c>
      <c r="D218" s="36" t="n"/>
      <c r="E218" s="36" t="n"/>
      <c r="F218" s="36" t="n"/>
      <c r="G218" s="36" t="n"/>
      <c r="H218" s="36" t="n"/>
      <c r="I218" s="36" t="n"/>
      <c r="J218" s="36" t="n"/>
      <c r="K218" s="36" t="n"/>
    </row>
    <row r="219">
      <c r="A219" s="36" t="n"/>
      <c r="B219" s="33">
        <f>Input_Details!O2</f>
        <v/>
      </c>
      <c r="C219" s="33">
        <f>Input_Details!O15</f>
        <v/>
      </c>
      <c r="D219" s="36" t="n"/>
      <c r="E219" s="36" t="n"/>
      <c r="F219" s="36" t="n"/>
      <c r="G219" s="36" t="n"/>
      <c r="H219" s="36" t="n"/>
      <c r="I219" s="36" t="n"/>
      <c r="J219" s="36" t="n"/>
      <c r="K219" s="36" t="n"/>
    </row>
    <row r="220">
      <c r="A220" s="36" t="n"/>
      <c r="B220" s="37">
        <f>Input_Details!P2</f>
        <v/>
      </c>
      <c r="C220" s="37">
        <f>Input_Details!P15</f>
        <v/>
      </c>
      <c r="D220" s="36" t="n"/>
      <c r="E220" s="36" t="n"/>
      <c r="F220" s="36" t="n"/>
      <c r="G220" s="36" t="n"/>
      <c r="H220" s="36" t="n"/>
      <c r="I220" s="36" t="n"/>
      <c r="J220" s="36" t="n"/>
      <c r="K220" s="36" t="n"/>
    </row>
    <row r="221">
      <c r="A221" s="36" t="n"/>
      <c r="B221" s="33">
        <f>Input_Details!Q2</f>
        <v/>
      </c>
      <c r="C221" s="33">
        <f>Input_Details!Q15</f>
        <v/>
      </c>
      <c r="D221" s="36" t="n"/>
      <c r="E221" s="36" t="n"/>
      <c r="F221" s="36" t="n"/>
      <c r="G221" s="36" t="n"/>
      <c r="H221" s="36" t="n"/>
      <c r="I221" s="36" t="n"/>
      <c r="J221" s="36" t="n"/>
      <c r="K221" s="36" t="n"/>
    </row>
    <row r="222">
      <c r="A222" s="36" t="n"/>
      <c r="B222" s="37">
        <f>Input_Details!R2</f>
        <v/>
      </c>
      <c r="C222" s="37">
        <f>Input_Details!R15</f>
        <v/>
      </c>
      <c r="D222" s="36" t="n"/>
      <c r="E222" s="36" t="n"/>
      <c r="F222" s="36" t="n"/>
      <c r="G222" s="36" t="n"/>
      <c r="H222" s="36" t="n"/>
      <c r="I222" s="36" t="n"/>
      <c r="J222" s="36" t="n"/>
      <c r="K222" s="36" t="n"/>
    </row>
    <row r="223">
      <c r="A223" s="36" t="n"/>
      <c r="B223" s="33">
        <f>Input_Details!S2</f>
        <v/>
      </c>
      <c r="C223" s="33">
        <f>Input_Details!S15</f>
        <v/>
      </c>
      <c r="D223" s="36" t="n"/>
      <c r="E223" s="36" t="n"/>
      <c r="F223" s="36" t="n"/>
      <c r="G223" s="36" t="n"/>
      <c r="H223" s="36" t="n"/>
      <c r="I223" s="36" t="n"/>
      <c r="J223" s="36" t="n"/>
      <c r="K223" s="36" t="n"/>
    </row>
    <row r="224">
      <c r="A224" s="36" t="n"/>
      <c r="B224" s="37">
        <f>Input_Details!T2</f>
        <v/>
      </c>
      <c r="C224" s="37">
        <f>Input_Details!T15</f>
        <v/>
      </c>
      <c r="D224" s="36" t="n"/>
      <c r="E224" s="36" t="n"/>
      <c r="F224" s="36" t="n"/>
      <c r="G224" s="36" t="n"/>
      <c r="H224" s="36" t="n"/>
      <c r="I224" s="36" t="n"/>
      <c r="J224" s="36" t="n"/>
      <c r="K224" s="36" t="n"/>
    </row>
    <row r="225">
      <c r="A225" s="36" t="n"/>
      <c r="B225" s="33">
        <f>Input_Details!U2</f>
        <v/>
      </c>
      <c r="C225" s="33">
        <f>Input_Details!U15</f>
        <v/>
      </c>
      <c r="D225" s="36" t="n"/>
      <c r="E225" s="36" t="n"/>
      <c r="F225" s="36" t="n"/>
      <c r="G225" s="36" t="n"/>
      <c r="H225" s="36" t="n"/>
      <c r="I225" s="36" t="n"/>
      <c r="J225" s="36" t="n"/>
      <c r="K225" s="36" t="n"/>
    </row>
    <row r="226">
      <c r="A226" s="34" t="inlineStr">
        <is>
          <t>CO14</t>
        </is>
      </c>
      <c r="B226" s="33">
        <f>Input_Details!E2</f>
        <v/>
      </c>
      <c r="C226" s="33">
        <f>Input_Details!E16</f>
        <v/>
      </c>
      <c r="D226" s="33">
        <f>Internal_Components!AM33</f>
        <v/>
      </c>
      <c r="E226" s="35">
        <f>IF(AND(D226&gt;=0,D226&lt;40),1,IF(AND(D226&gt;=40,D226&lt;60),2,IF(AND(D226&gt;=60,D226&lt;=100),3,"0")))</f>
        <v/>
      </c>
      <c r="F226" s="33">
        <f>External_Components!AM33</f>
        <v/>
      </c>
      <c r="G226" s="35">
        <f>IF(AND(F226&gt;=0,F226&lt;40),1,IF(AND(F226&gt;=40,F226&lt;60),2,IF(AND(F226&gt;=60,F226&lt;=100),3,"0")))</f>
        <v/>
      </c>
      <c r="H226" s="33">
        <f>E226*(Input_Details!B16/100)+G226*Input_Details!B15/100</f>
        <v/>
      </c>
      <c r="I226" s="35">
        <f>IF(Input_Details!E42&gt;0,Input_Details!E42,"0")</f>
        <v/>
      </c>
      <c r="J226" s="33">
        <f>IF(AND(I226&gt;=0,I226&lt;40),1,IF(AND(I226&gt;=40,I226&lt;60),2,IF(AND(I226&gt;=60,I226&lt;=100),3,"0")))</f>
        <v/>
      </c>
      <c r="K226" s="35">
        <f>(H226*(Input_Details!B17/100))+(J226*(Input_Details!B18/100))</f>
        <v/>
      </c>
    </row>
    <row r="227">
      <c r="A227" s="36" t="n"/>
      <c r="B227" s="37">
        <f>Input_Details!F2</f>
        <v/>
      </c>
      <c r="C227" s="37">
        <f>Input_Details!F16</f>
        <v/>
      </c>
      <c r="D227" s="36" t="n"/>
      <c r="E227" s="36" t="n"/>
      <c r="F227" s="36" t="n"/>
      <c r="G227" s="36" t="n"/>
      <c r="H227" s="36" t="n"/>
      <c r="I227" s="36" t="n"/>
      <c r="J227" s="36" t="n"/>
      <c r="K227" s="36" t="n"/>
    </row>
    <row r="228">
      <c r="A228" s="36" t="n"/>
      <c r="B228" s="33">
        <f>Input_Details!G2</f>
        <v/>
      </c>
      <c r="C228" s="33">
        <f>Input_Details!G16</f>
        <v/>
      </c>
      <c r="D228" s="36" t="n"/>
      <c r="E228" s="36" t="n"/>
      <c r="F228" s="36" t="n"/>
      <c r="G228" s="36" t="n"/>
      <c r="H228" s="36" t="n"/>
      <c r="I228" s="36" t="n"/>
      <c r="J228" s="36" t="n"/>
      <c r="K228" s="36" t="n"/>
    </row>
    <row r="229">
      <c r="A229" s="36" t="n"/>
      <c r="B229" s="37">
        <f>Input_Details!H2</f>
        <v/>
      </c>
      <c r="C229" s="37">
        <f>Input_Details!H16</f>
        <v/>
      </c>
      <c r="D229" s="36" t="n"/>
      <c r="E229" s="36" t="n"/>
      <c r="F229" s="36" t="n"/>
      <c r="G229" s="36" t="n"/>
      <c r="H229" s="36" t="n"/>
      <c r="I229" s="36" t="n"/>
      <c r="J229" s="36" t="n"/>
      <c r="K229" s="36" t="n"/>
    </row>
    <row r="230">
      <c r="A230" s="36" t="n"/>
      <c r="B230" s="33">
        <f>Input_Details!I2</f>
        <v/>
      </c>
      <c r="C230" s="33">
        <f>Input_Details!I16</f>
        <v/>
      </c>
      <c r="D230" s="36" t="n"/>
      <c r="E230" s="36" t="n"/>
      <c r="F230" s="36" t="n"/>
      <c r="G230" s="36" t="n"/>
      <c r="H230" s="36" t="n"/>
      <c r="I230" s="36" t="n"/>
      <c r="J230" s="36" t="n"/>
      <c r="K230" s="36" t="n"/>
    </row>
    <row r="231">
      <c r="A231" s="36" t="n"/>
      <c r="B231" s="37">
        <f>Input_Details!J2</f>
        <v/>
      </c>
      <c r="C231" s="37">
        <f>Input_Details!J16</f>
        <v/>
      </c>
      <c r="D231" s="36" t="n"/>
      <c r="E231" s="36" t="n"/>
      <c r="F231" s="36" t="n"/>
      <c r="G231" s="36" t="n"/>
      <c r="H231" s="36" t="n"/>
      <c r="I231" s="36" t="n"/>
      <c r="J231" s="36" t="n"/>
      <c r="K231" s="36" t="n"/>
    </row>
    <row r="232">
      <c r="A232" s="36" t="n"/>
      <c r="B232" s="33">
        <f>Input_Details!K2</f>
        <v/>
      </c>
      <c r="C232" s="33">
        <f>Input_Details!K16</f>
        <v/>
      </c>
      <c r="D232" s="36" t="n"/>
      <c r="E232" s="36" t="n"/>
      <c r="F232" s="36" t="n"/>
      <c r="G232" s="36" t="n"/>
      <c r="H232" s="36" t="n"/>
      <c r="I232" s="36" t="n"/>
      <c r="J232" s="36" t="n"/>
      <c r="K232" s="36" t="n"/>
    </row>
    <row r="233">
      <c r="A233" s="36" t="n"/>
      <c r="B233" s="37">
        <f>Input_Details!L2</f>
        <v/>
      </c>
      <c r="C233" s="37">
        <f>Input_Details!L16</f>
        <v/>
      </c>
      <c r="D233" s="36" t="n"/>
      <c r="E233" s="36" t="n"/>
      <c r="F233" s="36" t="n"/>
      <c r="G233" s="36" t="n"/>
      <c r="H233" s="36" t="n"/>
      <c r="I233" s="36" t="n"/>
      <c r="J233" s="36" t="n"/>
      <c r="K233" s="36" t="n"/>
    </row>
    <row r="234">
      <c r="A234" s="36" t="n"/>
      <c r="B234" s="33">
        <f>Input_Details!M2</f>
        <v/>
      </c>
      <c r="C234" s="33">
        <f>Input_Details!M16</f>
        <v/>
      </c>
      <c r="D234" s="36" t="n"/>
      <c r="E234" s="36" t="n"/>
      <c r="F234" s="36" t="n"/>
      <c r="G234" s="36" t="n"/>
      <c r="H234" s="36" t="n"/>
      <c r="I234" s="36" t="n"/>
      <c r="J234" s="36" t="n"/>
      <c r="K234" s="36" t="n"/>
    </row>
    <row r="235">
      <c r="A235" s="36" t="n"/>
      <c r="B235" s="37">
        <f>Input_Details!N2</f>
        <v/>
      </c>
      <c r="C235" s="37">
        <f>Input_Details!N16</f>
        <v/>
      </c>
      <c r="D235" s="36" t="n"/>
      <c r="E235" s="36" t="n"/>
      <c r="F235" s="36" t="n"/>
      <c r="G235" s="36" t="n"/>
      <c r="H235" s="36" t="n"/>
      <c r="I235" s="36" t="n"/>
      <c r="J235" s="36" t="n"/>
      <c r="K235" s="36" t="n"/>
    </row>
    <row r="236">
      <c r="A236" s="36" t="n"/>
      <c r="B236" s="33">
        <f>Input_Details!O2</f>
        <v/>
      </c>
      <c r="C236" s="33">
        <f>Input_Details!O16</f>
        <v/>
      </c>
      <c r="D236" s="36" t="n"/>
      <c r="E236" s="36" t="n"/>
      <c r="F236" s="36" t="n"/>
      <c r="G236" s="36" t="n"/>
      <c r="H236" s="36" t="n"/>
      <c r="I236" s="36" t="n"/>
      <c r="J236" s="36" t="n"/>
      <c r="K236" s="36" t="n"/>
    </row>
    <row r="237">
      <c r="A237" s="36" t="n"/>
      <c r="B237" s="37">
        <f>Input_Details!P2</f>
        <v/>
      </c>
      <c r="C237" s="37">
        <f>Input_Details!P16</f>
        <v/>
      </c>
      <c r="D237" s="36" t="n"/>
      <c r="E237" s="36" t="n"/>
      <c r="F237" s="36" t="n"/>
      <c r="G237" s="36" t="n"/>
      <c r="H237" s="36" t="n"/>
      <c r="I237" s="36" t="n"/>
      <c r="J237" s="36" t="n"/>
      <c r="K237" s="36" t="n"/>
    </row>
    <row r="238">
      <c r="A238" s="36" t="n"/>
      <c r="B238" s="33">
        <f>Input_Details!Q2</f>
        <v/>
      </c>
      <c r="C238" s="33">
        <f>Input_Details!Q16</f>
        <v/>
      </c>
      <c r="D238" s="36" t="n"/>
      <c r="E238" s="36" t="n"/>
      <c r="F238" s="36" t="n"/>
      <c r="G238" s="36" t="n"/>
      <c r="H238" s="36" t="n"/>
      <c r="I238" s="36" t="n"/>
      <c r="J238" s="36" t="n"/>
      <c r="K238" s="36" t="n"/>
    </row>
    <row r="239">
      <c r="A239" s="36" t="n"/>
      <c r="B239" s="37">
        <f>Input_Details!R2</f>
        <v/>
      </c>
      <c r="C239" s="37">
        <f>Input_Details!R16</f>
        <v/>
      </c>
      <c r="D239" s="36" t="n"/>
      <c r="E239" s="36" t="n"/>
      <c r="F239" s="36" t="n"/>
      <c r="G239" s="36" t="n"/>
      <c r="H239" s="36" t="n"/>
      <c r="I239" s="36" t="n"/>
      <c r="J239" s="36" t="n"/>
      <c r="K239" s="36" t="n"/>
    </row>
    <row r="240">
      <c r="A240" s="36" t="n"/>
      <c r="B240" s="33">
        <f>Input_Details!S2</f>
        <v/>
      </c>
      <c r="C240" s="33">
        <f>Input_Details!S16</f>
        <v/>
      </c>
      <c r="D240" s="36" t="n"/>
      <c r="E240" s="36" t="n"/>
      <c r="F240" s="36" t="n"/>
      <c r="G240" s="36" t="n"/>
      <c r="H240" s="36" t="n"/>
      <c r="I240" s="36" t="n"/>
      <c r="J240" s="36" t="n"/>
      <c r="K240" s="36" t="n"/>
    </row>
    <row r="241">
      <c r="A241" s="36" t="n"/>
      <c r="B241" s="37">
        <f>Input_Details!T2</f>
        <v/>
      </c>
      <c r="C241" s="37">
        <f>Input_Details!T16</f>
        <v/>
      </c>
      <c r="D241" s="36" t="n"/>
      <c r="E241" s="36" t="n"/>
      <c r="F241" s="36" t="n"/>
      <c r="G241" s="36" t="n"/>
      <c r="H241" s="36" t="n"/>
      <c r="I241" s="36" t="n"/>
      <c r="J241" s="36" t="n"/>
      <c r="K241" s="36" t="n"/>
    </row>
    <row r="242">
      <c r="A242" s="36" t="n"/>
      <c r="B242" s="33">
        <f>Input_Details!U2</f>
        <v/>
      </c>
      <c r="C242" s="33">
        <f>Input_Details!U16</f>
        <v/>
      </c>
      <c r="D242" s="36" t="n"/>
      <c r="E242" s="36" t="n"/>
      <c r="F242" s="36" t="n"/>
      <c r="G242" s="36" t="n"/>
      <c r="H242" s="36" t="n"/>
      <c r="I242" s="36" t="n"/>
      <c r="J242" s="36" t="n"/>
      <c r="K242" s="36" t="n"/>
    </row>
    <row r="243">
      <c r="A243" s="32" t="inlineStr">
        <is>
          <t>CO15</t>
        </is>
      </c>
      <c r="B243" s="33">
        <f>Input_Details!E2</f>
        <v/>
      </c>
      <c r="C243" s="33">
        <f>Input_Details!E17</f>
        <v/>
      </c>
      <c r="D243" s="33">
        <f>Internal_Components!AN33</f>
        <v/>
      </c>
      <c r="E243" s="35">
        <f>IF(AND(D243&gt;=0,D243&lt;40),1,IF(AND(D243&gt;=40,D243&lt;60),2,IF(AND(D243&gt;=60,D243&lt;=100),3,"0")))</f>
        <v/>
      </c>
      <c r="F243" s="33">
        <f>External_Components!AN33</f>
        <v/>
      </c>
      <c r="G243" s="35">
        <f>IF(AND(F243&gt;=0,F243&lt;40),1,IF(AND(F243&gt;=40,F243&lt;60),2,IF(AND(F243&gt;=60,F243&lt;=100),3,"0")))</f>
        <v/>
      </c>
      <c r="H243" s="33">
        <f>E243*(Input_Details!B16/100)+G243*Input_Details!B15/100</f>
        <v/>
      </c>
      <c r="I243" s="35">
        <f>IF(Input_Details!E43&gt;0,Input_Details!E43,"0")</f>
        <v/>
      </c>
      <c r="J243" s="33">
        <f>IF(AND(I243&gt;=0,I243&lt;40),1,IF(AND(I243&gt;=40,I243&lt;60),2,IF(AND(I243&gt;=60,I243&lt;=100),3,"0")))</f>
        <v/>
      </c>
      <c r="K243" s="35">
        <f>(H243*(Input_Details!B17/100))+(J243*(Input_Details!B18/100))</f>
        <v/>
      </c>
    </row>
    <row r="244">
      <c r="A244" s="36" t="n"/>
      <c r="B244" s="37">
        <f>Input_Details!F2</f>
        <v/>
      </c>
      <c r="C244" s="37">
        <f>Input_Details!F17</f>
        <v/>
      </c>
      <c r="D244" s="36" t="n"/>
      <c r="E244" s="36" t="n"/>
      <c r="F244" s="36" t="n"/>
      <c r="G244" s="36" t="n"/>
      <c r="H244" s="36" t="n"/>
      <c r="I244" s="36" t="n"/>
      <c r="J244" s="36" t="n"/>
      <c r="K244" s="36" t="n"/>
    </row>
    <row r="245">
      <c r="A245" s="36" t="n"/>
      <c r="B245" s="33">
        <f>Input_Details!G2</f>
        <v/>
      </c>
      <c r="C245" s="33">
        <f>Input_Details!G17</f>
        <v/>
      </c>
      <c r="D245" s="36" t="n"/>
      <c r="E245" s="36" t="n"/>
      <c r="F245" s="36" t="n"/>
      <c r="G245" s="36" t="n"/>
      <c r="H245" s="36" t="n"/>
      <c r="I245" s="36" t="n"/>
      <c r="J245" s="36" t="n"/>
      <c r="K245" s="36" t="n"/>
    </row>
    <row r="246">
      <c r="A246" s="36" t="n"/>
      <c r="B246" s="37">
        <f>Input_Details!H2</f>
        <v/>
      </c>
      <c r="C246" s="37">
        <f>Input_Details!H17</f>
        <v/>
      </c>
      <c r="D246" s="36" t="n"/>
      <c r="E246" s="36" t="n"/>
      <c r="F246" s="36" t="n"/>
      <c r="G246" s="36" t="n"/>
      <c r="H246" s="36" t="n"/>
      <c r="I246" s="36" t="n"/>
      <c r="J246" s="36" t="n"/>
      <c r="K246" s="36" t="n"/>
    </row>
    <row r="247">
      <c r="A247" s="36" t="n"/>
      <c r="B247" s="33">
        <f>Input_Details!I2</f>
        <v/>
      </c>
      <c r="C247" s="33">
        <f>Input_Details!I17</f>
        <v/>
      </c>
      <c r="D247" s="36" t="n"/>
      <c r="E247" s="36" t="n"/>
      <c r="F247" s="36" t="n"/>
      <c r="G247" s="36" t="n"/>
      <c r="H247" s="36" t="n"/>
      <c r="I247" s="36" t="n"/>
      <c r="J247" s="36" t="n"/>
      <c r="K247" s="36" t="n"/>
    </row>
    <row r="248">
      <c r="A248" s="36" t="n"/>
      <c r="B248" s="37">
        <f>Input_Details!J2</f>
        <v/>
      </c>
      <c r="C248" s="37">
        <f>Input_Details!J17</f>
        <v/>
      </c>
      <c r="D248" s="36" t="n"/>
      <c r="E248" s="36" t="n"/>
      <c r="F248" s="36" t="n"/>
      <c r="G248" s="36" t="n"/>
      <c r="H248" s="36" t="n"/>
      <c r="I248" s="36" t="n"/>
      <c r="J248" s="36" t="n"/>
      <c r="K248" s="36" t="n"/>
    </row>
    <row r="249">
      <c r="A249" s="36" t="n"/>
      <c r="B249" s="33">
        <f>Input_Details!K2</f>
        <v/>
      </c>
      <c r="C249" s="33">
        <f>Input_Details!K17</f>
        <v/>
      </c>
      <c r="D249" s="36" t="n"/>
      <c r="E249" s="36" t="n"/>
      <c r="F249" s="36" t="n"/>
      <c r="G249" s="36" t="n"/>
      <c r="H249" s="36" t="n"/>
      <c r="I249" s="36" t="n"/>
      <c r="J249" s="36" t="n"/>
      <c r="K249" s="36" t="n"/>
    </row>
    <row r="250">
      <c r="A250" s="36" t="n"/>
      <c r="B250" s="37">
        <f>Input_Details!L2</f>
        <v/>
      </c>
      <c r="C250" s="37">
        <f>Input_Details!L17</f>
        <v/>
      </c>
      <c r="D250" s="36" t="n"/>
      <c r="E250" s="36" t="n"/>
      <c r="F250" s="36" t="n"/>
      <c r="G250" s="36" t="n"/>
      <c r="H250" s="36" t="n"/>
      <c r="I250" s="36" t="n"/>
      <c r="J250" s="36" t="n"/>
      <c r="K250" s="36" t="n"/>
    </row>
    <row r="251">
      <c r="A251" s="36" t="n"/>
      <c r="B251" s="33">
        <f>Input_Details!M2</f>
        <v/>
      </c>
      <c r="C251" s="33">
        <f>Input_Details!M17</f>
        <v/>
      </c>
      <c r="D251" s="36" t="n"/>
      <c r="E251" s="36" t="n"/>
      <c r="F251" s="36" t="n"/>
      <c r="G251" s="36" t="n"/>
      <c r="H251" s="36" t="n"/>
      <c r="I251" s="36" t="n"/>
      <c r="J251" s="36" t="n"/>
      <c r="K251" s="36" t="n"/>
    </row>
    <row r="252">
      <c r="A252" s="36" t="n"/>
      <c r="B252" s="37">
        <f>Input_Details!N2</f>
        <v/>
      </c>
      <c r="C252" s="37">
        <f>Input_Details!N17</f>
        <v/>
      </c>
      <c r="D252" s="36" t="n"/>
      <c r="E252" s="36" t="n"/>
      <c r="F252" s="36" t="n"/>
      <c r="G252" s="36" t="n"/>
      <c r="H252" s="36" t="n"/>
      <c r="I252" s="36" t="n"/>
      <c r="J252" s="36" t="n"/>
      <c r="K252" s="36" t="n"/>
    </row>
    <row r="253">
      <c r="A253" s="36" t="n"/>
      <c r="B253" s="33">
        <f>Input_Details!O2</f>
        <v/>
      </c>
      <c r="C253" s="33">
        <f>Input_Details!O17</f>
        <v/>
      </c>
      <c r="D253" s="36" t="n"/>
      <c r="E253" s="36" t="n"/>
      <c r="F253" s="36" t="n"/>
      <c r="G253" s="36" t="n"/>
      <c r="H253" s="36" t="n"/>
      <c r="I253" s="36" t="n"/>
      <c r="J253" s="36" t="n"/>
      <c r="K253" s="36" t="n"/>
    </row>
    <row r="254">
      <c r="A254" s="36" t="n"/>
      <c r="B254" s="37">
        <f>Input_Details!P2</f>
        <v/>
      </c>
      <c r="C254" s="37">
        <f>Input_Details!P17</f>
        <v/>
      </c>
      <c r="D254" s="36" t="n"/>
      <c r="E254" s="36" t="n"/>
      <c r="F254" s="36" t="n"/>
      <c r="G254" s="36" t="n"/>
      <c r="H254" s="36" t="n"/>
      <c r="I254" s="36" t="n"/>
      <c r="J254" s="36" t="n"/>
      <c r="K254" s="36" t="n"/>
    </row>
    <row r="255">
      <c r="A255" s="36" t="n"/>
      <c r="B255" s="33">
        <f>Input_Details!Q2</f>
        <v/>
      </c>
      <c r="C255" s="33">
        <f>Input_Details!Q17</f>
        <v/>
      </c>
      <c r="D255" s="36" t="n"/>
      <c r="E255" s="36" t="n"/>
      <c r="F255" s="36" t="n"/>
      <c r="G255" s="36" t="n"/>
      <c r="H255" s="36" t="n"/>
      <c r="I255" s="36" t="n"/>
      <c r="J255" s="36" t="n"/>
      <c r="K255" s="36" t="n"/>
    </row>
    <row r="256">
      <c r="A256" s="36" t="n"/>
      <c r="B256" s="37">
        <f>Input_Details!R2</f>
        <v/>
      </c>
      <c r="C256" s="37">
        <f>Input_Details!R17</f>
        <v/>
      </c>
      <c r="D256" s="36" t="n"/>
      <c r="E256" s="36" t="n"/>
      <c r="F256" s="36" t="n"/>
      <c r="G256" s="36" t="n"/>
      <c r="H256" s="36" t="n"/>
      <c r="I256" s="36" t="n"/>
      <c r="J256" s="36" t="n"/>
      <c r="K256" s="36" t="n"/>
    </row>
    <row r="257">
      <c r="A257" s="36" t="n"/>
      <c r="B257" s="33">
        <f>Input_Details!S2</f>
        <v/>
      </c>
      <c r="C257" s="33">
        <f>Input_Details!S17</f>
        <v/>
      </c>
      <c r="D257" s="36" t="n"/>
      <c r="E257" s="36" t="n"/>
      <c r="F257" s="36" t="n"/>
      <c r="G257" s="36" t="n"/>
      <c r="H257" s="36" t="n"/>
      <c r="I257" s="36" t="n"/>
      <c r="J257" s="36" t="n"/>
      <c r="K257" s="36" t="n"/>
    </row>
    <row r="258">
      <c r="A258" s="36" t="n"/>
      <c r="B258" s="37">
        <f>Input_Details!T2</f>
        <v/>
      </c>
      <c r="C258" s="37">
        <f>Input_Details!T17</f>
        <v/>
      </c>
      <c r="D258" s="36" t="n"/>
      <c r="E258" s="36" t="n"/>
      <c r="F258" s="36" t="n"/>
      <c r="G258" s="36" t="n"/>
      <c r="H258" s="36" t="n"/>
      <c r="I258" s="36" t="n"/>
      <c r="J258" s="36" t="n"/>
      <c r="K258" s="36" t="n"/>
    </row>
    <row r="259">
      <c r="A259" s="36" t="n"/>
      <c r="B259" s="33">
        <f>Input_Details!U2</f>
        <v/>
      </c>
      <c r="C259" s="33">
        <f>Input_Details!U17</f>
        <v/>
      </c>
      <c r="D259" s="36" t="n"/>
      <c r="E259" s="36" t="n"/>
      <c r="F259" s="36" t="n"/>
      <c r="G259" s="36" t="n"/>
      <c r="H259" s="36" t="n"/>
      <c r="I259" s="36" t="n"/>
      <c r="J259" s="36" t="n"/>
      <c r="K259" s="36" t="n"/>
    </row>
    <row r="260">
      <c r="A260" s="34" t="inlineStr">
        <is>
          <t>CO16</t>
        </is>
      </c>
      <c r="B260" s="33">
        <f>Input_Details!E2</f>
        <v/>
      </c>
      <c r="C260" s="33">
        <f>Input_Details!E18</f>
        <v/>
      </c>
      <c r="D260" s="33">
        <f>Internal_Components!AO33</f>
        <v/>
      </c>
      <c r="E260" s="35">
        <f>IF(AND(D260&gt;=0,D260&lt;40),1,IF(AND(D260&gt;=40,D260&lt;60),2,IF(AND(D260&gt;=60,D260&lt;=100),3,"0")))</f>
        <v/>
      </c>
      <c r="F260" s="33">
        <f>External_Components!AO33</f>
        <v/>
      </c>
      <c r="G260" s="35">
        <f>IF(AND(F260&gt;=0,F260&lt;40),1,IF(AND(F260&gt;=40,F260&lt;60),2,IF(AND(F260&gt;=60,F260&lt;=100),3,"0")))</f>
        <v/>
      </c>
      <c r="H260" s="33">
        <f>E260*(Input_Details!B16/100)+G260*Input_Details!B15/100</f>
        <v/>
      </c>
      <c r="I260" s="35">
        <f>IF(Input_Details!E44&gt;0,Input_Details!E44,"0")</f>
        <v/>
      </c>
      <c r="J260" s="33">
        <f>IF(AND(I260&gt;=0,I260&lt;40),1,IF(AND(I260&gt;=40,I260&lt;60),2,IF(AND(I260&gt;=60,I260&lt;=100),3,"0")))</f>
        <v/>
      </c>
      <c r="K260" s="35">
        <f>(H260*(Input_Details!B17/100))+(J260*(Input_Details!B18/100))</f>
        <v/>
      </c>
    </row>
    <row r="261">
      <c r="A261" s="36" t="n"/>
      <c r="B261" s="37">
        <f>Input_Details!F2</f>
        <v/>
      </c>
      <c r="C261" s="37">
        <f>Input_Details!F18</f>
        <v/>
      </c>
      <c r="D261" s="36" t="n"/>
      <c r="E261" s="36" t="n"/>
      <c r="F261" s="36" t="n"/>
      <c r="G261" s="36" t="n"/>
      <c r="H261" s="36" t="n"/>
      <c r="I261" s="36" t="n"/>
      <c r="J261" s="36" t="n"/>
      <c r="K261" s="36" t="n"/>
    </row>
    <row r="262">
      <c r="A262" s="36" t="n"/>
      <c r="B262" s="33">
        <f>Input_Details!G2</f>
        <v/>
      </c>
      <c r="C262" s="33">
        <f>Input_Details!G18</f>
        <v/>
      </c>
      <c r="D262" s="36" t="n"/>
      <c r="E262" s="36" t="n"/>
      <c r="F262" s="36" t="n"/>
      <c r="G262" s="36" t="n"/>
      <c r="H262" s="36" t="n"/>
      <c r="I262" s="36" t="n"/>
      <c r="J262" s="36" t="n"/>
      <c r="K262" s="36" t="n"/>
    </row>
    <row r="263">
      <c r="A263" s="36" t="n"/>
      <c r="B263" s="37">
        <f>Input_Details!H2</f>
        <v/>
      </c>
      <c r="C263" s="37">
        <f>Input_Details!H18</f>
        <v/>
      </c>
      <c r="D263" s="36" t="n"/>
      <c r="E263" s="36" t="n"/>
      <c r="F263" s="36" t="n"/>
      <c r="G263" s="36" t="n"/>
      <c r="H263" s="36" t="n"/>
      <c r="I263" s="36" t="n"/>
      <c r="J263" s="36" t="n"/>
      <c r="K263" s="36" t="n"/>
    </row>
    <row r="264">
      <c r="A264" s="36" t="n"/>
      <c r="B264" s="33">
        <f>Input_Details!I2</f>
        <v/>
      </c>
      <c r="C264" s="33">
        <f>Input_Details!I18</f>
        <v/>
      </c>
      <c r="D264" s="36" t="n"/>
      <c r="E264" s="36" t="n"/>
      <c r="F264" s="36" t="n"/>
      <c r="G264" s="36" t="n"/>
      <c r="H264" s="36" t="n"/>
      <c r="I264" s="36" t="n"/>
      <c r="J264" s="36" t="n"/>
      <c r="K264" s="36" t="n"/>
    </row>
    <row r="265">
      <c r="A265" s="36" t="n"/>
      <c r="B265" s="37">
        <f>Input_Details!J2</f>
        <v/>
      </c>
      <c r="C265" s="37">
        <f>Input_Details!J18</f>
        <v/>
      </c>
      <c r="D265" s="36" t="n"/>
      <c r="E265" s="36" t="n"/>
      <c r="F265" s="36" t="n"/>
      <c r="G265" s="36" t="n"/>
      <c r="H265" s="36" t="n"/>
      <c r="I265" s="36" t="n"/>
      <c r="J265" s="36" t="n"/>
      <c r="K265" s="36" t="n"/>
    </row>
    <row r="266">
      <c r="A266" s="36" t="n"/>
      <c r="B266" s="33">
        <f>Input_Details!K2</f>
        <v/>
      </c>
      <c r="C266" s="33">
        <f>Input_Details!K18</f>
        <v/>
      </c>
      <c r="D266" s="36" t="n"/>
      <c r="E266" s="36" t="n"/>
      <c r="F266" s="36" t="n"/>
      <c r="G266" s="36" t="n"/>
      <c r="H266" s="36" t="n"/>
      <c r="I266" s="36" t="n"/>
      <c r="J266" s="36" t="n"/>
      <c r="K266" s="36" t="n"/>
    </row>
    <row r="267">
      <c r="A267" s="36" t="n"/>
      <c r="B267" s="37">
        <f>Input_Details!L2</f>
        <v/>
      </c>
      <c r="C267" s="37">
        <f>Input_Details!L18</f>
        <v/>
      </c>
      <c r="D267" s="36" t="n"/>
      <c r="E267" s="36" t="n"/>
      <c r="F267" s="36" t="n"/>
      <c r="G267" s="36" t="n"/>
      <c r="H267" s="36" t="n"/>
      <c r="I267" s="36" t="n"/>
      <c r="J267" s="36" t="n"/>
      <c r="K267" s="36" t="n"/>
    </row>
    <row r="268">
      <c r="A268" s="36" t="n"/>
      <c r="B268" s="33">
        <f>Input_Details!M2</f>
        <v/>
      </c>
      <c r="C268" s="33">
        <f>Input_Details!M18</f>
        <v/>
      </c>
      <c r="D268" s="36" t="n"/>
      <c r="E268" s="36" t="n"/>
      <c r="F268" s="36" t="n"/>
      <c r="G268" s="36" t="n"/>
      <c r="H268" s="36" t="n"/>
      <c r="I268" s="36" t="n"/>
      <c r="J268" s="36" t="n"/>
      <c r="K268" s="36" t="n"/>
    </row>
    <row r="269">
      <c r="A269" s="36" t="n"/>
      <c r="B269" s="37">
        <f>Input_Details!N2</f>
        <v/>
      </c>
      <c r="C269" s="37">
        <f>Input_Details!N18</f>
        <v/>
      </c>
      <c r="D269" s="36" t="n"/>
      <c r="E269" s="36" t="n"/>
      <c r="F269" s="36" t="n"/>
      <c r="G269" s="36" t="n"/>
      <c r="H269" s="36" t="n"/>
      <c r="I269" s="36" t="n"/>
      <c r="J269" s="36" t="n"/>
      <c r="K269" s="36" t="n"/>
    </row>
    <row r="270">
      <c r="A270" s="36" t="n"/>
      <c r="B270" s="33">
        <f>Input_Details!O2</f>
        <v/>
      </c>
      <c r="C270" s="33">
        <f>Input_Details!O18</f>
        <v/>
      </c>
      <c r="D270" s="36" t="n"/>
      <c r="E270" s="36" t="n"/>
      <c r="F270" s="36" t="n"/>
      <c r="G270" s="36" t="n"/>
      <c r="H270" s="36" t="n"/>
      <c r="I270" s="36" t="n"/>
      <c r="J270" s="36" t="n"/>
      <c r="K270" s="36" t="n"/>
    </row>
    <row r="271">
      <c r="A271" s="36" t="n"/>
      <c r="B271" s="37">
        <f>Input_Details!P2</f>
        <v/>
      </c>
      <c r="C271" s="37">
        <f>Input_Details!P18</f>
        <v/>
      </c>
      <c r="D271" s="36" t="n"/>
      <c r="E271" s="36" t="n"/>
      <c r="F271" s="36" t="n"/>
      <c r="G271" s="36" t="n"/>
      <c r="H271" s="36" t="n"/>
      <c r="I271" s="36" t="n"/>
      <c r="J271" s="36" t="n"/>
      <c r="K271" s="36" t="n"/>
    </row>
    <row r="272">
      <c r="A272" s="36" t="n"/>
      <c r="B272" s="33">
        <f>Input_Details!Q2</f>
        <v/>
      </c>
      <c r="C272" s="33">
        <f>Input_Details!Q18</f>
        <v/>
      </c>
      <c r="D272" s="36" t="n"/>
      <c r="E272" s="36" t="n"/>
      <c r="F272" s="36" t="n"/>
      <c r="G272" s="36" t="n"/>
      <c r="H272" s="36" t="n"/>
      <c r="I272" s="36" t="n"/>
      <c r="J272" s="36" t="n"/>
      <c r="K272" s="36" t="n"/>
    </row>
    <row r="273">
      <c r="A273" s="36" t="n"/>
      <c r="B273" s="37">
        <f>Input_Details!R2</f>
        <v/>
      </c>
      <c r="C273" s="37">
        <f>Input_Details!R18</f>
        <v/>
      </c>
      <c r="D273" s="36" t="n"/>
      <c r="E273" s="36" t="n"/>
      <c r="F273" s="36" t="n"/>
      <c r="G273" s="36" t="n"/>
      <c r="H273" s="36" t="n"/>
      <c r="I273" s="36" t="n"/>
      <c r="J273" s="36" t="n"/>
      <c r="K273" s="36" t="n"/>
    </row>
    <row r="274">
      <c r="A274" s="36" t="n"/>
      <c r="B274" s="33">
        <f>Input_Details!S2</f>
        <v/>
      </c>
      <c r="C274" s="33">
        <f>Input_Details!S18</f>
        <v/>
      </c>
      <c r="D274" s="36" t="n"/>
      <c r="E274" s="36" t="n"/>
      <c r="F274" s="36" t="n"/>
      <c r="G274" s="36" t="n"/>
      <c r="H274" s="36" t="n"/>
      <c r="I274" s="36" t="n"/>
      <c r="J274" s="36" t="n"/>
      <c r="K274" s="36" t="n"/>
    </row>
    <row r="275">
      <c r="A275" s="36" t="n"/>
      <c r="B275" s="37">
        <f>Input_Details!T2</f>
        <v/>
      </c>
      <c r="C275" s="37">
        <f>Input_Details!T18</f>
        <v/>
      </c>
      <c r="D275" s="36" t="n"/>
      <c r="E275" s="36" t="n"/>
      <c r="F275" s="36" t="n"/>
      <c r="G275" s="36" t="n"/>
      <c r="H275" s="36" t="n"/>
      <c r="I275" s="36" t="n"/>
      <c r="J275" s="36" t="n"/>
      <c r="K275" s="36" t="n"/>
    </row>
    <row r="276">
      <c r="A276" s="36" t="n"/>
      <c r="B276" s="33">
        <f>Input_Details!U2</f>
        <v/>
      </c>
      <c r="C276" s="33">
        <f>Input_Details!U18</f>
        <v/>
      </c>
      <c r="D276" s="36" t="n"/>
      <c r="E276" s="36" t="n"/>
      <c r="F276" s="36" t="n"/>
      <c r="G276" s="36" t="n"/>
      <c r="H276" s="36" t="n"/>
      <c r="I276" s="36" t="n"/>
      <c r="J276" s="36" t="n"/>
      <c r="K276" s="36" t="n"/>
    </row>
    <row r="277">
      <c r="A277" s="32" t="inlineStr">
        <is>
          <t>CO17</t>
        </is>
      </c>
      <c r="B277" s="33">
        <f>Input_Details!E2</f>
        <v/>
      </c>
      <c r="C277" s="33">
        <f>Input_Details!E19</f>
        <v/>
      </c>
      <c r="D277" s="33">
        <f>Internal_Components!AP33</f>
        <v/>
      </c>
      <c r="E277" s="35">
        <f>IF(AND(D277&gt;=0,D277&lt;40),1,IF(AND(D277&gt;=40,D277&lt;60),2,IF(AND(D277&gt;=60,D277&lt;=100),3,"0")))</f>
        <v/>
      </c>
      <c r="F277" s="33">
        <f>External_Components!AP33</f>
        <v/>
      </c>
      <c r="G277" s="35">
        <f>IF(AND(F277&gt;=0,F277&lt;40),1,IF(AND(F277&gt;=40,F277&lt;60),2,IF(AND(F277&gt;=60,F277&lt;=100),3,"0")))</f>
        <v/>
      </c>
      <c r="H277" s="33">
        <f>E277*(Input_Details!B16/100)+G277*Input_Details!B15/100</f>
        <v/>
      </c>
      <c r="I277" s="35">
        <f>IF(Input_Details!E45&gt;0,Input_Details!E45,"0")</f>
        <v/>
      </c>
      <c r="J277" s="33">
        <f>IF(AND(I277&gt;=0,I277&lt;40),1,IF(AND(I277&gt;=40,I277&lt;60),2,IF(AND(I277&gt;=60,I277&lt;=100),3,"0")))</f>
        <v/>
      </c>
      <c r="K277" s="35">
        <f>(H277*(Input_Details!B17/100))+(J277*(Input_Details!B18/100))</f>
        <v/>
      </c>
    </row>
    <row r="278">
      <c r="A278" s="36" t="n"/>
      <c r="B278" s="37">
        <f>Input_Details!F2</f>
        <v/>
      </c>
      <c r="C278" s="37">
        <f>Input_Details!F19</f>
        <v/>
      </c>
      <c r="D278" s="36" t="n"/>
      <c r="E278" s="36" t="n"/>
      <c r="F278" s="36" t="n"/>
      <c r="G278" s="36" t="n"/>
      <c r="H278" s="36" t="n"/>
      <c r="I278" s="36" t="n"/>
      <c r="J278" s="36" t="n"/>
      <c r="K278" s="36" t="n"/>
    </row>
    <row r="279">
      <c r="A279" s="36" t="n"/>
      <c r="B279" s="33">
        <f>Input_Details!G2</f>
        <v/>
      </c>
      <c r="C279" s="33">
        <f>Input_Details!G19</f>
        <v/>
      </c>
      <c r="D279" s="36" t="n"/>
      <c r="E279" s="36" t="n"/>
      <c r="F279" s="36" t="n"/>
      <c r="G279" s="36" t="n"/>
      <c r="H279" s="36" t="n"/>
      <c r="I279" s="36" t="n"/>
      <c r="J279" s="36" t="n"/>
      <c r="K279" s="36" t="n"/>
    </row>
    <row r="280">
      <c r="A280" s="36" t="n"/>
      <c r="B280" s="37">
        <f>Input_Details!H2</f>
        <v/>
      </c>
      <c r="C280" s="37">
        <f>Input_Details!H19</f>
        <v/>
      </c>
      <c r="D280" s="36" t="n"/>
      <c r="E280" s="36" t="n"/>
      <c r="F280" s="36" t="n"/>
      <c r="G280" s="36" t="n"/>
      <c r="H280" s="36" t="n"/>
      <c r="I280" s="36" t="n"/>
      <c r="J280" s="36" t="n"/>
      <c r="K280" s="36" t="n"/>
    </row>
    <row r="281">
      <c r="A281" s="36" t="n"/>
      <c r="B281" s="33">
        <f>Input_Details!I2</f>
        <v/>
      </c>
      <c r="C281" s="33">
        <f>Input_Details!I19</f>
        <v/>
      </c>
      <c r="D281" s="36" t="n"/>
      <c r="E281" s="36" t="n"/>
      <c r="F281" s="36" t="n"/>
      <c r="G281" s="36" t="n"/>
      <c r="H281" s="36" t="n"/>
      <c r="I281" s="36" t="n"/>
      <c r="J281" s="36" t="n"/>
      <c r="K281" s="36" t="n"/>
    </row>
    <row r="282">
      <c r="A282" s="36" t="n"/>
      <c r="B282" s="37">
        <f>Input_Details!J2</f>
        <v/>
      </c>
      <c r="C282" s="37">
        <f>Input_Details!J19</f>
        <v/>
      </c>
      <c r="D282" s="36" t="n"/>
      <c r="E282" s="36" t="n"/>
      <c r="F282" s="36" t="n"/>
      <c r="G282" s="36" t="n"/>
      <c r="H282" s="36" t="n"/>
      <c r="I282" s="36" t="n"/>
      <c r="J282" s="36" t="n"/>
      <c r="K282" s="36" t="n"/>
    </row>
    <row r="283">
      <c r="A283" s="36" t="n"/>
      <c r="B283" s="33">
        <f>Input_Details!K2</f>
        <v/>
      </c>
      <c r="C283" s="33">
        <f>Input_Details!K19</f>
        <v/>
      </c>
      <c r="D283" s="36" t="n"/>
      <c r="E283" s="36" t="n"/>
      <c r="F283" s="36" t="n"/>
      <c r="G283" s="36" t="n"/>
      <c r="H283" s="36" t="n"/>
      <c r="I283" s="36" t="n"/>
      <c r="J283" s="36" t="n"/>
      <c r="K283" s="36" t="n"/>
    </row>
    <row r="284">
      <c r="A284" s="36" t="n"/>
      <c r="B284" s="37">
        <f>Input_Details!L2</f>
        <v/>
      </c>
      <c r="C284" s="37">
        <f>Input_Details!L19</f>
        <v/>
      </c>
      <c r="D284" s="36" t="n"/>
      <c r="E284" s="36" t="n"/>
      <c r="F284" s="36" t="n"/>
      <c r="G284" s="36" t="n"/>
      <c r="H284" s="36" t="n"/>
      <c r="I284" s="36" t="n"/>
      <c r="J284" s="36" t="n"/>
      <c r="K284" s="36" t="n"/>
    </row>
    <row r="285">
      <c r="A285" s="36" t="n"/>
      <c r="B285" s="33">
        <f>Input_Details!M2</f>
        <v/>
      </c>
      <c r="C285" s="33">
        <f>Input_Details!M19</f>
        <v/>
      </c>
      <c r="D285" s="36" t="n"/>
      <c r="E285" s="36" t="n"/>
      <c r="F285" s="36" t="n"/>
      <c r="G285" s="36" t="n"/>
      <c r="H285" s="36" t="n"/>
      <c r="I285" s="36" t="n"/>
      <c r="J285" s="36" t="n"/>
      <c r="K285" s="36" t="n"/>
    </row>
    <row r="286">
      <c r="A286" s="36" t="n"/>
      <c r="B286" s="37">
        <f>Input_Details!N2</f>
        <v/>
      </c>
      <c r="C286" s="37">
        <f>Input_Details!N19</f>
        <v/>
      </c>
      <c r="D286" s="36" t="n"/>
      <c r="E286" s="36" t="n"/>
      <c r="F286" s="36" t="n"/>
      <c r="G286" s="36" t="n"/>
      <c r="H286" s="36" t="n"/>
      <c r="I286" s="36" t="n"/>
      <c r="J286" s="36" t="n"/>
      <c r="K286" s="36" t="n"/>
    </row>
    <row r="287">
      <c r="A287" s="36" t="n"/>
      <c r="B287" s="33">
        <f>Input_Details!O2</f>
        <v/>
      </c>
      <c r="C287" s="33">
        <f>Input_Details!O19</f>
        <v/>
      </c>
      <c r="D287" s="36" t="n"/>
      <c r="E287" s="36" t="n"/>
      <c r="F287" s="36" t="n"/>
      <c r="G287" s="36" t="n"/>
      <c r="H287" s="36" t="n"/>
      <c r="I287" s="36" t="n"/>
      <c r="J287" s="36" t="n"/>
      <c r="K287" s="36" t="n"/>
    </row>
    <row r="288">
      <c r="A288" s="36" t="n"/>
      <c r="B288" s="37">
        <f>Input_Details!P2</f>
        <v/>
      </c>
      <c r="C288" s="37">
        <f>Input_Details!P19</f>
        <v/>
      </c>
      <c r="D288" s="36" t="n"/>
      <c r="E288" s="36" t="n"/>
      <c r="F288" s="36" t="n"/>
      <c r="G288" s="36" t="n"/>
      <c r="H288" s="36" t="n"/>
      <c r="I288" s="36" t="n"/>
      <c r="J288" s="36" t="n"/>
      <c r="K288" s="36" t="n"/>
    </row>
    <row r="289">
      <c r="A289" s="36" t="n"/>
      <c r="B289" s="33">
        <f>Input_Details!Q2</f>
        <v/>
      </c>
      <c r="C289" s="33">
        <f>Input_Details!Q19</f>
        <v/>
      </c>
      <c r="D289" s="36" t="n"/>
      <c r="E289" s="36" t="n"/>
      <c r="F289" s="36" t="n"/>
      <c r="G289" s="36" t="n"/>
      <c r="H289" s="36" t="n"/>
      <c r="I289" s="36" t="n"/>
      <c r="J289" s="36" t="n"/>
      <c r="K289" s="36" t="n"/>
    </row>
    <row r="290">
      <c r="A290" s="36" t="n"/>
      <c r="B290" s="37">
        <f>Input_Details!R2</f>
        <v/>
      </c>
      <c r="C290" s="37">
        <f>Input_Details!R19</f>
        <v/>
      </c>
      <c r="D290" s="36" t="n"/>
      <c r="E290" s="36" t="n"/>
      <c r="F290" s="36" t="n"/>
      <c r="G290" s="36" t="n"/>
      <c r="H290" s="36" t="n"/>
      <c r="I290" s="36" t="n"/>
      <c r="J290" s="36" t="n"/>
      <c r="K290" s="36" t="n"/>
    </row>
    <row r="291">
      <c r="A291" s="36" t="n"/>
      <c r="B291" s="33">
        <f>Input_Details!S2</f>
        <v/>
      </c>
      <c r="C291" s="33">
        <f>Input_Details!S19</f>
        <v/>
      </c>
      <c r="D291" s="36" t="n"/>
      <c r="E291" s="36" t="n"/>
      <c r="F291" s="36" t="n"/>
      <c r="G291" s="36" t="n"/>
      <c r="H291" s="36" t="n"/>
      <c r="I291" s="36" t="n"/>
      <c r="J291" s="36" t="n"/>
      <c r="K291" s="36" t="n"/>
    </row>
    <row r="292">
      <c r="A292" s="36" t="n"/>
      <c r="B292" s="37">
        <f>Input_Details!T2</f>
        <v/>
      </c>
      <c r="C292" s="37">
        <f>Input_Details!T19</f>
        <v/>
      </c>
      <c r="D292" s="36" t="n"/>
      <c r="E292" s="36" t="n"/>
      <c r="F292" s="36" t="n"/>
      <c r="G292" s="36" t="n"/>
      <c r="H292" s="36" t="n"/>
      <c r="I292" s="36" t="n"/>
      <c r="J292" s="36" t="n"/>
      <c r="K292" s="36" t="n"/>
    </row>
    <row r="293">
      <c r="A293" s="36" t="n"/>
      <c r="B293" s="33">
        <f>Input_Details!U2</f>
        <v/>
      </c>
      <c r="C293" s="33">
        <f>Input_Details!U19</f>
        <v/>
      </c>
      <c r="D293" s="36" t="n"/>
      <c r="E293" s="36" t="n"/>
      <c r="F293" s="36" t="n"/>
      <c r="G293" s="36" t="n"/>
      <c r="H293" s="36" t="n"/>
      <c r="I293" s="36" t="n"/>
      <c r="J293" s="36" t="n"/>
      <c r="K293" s="36" t="n"/>
    </row>
    <row r="294">
      <c r="A294" s="34" t="inlineStr">
        <is>
          <t>CO18</t>
        </is>
      </c>
      <c r="B294" s="33">
        <f>Input_Details!E2</f>
        <v/>
      </c>
      <c r="C294" s="33">
        <f>Input_Details!E20</f>
        <v/>
      </c>
      <c r="D294" s="33">
        <f>Internal_Components!AQ33</f>
        <v/>
      </c>
      <c r="E294" s="35">
        <f>IF(AND(D294&gt;=0,D294&lt;40),1,IF(AND(D294&gt;=40,D294&lt;60),2,IF(AND(D294&gt;=60,D294&lt;=100),3,"0")))</f>
        <v/>
      </c>
      <c r="F294" s="33">
        <f>External_Components!AQ33</f>
        <v/>
      </c>
      <c r="G294" s="35">
        <f>IF(AND(F294&gt;=0,F294&lt;40),1,IF(AND(F294&gt;=40,F294&lt;60),2,IF(AND(F294&gt;=60,F294&lt;=100),3,"0")))</f>
        <v/>
      </c>
      <c r="H294" s="33">
        <f>E294*(Input_Details!B16/100)+G294*Input_Details!B15/100</f>
        <v/>
      </c>
      <c r="I294" s="35">
        <f>IF(Input_Details!E46&gt;0,Input_Details!E46,"0")</f>
        <v/>
      </c>
      <c r="J294" s="33">
        <f>IF(AND(I294&gt;=0,I294&lt;40),1,IF(AND(I294&gt;=40,I294&lt;60),2,IF(AND(I294&gt;=60,I294&lt;=100),3,"0")))</f>
        <v/>
      </c>
      <c r="K294" s="35">
        <f>(H294*(Input_Details!B17/100))+(J294*(Input_Details!B18/100))</f>
        <v/>
      </c>
    </row>
    <row r="295">
      <c r="A295" s="36" t="n"/>
      <c r="B295" s="37">
        <f>Input_Details!F2</f>
        <v/>
      </c>
      <c r="C295" s="37">
        <f>Input_Details!F20</f>
        <v/>
      </c>
      <c r="D295" s="36" t="n"/>
      <c r="E295" s="36" t="n"/>
      <c r="F295" s="36" t="n"/>
      <c r="G295" s="36" t="n"/>
      <c r="H295" s="36" t="n"/>
      <c r="I295" s="36" t="n"/>
      <c r="J295" s="36" t="n"/>
      <c r="K295" s="36" t="n"/>
    </row>
    <row r="296">
      <c r="A296" s="36" t="n"/>
      <c r="B296" s="33">
        <f>Input_Details!G2</f>
        <v/>
      </c>
      <c r="C296" s="33">
        <f>Input_Details!G20</f>
        <v/>
      </c>
      <c r="D296" s="36" t="n"/>
      <c r="E296" s="36" t="n"/>
      <c r="F296" s="36" t="n"/>
      <c r="G296" s="36" t="n"/>
      <c r="H296" s="36" t="n"/>
      <c r="I296" s="36" t="n"/>
      <c r="J296" s="36" t="n"/>
      <c r="K296" s="36" t="n"/>
    </row>
    <row r="297">
      <c r="A297" s="36" t="n"/>
      <c r="B297" s="37">
        <f>Input_Details!H2</f>
        <v/>
      </c>
      <c r="C297" s="37">
        <f>Input_Details!H20</f>
        <v/>
      </c>
      <c r="D297" s="36" t="n"/>
      <c r="E297" s="36" t="n"/>
      <c r="F297" s="36" t="n"/>
      <c r="G297" s="36" t="n"/>
      <c r="H297" s="36" t="n"/>
      <c r="I297" s="36" t="n"/>
      <c r="J297" s="36" t="n"/>
      <c r="K297" s="36" t="n"/>
    </row>
    <row r="298">
      <c r="A298" s="36" t="n"/>
      <c r="B298" s="33">
        <f>Input_Details!I2</f>
        <v/>
      </c>
      <c r="C298" s="33">
        <f>Input_Details!I20</f>
        <v/>
      </c>
      <c r="D298" s="36" t="n"/>
      <c r="E298" s="36" t="n"/>
      <c r="F298" s="36" t="n"/>
      <c r="G298" s="36" t="n"/>
      <c r="H298" s="36" t="n"/>
      <c r="I298" s="36" t="n"/>
      <c r="J298" s="36" t="n"/>
      <c r="K298" s="36" t="n"/>
    </row>
    <row r="299">
      <c r="A299" s="36" t="n"/>
      <c r="B299" s="37">
        <f>Input_Details!J2</f>
        <v/>
      </c>
      <c r="C299" s="37">
        <f>Input_Details!J20</f>
        <v/>
      </c>
      <c r="D299" s="36" t="n"/>
      <c r="E299" s="36" t="n"/>
      <c r="F299" s="36" t="n"/>
      <c r="G299" s="36" t="n"/>
      <c r="H299" s="36" t="n"/>
      <c r="I299" s="36" t="n"/>
      <c r="J299" s="36" t="n"/>
      <c r="K299" s="36" t="n"/>
    </row>
    <row r="300">
      <c r="A300" s="36" t="n"/>
      <c r="B300" s="33">
        <f>Input_Details!K2</f>
        <v/>
      </c>
      <c r="C300" s="33">
        <f>Input_Details!K20</f>
        <v/>
      </c>
      <c r="D300" s="36" t="n"/>
      <c r="E300" s="36" t="n"/>
      <c r="F300" s="36" t="n"/>
      <c r="G300" s="36" t="n"/>
      <c r="H300" s="36" t="n"/>
      <c r="I300" s="36" t="n"/>
      <c r="J300" s="36" t="n"/>
      <c r="K300" s="36" t="n"/>
    </row>
    <row r="301">
      <c r="A301" s="36" t="n"/>
      <c r="B301" s="37">
        <f>Input_Details!L2</f>
        <v/>
      </c>
      <c r="C301" s="37">
        <f>Input_Details!L20</f>
        <v/>
      </c>
      <c r="D301" s="36" t="n"/>
      <c r="E301" s="36" t="n"/>
      <c r="F301" s="36" t="n"/>
      <c r="G301" s="36" t="n"/>
      <c r="H301" s="36" t="n"/>
      <c r="I301" s="36" t="n"/>
      <c r="J301" s="36" t="n"/>
      <c r="K301" s="36" t="n"/>
    </row>
    <row r="302">
      <c r="A302" s="36" t="n"/>
      <c r="B302" s="33">
        <f>Input_Details!M2</f>
        <v/>
      </c>
      <c r="C302" s="33">
        <f>Input_Details!M20</f>
        <v/>
      </c>
      <c r="D302" s="36" t="n"/>
      <c r="E302" s="36" t="n"/>
      <c r="F302" s="36" t="n"/>
      <c r="G302" s="36" t="n"/>
      <c r="H302" s="36" t="n"/>
      <c r="I302" s="36" t="n"/>
      <c r="J302" s="36" t="n"/>
      <c r="K302" s="36" t="n"/>
    </row>
    <row r="303">
      <c r="A303" s="36" t="n"/>
      <c r="B303" s="37">
        <f>Input_Details!N2</f>
        <v/>
      </c>
      <c r="C303" s="37">
        <f>Input_Details!N20</f>
        <v/>
      </c>
      <c r="D303" s="36" t="n"/>
      <c r="E303" s="36" t="n"/>
      <c r="F303" s="36" t="n"/>
      <c r="G303" s="36" t="n"/>
      <c r="H303" s="36" t="n"/>
      <c r="I303" s="36" t="n"/>
      <c r="J303" s="36" t="n"/>
      <c r="K303" s="36" t="n"/>
    </row>
    <row r="304">
      <c r="A304" s="36" t="n"/>
      <c r="B304" s="33">
        <f>Input_Details!O2</f>
        <v/>
      </c>
      <c r="C304" s="33">
        <f>Input_Details!O20</f>
        <v/>
      </c>
      <c r="D304" s="36" t="n"/>
      <c r="E304" s="36" t="n"/>
      <c r="F304" s="36" t="n"/>
      <c r="G304" s="36" t="n"/>
      <c r="H304" s="36" t="n"/>
      <c r="I304" s="36" t="n"/>
      <c r="J304" s="36" t="n"/>
      <c r="K304" s="36" t="n"/>
    </row>
    <row r="305">
      <c r="A305" s="36" t="n"/>
      <c r="B305" s="37">
        <f>Input_Details!P2</f>
        <v/>
      </c>
      <c r="C305" s="37">
        <f>Input_Details!P20</f>
        <v/>
      </c>
      <c r="D305" s="36" t="n"/>
      <c r="E305" s="36" t="n"/>
      <c r="F305" s="36" t="n"/>
      <c r="G305" s="36" t="n"/>
      <c r="H305" s="36" t="n"/>
      <c r="I305" s="36" t="n"/>
      <c r="J305" s="36" t="n"/>
      <c r="K305" s="36" t="n"/>
    </row>
    <row r="306">
      <c r="A306" s="36" t="n"/>
      <c r="B306" s="33">
        <f>Input_Details!Q2</f>
        <v/>
      </c>
      <c r="C306" s="33">
        <f>Input_Details!Q20</f>
        <v/>
      </c>
      <c r="D306" s="36" t="n"/>
      <c r="E306" s="36" t="n"/>
      <c r="F306" s="36" t="n"/>
      <c r="G306" s="36" t="n"/>
      <c r="H306" s="36" t="n"/>
      <c r="I306" s="36" t="n"/>
      <c r="J306" s="36" t="n"/>
      <c r="K306" s="36" t="n"/>
    </row>
    <row r="307">
      <c r="A307" s="36" t="n"/>
      <c r="B307" s="37">
        <f>Input_Details!R2</f>
        <v/>
      </c>
      <c r="C307" s="37">
        <f>Input_Details!R20</f>
        <v/>
      </c>
      <c r="D307" s="36" t="n"/>
      <c r="E307" s="36" t="n"/>
      <c r="F307" s="36" t="n"/>
      <c r="G307" s="36" t="n"/>
      <c r="H307" s="36" t="n"/>
      <c r="I307" s="36" t="n"/>
      <c r="J307" s="36" t="n"/>
      <c r="K307" s="36" t="n"/>
    </row>
    <row r="308">
      <c r="A308" s="36" t="n"/>
      <c r="B308" s="33">
        <f>Input_Details!S2</f>
        <v/>
      </c>
      <c r="C308" s="33">
        <f>Input_Details!S20</f>
        <v/>
      </c>
      <c r="D308" s="36" t="n"/>
      <c r="E308" s="36" t="n"/>
      <c r="F308" s="36" t="n"/>
      <c r="G308" s="36" t="n"/>
      <c r="H308" s="36" t="n"/>
      <c r="I308" s="36" t="n"/>
      <c r="J308" s="36" t="n"/>
      <c r="K308" s="36" t="n"/>
    </row>
    <row r="309">
      <c r="A309" s="36" t="n"/>
      <c r="B309" s="37">
        <f>Input_Details!T2</f>
        <v/>
      </c>
      <c r="C309" s="37">
        <f>Input_Details!T20</f>
        <v/>
      </c>
      <c r="D309" s="36" t="n"/>
      <c r="E309" s="36" t="n"/>
      <c r="F309" s="36" t="n"/>
      <c r="G309" s="36" t="n"/>
      <c r="H309" s="36" t="n"/>
      <c r="I309" s="36" t="n"/>
      <c r="J309" s="36" t="n"/>
      <c r="K309" s="36" t="n"/>
    </row>
    <row r="310">
      <c r="A310" s="36" t="n"/>
      <c r="B310" s="33">
        <f>Input_Details!U2</f>
        <v/>
      </c>
      <c r="C310" s="33">
        <f>Input_Details!U20</f>
        <v/>
      </c>
      <c r="D310" s="36" t="n"/>
      <c r="E310" s="36" t="n"/>
      <c r="F310" s="36" t="n"/>
      <c r="G310" s="36" t="n"/>
      <c r="H310" s="36" t="n"/>
      <c r="I310" s="36" t="n"/>
      <c r="J310" s="36" t="n"/>
      <c r="K310" s="36" t="n"/>
    </row>
    <row r="311">
      <c r="A311" s="32" t="inlineStr">
        <is>
          <t>CO19</t>
        </is>
      </c>
      <c r="B311" s="33">
        <f>Input_Details!E2</f>
        <v/>
      </c>
      <c r="C311" s="33">
        <f>Input_Details!E21</f>
        <v/>
      </c>
      <c r="D311" s="33">
        <f>Internal_Components!AR33</f>
        <v/>
      </c>
      <c r="E311" s="35">
        <f>IF(AND(D311&gt;=0,D311&lt;40),1,IF(AND(D311&gt;=40,D311&lt;60),2,IF(AND(D311&gt;=60,D311&lt;=100),3,"0")))</f>
        <v/>
      </c>
      <c r="F311" s="33">
        <f>External_Components!AR33</f>
        <v/>
      </c>
      <c r="G311" s="35">
        <f>IF(AND(F311&gt;=0,F311&lt;40),1,IF(AND(F311&gt;=40,F311&lt;60),2,IF(AND(F311&gt;=60,F311&lt;=100),3,"0")))</f>
        <v/>
      </c>
      <c r="H311" s="33">
        <f>E311*(Input_Details!B16/100)+G311*Input_Details!B15/100</f>
        <v/>
      </c>
      <c r="I311" s="35">
        <f>IF(Input_Details!E47&gt;0,Input_Details!E47,"0")</f>
        <v/>
      </c>
      <c r="J311" s="33">
        <f>IF(AND(I311&gt;=0,I311&lt;40),1,IF(AND(I311&gt;=40,I311&lt;60),2,IF(AND(I311&gt;=60,I311&lt;=100),3,"0")))</f>
        <v/>
      </c>
      <c r="K311" s="35">
        <f>(H311*(Input_Details!B17/100))+(J311*(Input_Details!B18/100))</f>
        <v/>
      </c>
    </row>
    <row r="312">
      <c r="A312" s="36" t="n"/>
      <c r="B312" s="37">
        <f>Input_Details!F2</f>
        <v/>
      </c>
      <c r="C312" s="37">
        <f>Input_Details!F21</f>
        <v/>
      </c>
      <c r="D312" s="36" t="n"/>
      <c r="E312" s="36" t="n"/>
      <c r="F312" s="36" t="n"/>
      <c r="G312" s="36" t="n"/>
      <c r="H312" s="36" t="n"/>
      <c r="I312" s="36" t="n"/>
      <c r="J312" s="36" t="n"/>
      <c r="K312" s="36" t="n"/>
    </row>
    <row r="313">
      <c r="A313" s="36" t="n"/>
      <c r="B313" s="33">
        <f>Input_Details!G2</f>
        <v/>
      </c>
      <c r="C313" s="33">
        <f>Input_Details!G21</f>
        <v/>
      </c>
      <c r="D313" s="36" t="n"/>
      <c r="E313" s="36" t="n"/>
      <c r="F313" s="36" t="n"/>
      <c r="G313" s="36" t="n"/>
      <c r="H313" s="36" t="n"/>
      <c r="I313" s="36" t="n"/>
      <c r="J313" s="36" t="n"/>
      <c r="K313" s="36" t="n"/>
    </row>
    <row r="314">
      <c r="A314" s="36" t="n"/>
      <c r="B314" s="37">
        <f>Input_Details!H2</f>
        <v/>
      </c>
      <c r="C314" s="37">
        <f>Input_Details!H21</f>
        <v/>
      </c>
      <c r="D314" s="36" t="n"/>
      <c r="E314" s="36" t="n"/>
      <c r="F314" s="36" t="n"/>
      <c r="G314" s="36" t="n"/>
      <c r="H314" s="36" t="n"/>
      <c r="I314" s="36" t="n"/>
      <c r="J314" s="36" t="n"/>
      <c r="K314" s="36" t="n"/>
    </row>
    <row r="315">
      <c r="A315" s="36" t="n"/>
      <c r="B315" s="33">
        <f>Input_Details!I2</f>
        <v/>
      </c>
      <c r="C315" s="33">
        <f>Input_Details!I21</f>
        <v/>
      </c>
      <c r="D315" s="36" t="n"/>
      <c r="E315" s="36" t="n"/>
      <c r="F315" s="36" t="n"/>
      <c r="G315" s="36" t="n"/>
      <c r="H315" s="36" t="n"/>
      <c r="I315" s="36" t="n"/>
      <c r="J315" s="36" t="n"/>
      <c r="K315" s="36" t="n"/>
    </row>
    <row r="316">
      <c r="A316" s="36" t="n"/>
      <c r="B316" s="37">
        <f>Input_Details!J2</f>
        <v/>
      </c>
      <c r="C316" s="37">
        <f>Input_Details!J21</f>
        <v/>
      </c>
      <c r="D316" s="36" t="n"/>
      <c r="E316" s="36" t="n"/>
      <c r="F316" s="36" t="n"/>
      <c r="G316" s="36" t="n"/>
      <c r="H316" s="36" t="n"/>
      <c r="I316" s="36" t="n"/>
      <c r="J316" s="36" t="n"/>
      <c r="K316" s="36" t="n"/>
    </row>
    <row r="317">
      <c r="A317" s="36" t="n"/>
      <c r="B317" s="33">
        <f>Input_Details!K2</f>
        <v/>
      </c>
      <c r="C317" s="33">
        <f>Input_Details!K21</f>
        <v/>
      </c>
      <c r="D317" s="36" t="n"/>
      <c r="E317" s="36" t="n"/>
      <c r="F317" s="36" t="n"/>
      <c r="G317" s="36" t="n"/>
      <c r="H317" s="36" t="n"/>
      <c r="I317" s="36" t="n"/>
      <c r="J317" s="36" t="n"/>
      <c r="K317" s="36" t="n"/>
    </row>
    <row r="318">
      <c r="A318" s="36" t="n"/>
      <c r="B318" s="37">
        <f>Input_Details!L2</f>
        <v/>
      </c>
      <c r="C318" s="37">
        <f>Input_Details!L21</f>
        <v/>
      </c>
      <c r="D318" s="36" t="n"/>
      <c r="E318" s="36" t="n"/>
      <c r="F318" s="36" t="n"/>
      <c r="G318" s="36" t="n"/>
      <c r="H318" s="36" t="n"/>
      <c r="I318" s="36" t="n"/>
      <c r="J318" s="36" t="n"/>
      <c r="K318" s="36" t="n"/>
    </row>
    <row r="319">
      <c r="A319" s="36" t="n"/>
      <c r="B319" s="33">
        <f>Input_Details!M2</f>
        <v/>
      </c>
      <c r="C319" s="33">
        <f>Input_Details!M21</f>
        <v/>
      </c>
      <c r="D319" s="36" t="n"/>
      <c r="E319" s="36" t="n"/>
      <c r="F319" s="36" t="n"/>
      <c r="G319" s="36" t="n"/>
      <c r="H319" s="36" t="n"/>
      <c r="I319" s="36" t="n"/>
      <c r="J319" s="36" t="n"/>
      <c r="K319" s="36" t="n"/>
    </row>
    <row r="320">
      <c r="A320" s="36" t="n"/>
      <c r="B320" s="37">
        <f>Input_Details!N2</f>
        <v/>
      </c>
      <c r="C320" s="37">
        <f>Input_Details!N21</f>
        <v/>
      </c>
      <c r="D320" s="36" t="n"/>
      <c r="E320" s="36" t="n"/>
      <c r="F320" s="36" t="n"/>
      <c r="G320" s="36" t="n"/>
      <c r="H320" s="36" t="n"/>
      <c r="I320" s="36" t="n"/>
      <c r="J320" s="36" t="n"/>
      <c r="K320" s="36" t="n"/>
    </row>
    <row r="321">
      <c r="A321" s="36" t="n"/>
      <c r="B321" s="33">
        <f>Input_Details!O2</f>
        <v/>
      </c>
      <c r="C321" s="33">
        <f>Input_Details!O21</f>
        <v/>
      </c>
      <c r="D321" s="36" t="n"/>
      <c r="E321" s="36" t="n"/>
      <c r="F321" s="36" t="n"/>
      <c r="G321" s="36" t="n"/>
      <c r="H321" s="36" t="n"/>
      <c r="I321" s="36" t="n"/>
      <c r="J321" s="36" t="n"/>
      <c r="K321" s="36" t="n"/>
    </row>
    <row r="322">
      <c r="A322" s="36" t="n"/>
      <c r="B322" s="37">
        <f>Input_Details!P2</f>
        <v/>
      </c>
      <c r="C322" s="37">
        <f>Input_Details!P21</f>
        <v/>
      </c>
      <c r="D322" s="36" t="n"/>
      <c r="E322" s="36" t="n"/>
      <c r="F322" s="36" t="n"/>
      <c r="G322" s="36" t="n"/>
      <c r="H322" s="36" t="n"/>
      <c r="I322" s="36" t="n"/>
      <c r="J322" s="36" t="n"/>
      <c r="K322" s="36" t="n"/>
    </row>
    <row r="323">
      <c r="A323" s="36" t="n"/>
      <c r="B323" s="33">
        <f>Input_Details!Q2</f>
        <v/>
      </c>
      <c r="C323" s="33">
        <f>Input_Details!Q21</f>
        <v/>
      </c>
      <c r="D323" s="36" t="n"/>
      <c r="E323" s="36" t="n"/>
      <c r="F323" s="36" t="n"/>
      <c r="G323" s="36" t="n"/>
      <c r="H323" s="36" t="n"/>
      <c r="I323" s="36" t="n"/>
      <c r="J323" s="36" t="n"/>
      <c r="K323" s="36" t="n"/>
    </row>
    <row r="324">
      <c r="A324" s="36" t="n"/>
      <c r="B324" s="37">
        <f>Input_Details!R2</f>
        <v/>
      </c>
      <c r="C324" s="37">
        <f>Input_Details!R21</f>
        <v/>
      </c>
      <c r="D324" s="36" t="n"/>
      <c r="E324" s="36" t="n"/>
      <c r="F324" s="36" t="n"/>
      <c r="G324" s="36" t="n"/>
      <c r="H324" s="36" t="n"/>
      <c r="I324" s="36" t="n"/>
      <c r="J324" s="36" t="n"/>
      <c r="K324" s="36" t="n"/>
    </row>
    <row r="325">
      <c r="A325" s="36" t="n"/>
      <c r="B325" s="33">
        <f>Input_Details!S2</f>
        <v/>
      </c>
      <c r="C325" s="33">
        <f>Input_Details!S21</f>
        <v/>
      </c>
      <c r="D325" s="36" t="n"/>
      <c r="E325" s="36" t="n"/>
      <c r="F325" s="36" t="n"/>
      <c r="G325" s="36" t="n"/>
      <c r="H325" s="36" t="n"/>
      <c r="I325" s="36" t="n"/>
      <c r="J325" s="36" t="n"/>
      <c r="K325" s="36" t="n"/>
    </row>
    <row r="326">
      <c r="A326" s="36" t="n"/>
      <c r="B326" s="37">
        <f>Input_Details!T2</f>
        <v/>
      </c>
      <c r="C326" s="37">
        <f>Input_Details!T21</f>
        <v/>
      </c>
      <c r="D326" s="36" t="n"/>
      <c r="E326" s="36" t="n"/>
      <c r="F326" s="36" t="n"/>
      <c r="G326" s="36" t="n"/>
      <c r="H326" s="36" t="n"/>
      <c r="I326" s="36" t="n"/>
      <c r="J326" s="36" t="n"/>
      <c r="K326" s="36" t="n"/>
    </row>
    <row r="327">
      <c r="A327" s="36" t="n"/>
      <c r="B327" s="33">
        <f>Input_Details!U2</f>
        <v/>
      </c>
      <c r="C327" s="33">
        <f>Input_Details!U21</f>
        <v/>
      </c>
      <c r="D327" s="36" t="n"/>
      <c r="E327" s="36" t="n"/>
      <c r="F327" s="36" t="n"/>
      <c r="G327" s="36" t="n"/>
      <c r="H327" s="36" t="n"/>
      <c r="I327" s="36" t="n"/>
      <c r="J327" s="36" t="n"/>
      <c r="K327" s="36" t="n"/>
    </row>
    <row r="328">
      <c r="A328" s="34" t="inlineStr">
        <is>
          <t>CO20</t>
        </is>
      </c>
      <c r="B328" s="33">
        <f>Input_Details!E2</f>
        <v/>
      </c>
      <c r="C328" s="33">
        <f>Input_Details!E22</f>
        <v/>
      </c>
      <c r="D328" s="33">
        <f>Internal_Components!AS33</f>
        <v/>
      </c>
      <c r="E328" s="35">
        <f>IF(AND(D328&gt;=0,D328&lt;40),1,IF(AND(D328&gt;=40,D328&lt;60),2,IF(AND(D328&gt;=60,D328&lt;=100),3,"0")))</f>
        <v/>
      </c>
      <c r="F328" s="33">
        <f>External_Components!AS33</f>
        <v/>
      </c>
      <c r="G328" s="35">
        <f>IF(AND(F328&gt;=0,F328&lt;40),1,IF(AND(F328&gt;=40,F328&lt;60),2,IF(AND(F328&gt;=60,F328&lt;=100),3,"0")))</f>
        <v/>
      </c>
      <c r="H328" s="33">
        <f>E328*(Input_Details!B16/100)+G328*Input_Details!B15/100</f>
        <v/>
      </c>
      <c r="I328" s="35">
        <f>IF(Input_Details!E48&gt;0,Input_Details!E48,"0")</f>
        <v/>
      </c>
      <c r="J328" s="33">
        <f>IF(AND(I328&gt;=0,I328&lt;40),1,IF(AND(I328&gt;=40,I328&lt;60),2,IF(AND(I328&gt;=60,I328&lt;=100),3,"0")))</f>
        <v/>
      </c>
      <c r="K328" s="35">
        <f>(H328*(Input_Details!B17/100))+(J328*(Input_Details!B18/100))</f>
        <v/>
      </c>
    </row>
    <row r="329">
      <c r="A329" s="36" t="n"/>
      <c r="B329" s="37">
        <f>Input_Details!F2</f>
        <v/>
      </c>
      <c r="C329" s="37">
        <f>Input_Details!F22</f>
        <v/>
      </c>
      <c r="D329" s="36" t="n"/>
      <c r="E329" s="36" t="n"/>
      <c r="F329" s="36" t="n"/>
      <c r="G329" s="36" t="n"/>
      <c r="H329" s="36" t="n"/>
      <c r="I329" s="36" t="n"/>
      <c r="J329" s="36" t="n"/>
      <c r="K329" s="36" t="n"/>
    </row>
    <row r="330">
      <c r="A330" s="36" t="n"/>
      <c r="B330" s="33">
        <f>Input_Details!G2</f>
        <v/>
      </c>
      <c r="C330" s="33">
        <f>Input_Details!G22</f>
        <v/>
      </c>
      <c r="D330" s="36" t="n"/>
      <c r="E330" s="36" t="n"/>
      <c r="F330" s="36" t="n"/>
      <c r="G330" s="36" t="n"/>
      <c r="H330" s="36" t="n"/>
      <c r="I330" s="36" t="n"/>
      <c r="J330" s="36" t="n"/>
      <c r="K330" s="36" t="n"/>
    </row>
    <row r="331">
      <c r="A331" s="36" t="n"/>
      <c r="B331" s="37">
        <f>Input_Details!H2</f>
        <v/>
      </c>
      <c r="C331" s="37">
        <f>Input_Details!H22</f>
        <v/>
      </c>
      <c r="D331" s="36" t="n"/>
      <c r="E331" s="36" t="n"/>
      <c r="F331" s="36" t="n"/>
      <c r="G331" s="36" t="n"/>
      <c r="H331" s="36" t="n"/>
      <c r="I331" s="36" t="n"/>
      <c r="J331" s="36" t="n"/>
      <c r="K331" s="36" t="n"/>
    </row>
    <row r="332">
      <c r="A332" s="36" t="n"/>
      <c r="B332" s="33">
        <f>Input_Details!I2</f>
        <v/>
      </c>
      <c r="C332" s="33">
        <f>Input_Details!I22</f>
        <v/>
      </c>
      <c r="D332" s="36" t="n"/>
      <c r="E332" s="36" t="n"/>
      <c r="F332" s="36" t="n"/>
      <c r="G332" s="36" t="n"/>
      <c r="H332" s="36" t="n"/>
      <c r="I332" s="36" t="n"/>
      <c r="J332" s="36" t="n"/>
      <c r="K332" s="36" t="n"/>
    </row>
    <row r="333">
      <c r="A333" s="36" t="n"/>
      <c r="B333" s="37">
        <f>Input_Details!J2</f>
        <v/>
      </c>
      <c r="C333" s="37">
        <f>Input_Details!J22</f>
        <v/>
      </c>
      <c r="D333" s="36" t="n"/>
      <c r="E333" s="36" t="n"/>
      <c r="F333" s="36" t="n"/>
      <c r="G333" s="36" t="n"/>
      <c r="H333" s="36" t="n"/>
      <c r="I333" s="36" t="n"/>
      <c r="J333" s="36" t="n"/>
      <c r="K333" s="36" t="n"/>
    </row>
    <row r="334">
      <c r="A334" s="36" t="n"/>
      <c r="B334" s="33">
        <f>Input_Details!K2</f>
        <v/>
      </c>
      <c r="C334" s="33">
        <f>Input_Details!K22</f>
        <v/>
      </c>
      <c r="D334" s="36" t="n"/>
      <c r="E334" s="36" t="n"/>
      <c r="F334" s="36" t="n"/>
      <c r="G334" s="36" t="n"/>
      <c r="H334" s="36" t="n"/>
      <c r="I334" s="36" t="n"/>
      <c r="J334" s="36" t="n"/>
      <c r="K334" s="36" t="n"/>
    </row>
    <row r="335">
      <c r="A335" s="36" t="n"/>
      <c r="B335" s="37">
        <f>Input_Details!L2</f>
        <v/>
      </c>
      <c r="C335" s="37">
        <f>Input_Details!L22</f>
        <v/>
      </c>
      <c r="D335" s="36" t="n"/>
      <c r="E335" s="36" t="n"/>
      <c r="F335" s="36" t="n"/>
      <c r="G335" s="36" t="n"/>
      <c r="H335" s="36" t="n"/>
      <c r="I335" s="36" t="n"/>
      <c r="J335" s="36" t="n"/>
      <c r="K335" s="36" t="n"/>
    </row>
    <row r="336">
      <c r="A336" s="36" t="n"/>
      <c r="B336" s="33">
        <f>Input_Details!M2</f>
        <v/>
      </c>
      <c r="C336" s="33">
        <f>Input_Details!M22</f>
        <v/>
      </c>
      <c r="D336" s="36" t="n"/>
      <c r="E336" s="36" t="n"/>
      <c r="F336" s="36" t="n"/>
      <c r="G336" s="36" t="n"/>
      <c r="H336" s="36" t="n"/>
      <c r="I336" s="36" t="n"/>
      <c r="J336" s="36" t="n"/>
      <c r="K336" s="36" t="n"/>
    </row>
    <row r="337">
      <c r="A337" s="36" t="n"/>
      <c r="B337" s="37">
        <f>Input_Details!N2</f>
        <v/>
      </c>
      <c r="C337" s="37">
        <f>Input_Details!N22</f>
        <v/>
      </c>
      <c r="D337" s="36" t="n"/>
      <c r="E337" s="36" t="n"/>
      <c r="F337" s="36" t="n"/>
      <c r="G337" s="36" t="n"/>
      <c r="H337" s="36" t="n"/>
      <c r="I337" s="36" t="n"/>
      <c r="J337" s="36" t="n"/>
      <c r="K337" s="36" t="n"/>
    </row>
    <row r="338">
      <c r="A338" s="36" t="n"/>
      <c r="B338" s="33">
        <f>Input_Details!O2</f>
        <v/>
      </c>
      <c r="C338" s="33">
        <f>Input_Details!O22</f>
        <v/>
      </c>
      <c r="D338" s="36" t="n"/>
      <c r="E338" s="36" t="n"/>
      <c r="F338" s="36" t="n"/>
      <c r="G338" s="36" t="n"/>
      <c r="H338" s="36" t="n"/>
      <c r="I338" s="36" t="n"/>
      <c r="J338" s="36" t="n"/>
      <c r="K338" s="36" t="n"/>
    </row>
    <row r="339">
      <c r="A339" s="36" t="n"/>
      <c r="B339" s="37">
        <f>Input_Details!P2</f>
        <v/>
      </c>
      <c r="C339" s="37">
        <f>Input_Details!P22</f>
        <v/>
      </c>
      <c r="D339" s="36" t="n"/>
      <c r="E339" s="36" t="n"/>
      <c r="F339" s="36" t="n"/>
      <c r="G339" s="36" t="n"/>
      <c r="H339" s="36" t="n"/>
      <c r="I339" s="36" t="n"/>
      <c r="J339" s="36" t="n"/>
      <c r="K339" s="36" t="n"/>
    </row>
    <row r="340">
      <c r="A340" s="36" t="n"/>
      <c r="B340" s="33">
        <f>Input_Details!Q2</f>
        <v/>
      </c>
      <c r="C340" s="33">
        <f>Input_Details!Q22</f>
        <v/>
      </c>
      <c r="D340" s="36" t="n"/>
      <c r="E340" s="36" t="n"/>
      <c r="F340" s="36" t="n"/>
      <c r="G340" s="36" t="n"/>
      <c r="H340" s="36" t="n"/>
      <c r="I340" s="36" t="n"/>
      <c r="J340" s="36" t="n"/>
      <c r="K340" s="36" t="n"/>
    </row>
    <row r="341">
      <c r="A341" s="36" t="n"/>
      <c r="B341" s="37">
        <f>Input_Details!R2</f>
        <v/>
      </c>
      <c r="C341" s="37">
        <f>Input_Details!R22</f>
        <v/>
      </c>
      <c r="D341" s="36" t="n"/>
      <c r="E341" s="36" t="n"/>
      <c r="F341" s="36" t="n"/>
      <c r="G341" s="36" t="n"/>
      <c r="H341" s="36" t="n"/>
      <c r="I341" s="36" t="n"/>
      <c r="J341" s="36" t="n"/>
      <c r="K341" s="36" t="n"/>
    </row>
    <row r="342">
      <c r="A342" s="36" t="n"/>
      <c r="B342" s="33">
        <f>Input_Details!S2</f>
        <v/>
      </c>
      <c r="C342" s="33">
        <f>Input_Details!S22</f>
        <v/>
      </c>
      <c r="D342" s="36" t="n"/>
      <c r="E342" s="36" t="n"/>
      <c r="F342" s="36" t="n"/>
      <c r="G342" s="36" t="n"/>
      <c r="H342" s="36" t="n"/>
      <c r="I342" s="36" t="n"/>
      <c r="J342" s="36" t="n"/>
      <c r="K342" s="36" t="n"/>
    </row>
    <row r="343">
      <c r="A343" s="36" t="n"/>
      <c r="B343" s="37">
        <f>Input_Details!T2</f>
        <v/>
      </c>
      <c r="C343" s="37">
        <f>Input_Details!T22</f>
        <v/>
      </c>
      <c r="D343" s="36" t="n"/>
      <c r="E343" s="36" t="n"/>
      <c r="F343" s="36" t="n"/>
      <c r="G343" s="36" t="n"/>
      <c r="H343" s="36" t="n"/>
      <c r="I343" s="36" t="n"/>
      <c r="J343" s="36" t="n"/>
      <c r="K343" s="36" t="n"/>
    </row>
    <row r="344">
      <c r="A344" s="36" t="n"/>
      <c r="B344" s="33">
        <f>Input_Details!U2</f>
        <v/>
      </c>
      <c r="C344" s="33">
        <f>Input_Details!U22</f>
        <v/>
      </c>
      <c r="D344" s="36" t="n"/>
      <c r="E344" s="36" t="n"/>
      <c r="F344" s="36" t="n"/>
      <c r="G344" s="36" t="n"/>
      <c r="H344" s="36" t="n"/>
      <c r="I344" s="36" t="n"/>
      <c r="J344" s="36" t="n"/>
      <c r="K344" s="36" t="n"/>
    </row>
    <row r="345">
      <c r="A345" s="32" t="inlineStr">
        <is>
          <t>CO21</t>
        </is>
      </c>
      <c r="B345" s="33">
        <f>Input_Details!E2</f>
        <v/>
      </c>
      <c r="C345" s="33">
        <f>Input_Details!E23</f>
        <v/>
      </c>
      <c r="D345" s="33">
        <f>Internal_Components!AT33</f>
        <v/>
      </c>
      <c r="E345" s="35">
        <f>IF(AND(D345&gt;=0,D345&lt;40),1,IF(AND(D345&gt;=40,D345&lt;60),2,IF(AND(D345&gt;=60,D345&lt;=100),3,"0")))</f>
        <v/>
      </c>
      <c r="F345" s="33">
        <f>External_Components!AT33</f>
        <v/>
      </c>
      <c r="G345" s="35">
        <f>IF(AND(F345&gt;=0,F345&lt;40),1,IF(AND(F345&gt;=40,F345&lt;60),2,IF(AND(F345&gt;=60,F345&lt;=100),3,"0")))</f>
        <v/>
      </c>
      <c r="H345" s="33">
        <f>E345*(Input_Details!B16/100)+G345*Input_Details!B15/100</f>
        <v/>
      </c>
      <c r="I345" s="35">
        <f>IF(Input_Details!E49&gt;0,Input_Details!E49,"0")</f>
        <v/>
      </c>
      <c r="J345" s="33">
        <f>IF(AND(I345&gt;=0,I345&lt;40),1,IF(AND(I345&gt;=40,I345&lt;60),2,IF(AND(I345&gt;=60,I345&lt;=100),3,"0")))</f>
        <v/>
      </c>
      <c r="K345" s="35">
        <f>(H345*(Input_Details!B17/100))+(J345*(Input_Details!B18/100))</f>
        <v/>
      </c>
    </row>
    <row r="346">
      <c r="A346" s="36" t="n"/>
      <c r="B346" s="37">
        <f>Input_Details!F2</f>
        <v/>
      </c>
      <c r="C346" s="37">
        <f>Input_Details!F23</f>
        <v/>
      </c>
      <c r="D346" s="36" t="n"/>
      <c r="E346" s="36" t="n"/>
      <c r="F346" s="36" t="n"/>
      <c r="G346" s="36" t="n"/>
      <c r="H346" s="36" t="n"/>
      <c r="I346" s="36" t="n"/>
      <c r="J346" s="36" t="n"/>
      <c r="K346" s="36" t="n"/>
    </row>
    <row r="347">
      <c r="A347" s="36" t="n"/>
      <c r="B347" s="33">
        <f>Input_Details!G2</f>
        <v/>
      </c>
      <c r="C347" s="33">
        <f>Input_Details!G23</f>
        <v/>
      </c>
      <c r="D347" s="36" t="n"/>
      <c r="E347" s="36" t="n"/>
      <c r="F347" s="36" t="n"/>
      <c r="G347" s="36" t="n"/>
      <c r="H347" s="36" t="n"/>
      <c r="I347" s="36" t="n"/>
      <c r="J347" s="36" t="n"/>
      <c r="K347" s="36" t="n"/>
    </row>
    <row r="348">
      <c r="A348" s="36" t="n"/>
      <c r="B348" s="37">
        <f>Input_Details!H2</f>
        <v/>
      </c>
      <c r="C348" s="37">
        <f>Input_Details!H23</f>
        <v/>
      </c>
      <c r="D348" s="36" t="n"/>
      <c r="E348" s="36" t="n"/>
      <c r="F348" s="36" t="n"/>
      <c r="G348" s="36" t="n"/>
      <c r="H348" s="36" t="n"/>
      <c r="I348" s="36" t="n"/>
      <c r="J348" s="36" t="n"/>
      <c r="K348" s="36" t="n"/>
    </row>
    <row r="349">
      <c r="A349" s="36" t="n"/>
      <c r="B349" s="33">
        <f>Input_Details!I2</f>
        <v/>
      </c>
      <c r="C349" s="33">
        <f>Input_Details!I23</f>
        <v/>
      </c>
      <c r="D349" s="36" t="n"/>
      <c r="E349" s="36" t="n"/>
      <c r="F349" s="36" t="n"/>
      <c r="G349" s="36" t="n"/>
      <c r="H349" s="36" t="n"/>
      <c r="I349" s="36" t="n"/>
      <c r="J349" s="36" t="n"/>
      <c r="K349" s="36" t="n"/>
    </row>
    <row r="350">
      <c r="A350" s="36" t="n"/>
      <c r="B350" s="37">
        <f>Input_Details!J2</f>
        <v/>
      </c>
      <c r="C350" s="37">
        <f>Input_Details!J23</f>
        <v/>
      </c>
      <c r="D350" s="36" t="n"/>
      <c r="E350" s="36" t="n"/>
      <c r="F350" s="36" t="n"/>
      <c r="G350" s="36" t="n"/>
      <c r="H350" s="36" t="n"/>
      <c r="I350" s="36" t="n"/>
      <c r="J350" s="36" t="n"/>
      <c r="K350" s="36" t="n"/>
    </row>
    <row r="351">
      <c r="A351" s="36" t="n"/>
      <c r="B351" s="33">
        <f>Input_Details!K2</f>
        <v/>
      </c>
      <c r="C351" s="33">
        <f>Input_Details!K23</f>
        <v/>
      </c>
      <c r="D351" s="36" t="n"/>
      <c r="E351" s="36" t="n"/>
      <c r="F351" s="36" t="n"/>
      <c r="G351" s="36" t="n"/>
      <c r="H351" s="36" t="n"/>
      <c r="I351" s="36" t="n"/>
      <c r="J351" s="36" t="n"/>
      <c r="K351" s="36" t="n"/>
    </row>
    <row r="352">
      <c r="A352" s="36" t="n"/>
      <c r="B352" s="37">
        <f>Input_Details!L2</f>
        <v/>
      </c>
      <c r="C352" s="37">
        <f>Input_Details!L23</f>
        <v/>
      </c>
      <c r="D352" s="36" t="n"/>
      <c r="E352" s="36" t="n"/>
      <c r="F352" s="36" t="n"/>
      <c r="G352" s="36" t="n"/>
      <c r="H352" s="36" t="n"/>
      <c r="I352" s="36" t="n"/>
      <c r="J352" s="36" t="n"/>
      <c r="K352" s="36" t="n"/>
    </row>
    <row r="353">
      <c r="A353" s="36" t="n"/>
      <c r="B353" s="33">
        <f>Input_Details!M2</f>
        <v/>
      </c>
      <c r="C353" s="33">
        <f>Input_Details!M23</f>
        <v/>
      </c>
      <c r="D353" s="36" t="n"/>
      <c r="E353" s="36" t="n"/>
      <c r="F353" s="36" t="n"/>
      <c r="G353" s="36" t="n"/>
      <c r="H353" s="36" t="n"/>
      <c r="I353" s="36" t="n"/>
      <c r="J353" s="36" t="n"/>
      <c r="K353" s="36" t="n"/>
    </row>
    <row r="354">
      <c r="A354" s="36" t="n"/>
      <c r="B354" s="37">
        <f>Input_Details!N2</f>
        <v/>
      </c>
      <c r="C354" s="37">
        <f>Input_Details!N23</f>
        <v/>
      </c>
      <c r="D354" s="36" t="n"/>
      <c r="E354" s="36" t="n"/>
      <c r="F354" s="36" t="n"/>
      <c r="G354" s="36" t="n"/>
      <c r="H354" s="36" t="n"/>
      <c r="I354" s="36" t="n"/>
      <c r="J354" s="36" t="n"/>
      <c r="K354" s="36" t="n"/>
    </row>
    <row r="355">
      <c r="A355" s="36" t="n"/>
      <c r="B355" s="33">
        <f>Input_Details!O2</f>
        <v/>
      </c>
      <c r="C355" s="33">
        <f>Input_Details!O23</f>
        <v/>
      </c>
      <c r="D355" s="36" t="n"/>
      <c r="E355" s="36" t="n"/>
      <c r="F355" s="36" t="n"/>
      <c r="G355" s="36" t="n"/>
      <c r="H355" s="36" t="n"/>
      <c r="I355" s="36" t="n"/>
      <c r="J355" s="36" t="n"/>
      <c r="K355" s="36" t="n"/>
    </row>
    <row r="356">
      <c r="A356" s="36" t="n"/>
      <c r="B356" s="37">
        <f>Input_Details!P2</f>
        <v/>
      </c>
      <c r="C356" s="37">
        <f>Input_Details!P23</f>
        <v/>
      </c>
      <c r="D356" s="36" t="n"/>
      <c r="E356" s="36" t="n"/>
      <c r="F356" s="36" t="n"/>
      <c r="G356" s="36" t="n"/>
      <c r="H356" s="36" t="n"/>
      <c r="I356" s="36" t="n"/>
      <c r="J356" s="36" t="n"/>
      <c r="K356" s="36" t="n"/>
    </row>
    <row r="357">
      <c r="A357" s="36" t="n"/>
      <c r="B357" s="33">
        <f>Input_Details!Q2</f>
        <v/>
      </c>
      <c r="C357" s="33">
        <f>Input_Details!Q23</f>
        <v/>
      </c>
      <c r="D357" s="36" t="n"/>
      <c r="E357" s="36" t="n"/>
      <c r="F357" s="36" t="n"/>
      <c r="G357" s="36" t="n"/>
      <c r="H357" s="36" t="n"/>
      <c r="I357" s="36" t="n"/>
      <c r="J357" s="36" t="n"/>
      <c r="K357" s="36" t="n"/>
    </row>
    <row r="358">
      <c r="A358" s="36" t="n"/>
      <c r="B358" s="37">
        <f>Input_Details!R2</f>
        <v/>
      </c>
      <c r="C358" s="37">
        <f>Input_Details!R23</f>
        <v/>
      </c>
      <c r="D358" s="36" t="n"/>
      <c r="E358" s="36" t="n"/>
      <c r="F358" s="36" t="n"/>
      <c r="G358" s="36" t="n"/>
      <c r="H358" s="36" t="n"/>
      <c r="I358" s="36" t="n"/>
      <c r="J358" s="36" t="n"/>
      <c r="K358" s="36" t="n"/>
    </row>
    <row r="359">
      <c r="A359" s="36" t="n"/>
      <c r="B359" s="33">
        <f>Input_Details!S2</f>
        <v/>
      </c>
      <c r="C359" s="33">
        <f>Input_Details!S23</f>
        <v/>
      </c>
      <c r="D359" s="36" t="n"/>
      <c r="E359" s="36" t="n"/>
      <c r="F359" s="36" t="n"/>
      <c r="G359" s="36" t="n"/>
      <c r="H359" s="36" t="n"/>
      <c r="I359" s="36" t="n"/>
      <c r="J359" s="36" t="n"/>
      <c r="K359" s="36" t="n"/>
    </row>
    <row r="360">
      <c r="A360" s="36" t="n"/>
      <c r="B360" s="37">
        <f>Input_Details!T2</f>
        <v/>
      </c>
      <c r="C360" s="37">
        <f>Input_Details!T23</f>
        <v/>
      </c>
      <c r="D360" s="36" t="n"/>
      <c r="E360" s="36" t="n"/>
      <c r="F360" s="36" t="n"/>
      <c r="G360" s="36" t="n"/>
      <c r="H360" s="36" t="n"/>
      <c r="I360" s="36" t="n"/>
      <c r="J360" s="36" t="n"/>
      <c r="K360" s="36" t="n"/>
    </row>
    <row r="361">
      <c r="A361" s="36" t="n"/>
      <c r="B361" s="33">
        <f>Input_Details!U2</f>
        <v/>
      </c>
      <c r="C361" s="33">
        <f>Input_Details!U23</f>
        <v/>
      </c>
      <c r="D361" s="36" t="n"/>
      <c r="E361" s="36" t="n"/>
      <c r="F361" s="36" t="n"/>
      <c r="G361" s="36" t="n"/>
      <c r="H361" s="36" t="n"/>
      <c r="I361" s="36" t="n"/>
      <c r="J361" s="36" t="n"/>
      <c r="K361" s="36" t="n"/>
    </row>
    <row r="362">
      <c r="A362" s="34" t="inlineStr">
        <is>
          <t>CO22</t>
        </is>
      </c>
      <c r="B362" s="33">
        <f>Input_Details!E2</f>
        <v/>
      </c>
      <c r="C362" s="33">
        <f>Input_Details!E24</f>
        <v/>
      </c>
      <c r="D362" s="33">
        <f>Internal_Components!AU33</f>
        <v/>
      </c>
      <c r="E362" s="35">
        <f>IF(AND(D362&gt;=0,D362&lt;40),1,IF(AND(D362&gt;=40,D362&lt;60),2,IF(AND(D362&gt;=60,D362&lt;=100),3,"0")))</f>
        <v/>
      </c>
      <c r="F362" s="33">
        <f>External_Components!AU33</f>
        <v/>
      </c>
      <c r="G362" s="35">
        <f>IF(AND(F362&gt;=0,F362&lt;40),1,IF(AND(F362&gt;=40,F362&lt;60),2,IF(AND(F362&gt;=60,F362&lt;=100),3,"0")))</f>
        <v/>
      </c>
      <c r="H362" s="33">
        <f>E362*(Input_Details!B16/100)+G362*Input_Details!B15/100</f>
        <v/>
      </c>
      <c r="I362" s="35">
        <f>IF(Input_Details!E50&gt;0,Input_Details!E50,"0")</f>
        <v/>
      </c>
      <c r="J362" s="33">
        <f>IF(AND(I362&gt;=0,I362&lt;40),1,IF(AND(I362&gt;=40,I362&lt;60),2,IF(AND(I362&gt;=60,I362&lt;=100),3,"0")))</f>
        <v/>
      </c>
      <c r="K362" s="35">
        <f>(H362*(Input_Details!B17/100))+(J362*(Input_Details!B18/100))</f>
        <v/>
      </c>
    </row>
    <row r="363">
      <c r="A363" s="36" t="n"/>
      <c r="B363" s="37">
        <f>Input_Details!F2</f>
        <v/>
      </c>
      <c r="C363" s="37">
        <f>Input_Details!F24</f>
        <v/>
      </c>
      <c r="D363" s="36" t="n"/>
      <c r="E363" s="36" t="n"/>
      <c r="F363" s="36" t="n"/>
      <c r="G363" s="36" t="n"/>
      <c r="H363" s="36" t="n"/>
      <c r="I363" s="36" t="n"/>
      <c r="J363" s="36" t="n"/>
      <c r="K363" s="36" t="n"/>
    </row>
    <row r="364">
      <c r="A364" s="36" t="n"/>
      <c r="B364" s="33">
        <f>Input_Details!G2</f>
        <v/>
      </c>
      <c r="C364" s="33">
        <f>Input_Details!G24</f>
        <v/>
      </c>
      <c r="D364" s="36" t="n"/>
      <c r="E364" s="36" t="n"/>
      <c r="F364" s="36" t="n"/>
      <c r="G364" s="36" t="n"/>
      <c r="H364" s="36" t="n"/>
      <c r="I364" s="36" t="n"/>
      <c r="J364" s="36" t="n"/>
      <c r="K364" s="36" t="n"/>
    </row>
    <row r="365">
      <c r="A365" s="36" t="n"/>
      <c r="B365" s="37">
        <f>Input_Details!H2</f>
        <v/>
      </c>
      <c r="C365" s="37">
        <f>Input_Details!H24</f>
        <v/>
      </c>
      <c r="D365" s="36" t="n"/>
      <c r="E365" s="36" t="n"/>
      <c r="F365" s="36" t="n"/>
      <c r="G365" s="36" t="n"/>
      <c r="H365" s="36" t="n"/>
      <c r="I365" s="36" t="n"/>
      <c r="J365" s="36" t="n"/>
      <c r="K365" s="36" t="n"/>
    </row>
    <row r="366">
      <c r="A366" s="36" t="n"/>
      <c r="B366" s="33">
        <f>Input_Details!I2</f>
        <v/>
      </c>
      <c r="C366" s="33">
        <f>Input_Details!I24</f>
        <v/>
      </c>
      <c r="D366" s="36" t="n"/>
      <c r="E366" s="36" t="n"/>
      <c r="F366" s="36" t="n"/>
      <c r="G366" s="36" t="n"/>
      <c r="H366" s="36" t="n"/>
      <c r="I366" s="36" t="n"/>
      <c r="J366" s="36" t="n"/>
      <c r="K366" s="36" t="n"/>
    </row>
    <row r="367">
      <c r="A367" s="36" t="n"/>
      <c r="B367" s="37">
        <f>Input_Details!J2</f>
        <v/>
      </c>
      <c r="C367" s="37">
        <f>Input_Details!J24</f>
        <v/>
      </c>
      <c r="D367" s="36" t="n"/>
      <c r="E367" s="36" t="n"/>
      <c r="F367" s="36" t="n"/>
      <c r="G367" s="36" t="n"/>
      <c r="H367" s="36" t="n"/>
      <c r="I367" s="36" t="n"/>
      <c r="J367" s="36" t="n"/>
      <c r="K367" s="36" t="n"/>
    </row>
    <row r="368">
      <c r="A368" s="36" t="n"/>
      <c r="B368" s="33">
        <f>Input_Details!K2</f>
        <v/>
      </c>
      <c r="C368" s="33">
        <f>Input_Details!K24</f>
        <v/>
      </c>
      <c r="D368" s="36" t="n"/>
      <c r="E368" s="36" t="n"/>
      <c r="F368" s="36" t="n"/>
      <c r="G368" s="36" t="n"/>
      <c r="H368" s="36" t="n"/>
      <c r="I368" s="36" t="n"/>
      <c r="J368" s="36" t="n"/>
      <c r="K368" s="36" t="n"/>
    </row>
    <row r="369">
      <c r="A369" s="36" t="n"/>
      <c r="B369" s="37">
        <f>Input_Details!L2</f>
        <v/>
      </c>
      <c r="C369" s="37">
        <f>Input_Details!L24</f>
        <v/>
      </c>
      <c r="D369" s="36" t="n"/>
      <c r="E369" s="36" t="n"/>
      <c r="F369" s="36" t="n"/>
      <c r="G369" s="36" t="n"/>
      <c r="H369" s="36" t="n"/>
      <c r="I369" s="36" t="n"/>
      <c r="J369" s="36" t="n"/>
      <c r="K369" s="36" t="n"/>
    </row>
    <row r="370">
      <c r="A370" s="36" t="n"/>
      <c r="B370" s="33">
        <f>Input_Details!M2</f>
        <v/>
      </c>
      <c r="C370" s="33">
        <f>Input_Details!M24</f>
        <v/>
      </c>
      <c r="D370" s="36" t="n"/>
      <c r="E370" s="36" t="n"/>
      <c r="F370" s="36" t="n"/>
      <c r="G370" s="36" t="n"/>
      <c r="H370" s="36" t="n"/>
      <c r="I370" s="36" t="n"/>
      <c r="J370" s="36" t="n"/>
      <c r="K370" s="36" t="n"/>
    </row>
    <row r="371">
      <c r="A371" s="36" t="n"/>
      <c r="B371" s="37">
        <f>Input_Details!N2</f>
        <v/>
      </c>
      <c r="C371" s="37">
        <f>Input_Details!N24</f>
        <v/>
      </c>
      <c r="D371" s="36" t="n"/>
      <c r="E371" s="36" t="n"/>
      <c r="F371" s="36" t="n"/>
      <c r="G371" s="36" t="n"/>
      <c r="H371" s="36" t="n"/>
      <c r="I371" s="36" t="n"/>
      <c r="J371" s="36" t="n"/>
      <c r="K371" s="36" t="n"/>
    </row>
    <row r="372">
      <c r="A372" s="36" t="n"/>
      <c r="B372" s="33">
        <f>Input_Details!O2</f>
        <v/>
      </c>
      <c r="C372" s="33">
        <f>Input_Details!O24</f>
        <v/>
      </c>
      <c r="D372" s="36" t="n"/>
      <c r="E372" s="36" t="n"/>
      <c r="F372" s="36" t="n"/>
      <c r="G372" s="36" t="n"/>
      <c r="H372" s="36" t="n"/>
      <c r="I372" s="36" t="n"/>
      <c r="J372" s="36" t="n"/>
      <c r="K372" s="36" t="n"/>
    </row>
    <row r="373">
      <c r="A373" s="36" t="n"/>
      <c r="B373" s="37">
        <f>Input_Details!P2</f>
        <v/>
      </c>
      <c r="C373" s="37">
        <f>Input_Details!P24</f>
        <v/>
      </c>
      <c r="D373" s="36" t="n"/>
      <c r="E373" s="36" t="n"/>
      <c r="F373" s="36" t="n"/>
      <c r="G373" s="36" t="n"/>
      <c r="H373" s="36" t="n"/>
      <c r="I373" s="36" t="n"/>
      <c r="J373" s="36" t="n"/>
      <c r="K373" s="36" t="n"/>
    </row>
    <row r="374">
      <c r="A374" s="36" t="n"/>
      <c r="B374" s="33">
        <f>Input_Details!Q2</f>
        <v/>
      </c>
      <c r="C374" s="33">
        <f>Input_Details!Q24</f>
        <v/>
      </c>
      <c r="D374" s="36" t="n"/>
      <c r="E374" s="36" t="n"/>
      <c r="F374" s="36" t="n"/>
      <c r="G374" s="36" t="n"/>
      <c r="H374" s="36" t="n"/>
      <c r="I374" s="36" t="n"/>
      <c r="J374" s="36" t="n"/>
      <c r="K374" s="36" t="n"/>
    </row>
    <row r="375">
      <c r="A375" s="36" t="n"/>
      <c r="B375" s="37">
        <f>Input_Details!R2</f>
        <v/>
      </c>
      <c r="C375" s="37">
        <f>Input_Details!R24</f>
        <v/>
      </c>
      <c r="D375" s="36" t="n"/>
      <c r="E375" s="36" t="n"/>
      <c r="F375" s="36" t="n"/>
      <c r="G375" s="36" t="n"/>
      <c r="H375" s="36" t="n"/>
      <c r="I375" s="36" t="n"/>
      <c r="J375" s="36" t="n"/>
      <c r="K375" s="36" t="n"/>
    </row>
    <row r="376">
      <c r="A376" s="36" t="n"/>
      <c r="B376" s="33">
        <f>Input_Details!S2</f>
        <v/>
      </c>
      <c r="C376" s="33">
        <f>Input_Details!S24</f>
        <v/>
      </c>
      <c r="D376" s="36" t="n"/>
      <c r="E376" s="36" t="n"/>
      <c r="F376" s="36" t="n"/>
      <c r="G376" s="36" t="n"/>
      <c r="H376" s="36" t="n"/>
      <c r="I376" s="36" t="n"/>
      <c r="J376" s="36" t="n"/>
      <c r="K376" s="36" t="n"/>
    </row>
    <row r="377">
      <c r="A377" s="36" t="n"/>
      <c r="B377" s="37">
        <f>Input_Details!T2</f>
        <v/>
      </c>
      <c r="C377" s="37">
        <f>Input_Details!T24</f>
        <v/>
      </c>
      <c r="D377" s="36" t="n"/>
      <c r="E377" s="36" t="n"/>
      <c r="F377" s="36" t="n"/>
      <c r="G377" s="36" t="n"/>
      <c r="H377" s="36" t="n"/>
      <c r="I377" s="36" t="n"/>
      <c r="J377" s="36" t="n"/>
      <c r="K377" s="36" t="n"/>
    </row>
    <row r="378">
      <c r="A378" s="36" t="n"/>
      <c r="B378" s="33">
        <f>Input_Details!U2</f>
        <v/>
      </c>
      <c r="C378" s="33">
        <f>Input_Details!U24</f>
        <v/>
      </c>
      <c r="D378" s="36" t="n"/>
      <c r="E378" s="36" t="n"/>
      <c r="F378" s="36" t="n"/>
      <c r="G378" s="36" t="n"/>
      <c r="H378" s="36" t="n"/>
      <c r="I378" s="36" t="n"/>
      <c r="J378" s="36" t="n"/>
      <c r="K378" s="36" t="n"/>
    </row>
    <row r="379"/>
    <row r="380"/>
    <row r="381"/>
    <row r="382">
      <c r="B382" s="38" t="inlineStr">
        <is>
          <t>Weighted PO/PSO Attainment Contribution</t>
        </is>
      </c>
    </row>
    <row r="383">
      <c r="B383" s="39" t="inlineStr">
        <is>
          <t>COs\POs</t>
        </is>
      </c>
      <c r="C383" s="39" t="inlineStr">
        <is>
          <t>PO1</t>
        </is>
      </c>
      <c r="D383" s="39" t="inlineStr">
        <is>
          <t>PO2</t>
        </is>
      </c>
      <c r="E383" s="39" t="inlineStr">
        <is>
          <t>PO3</t>
        </is>
      </c>
      <c r="F383" s="39" t="inlineStr">
        <is>
          <t>PO4</t>
        </is>
      </c>
      <c r="G383" s="39" t="inlineStr">
        <is>
          <t>PO5</t>
        </is>
      </c>
      <c r="H383" s="39" t="inlineStr">
        <is>
          <t>PO6</t>
        </is>
      </c>
      <c r="I383" s="39" t="inlineStr">
        <is>
          <t>PO7</t>
        </is>
      </c>
      <c r="J383" s="39" t="inlineStr">
        <is>
          <t>PO8</t>
        </is>
      </c>
      <c r="K383" s="39" t="inlineStr">
        <is>
          <t>PO9</t>
        </is>
      </c>
      <c r="L383" s="39" t="inlineStr">
        <is>
          <t>PO10</t>
        </is>
      </c>
      <c r="M383" s="39" t="inlineStr">
        <is>
          <t>PO11</t>
        </is>
      </c>
      <c r="N383" s="39" t="inlineStr">
        <is>
          <t>PO12</t>
        </is>
      </c>
      <c r="O383" s="39" t="inlineStr">
        <is>
          <t>PSO1</t>
        </is>
      </c>
      <c r="P383" s="39" t="inlineStr">
        <is>
          <t>PSO2</t>
        </is>
      </c>
      <c r="Q383" s="39" t="inlineStr">
        <is>
          <t>PSO3</t>
        </is>
      </c>
      <c r="R383" s="39" t="inlineStr">
        <is>
          <t>PSO4</t>
        </is>
      </c>
      <c r="S383" s="39" t="inlineStr">
        <is>
          <t>PSO5</t>
        </is>
      </c>
    </row>
    <row r="384">
      <c r="B384" s="39" t="inlineStr">
        <is>
          <t>CO1</t>
        </is>
      </c>
      <c r="C384" s="2">
        <f>C5*K5</f>
        <v/>
      </c>
      <c r="D384" s="2">
        <f>C6*K5</f>
        <v/>
      </c>
      <c r="E384" s="2">
        <f>C7*K5</f>
        <v/>
      </c>
      <c r="F384" s="2">
        <f>C8*K5</f>
        <v/>
      </c>
      <c r="G384" s="2">
        <f>C9*K5</f>
        <v/>
      </c>
      <c r="H384" s="2">
        <f>C10*K5</f>
        <v/>
      </c>
      <c r="I384" s="2">
        <f>C11*K5</f>
        <v/>
      </c>
      <c r="J384" s="2">
        <f>C12*K5</f>
        <v/>
      </c>
      <c r="K384" s="2">
        <f>C13*K5</f>
        <v/>
      </c>
      <c r="L384" s="2">
        <f>C14*K5</f>
        <v/>
      </c>
      <c r="M384" s="2">
        <f>C15*K5</f>
        <v/>
      </c>
      <c r="N384" s="2">
        <f>C16*K5</f>
        <v/>
      </c>
      <c r="O384" s="2">
        <f>C17*K5</f>
        <v/>
      </c>
      <c r="P384" s="2">
        <f>C18*K5</f>
        <v/>
      </c>
      <c r="Q384" s="2">
        <f>C19*K5</f>
        <v/>
      </c>
      <c r="R384" s="2">
        <f>C20*K5</f>
        <v/>
      </c>
      <c r="S384" s="2">
        <f>C21*K5</f>
        <v/>
      </c>
    </row>
    <row r="385">
      <c r="B385" s="39" t="inlineStr">
        <is>
          <t>CO2</t>
        </is>
      </c>
      <c r="C385" s="2">
        <f>C22*K22</f>
        <v/>
      </c>
      <c r="D385" s="2">
        <f>C23*K22</f>
        <v/>
      </c>
      <c r="E385" s="2">
        <f>C24*K22</f>
        <v/>
      </c>
      <c r="F385" s="2">
        <f>C25*K22</f>
        <v/>
      </c>
      <c r="G385" s="2">
        <f>C26*K22</f>
        <v/>
      </c>
      <c r="H385" s="2">
        <f>C27*K22</f>
        <v/>
      </c>
      <c r="I385" s="2">
        <f>C28*K22</f>
        <v/>
      </c>
      <c r="J385" s="2">
        <f>C29*K22</f>
        <v/>
      </c>
      <c r="K385" s="2">
        <f>C30*K22</f>
        <v/>
      </c>
      <c r="L385" s="2">
        <f>C31*K22</f>
        <v/>
      </c>
      <c r="M385" s="2">
        <f>C32*K22</f>
        <v/>
      </c>
      <c r="N385" s="2">
        <f>C33*K22</f>
        <v/>
      </c>
      <c r="O385" s="2">
        <f>C34*K22</f>
        <v/>
      </c>
      <c r="P385" s="2">
        <f>C35*K22</f>
        <v/>
      </c>
      <c r="Q385" s="2">
        <f>C36*K22</f>
        <v/>
      </c>
      <c r="R385" s="2">
        <f>C37*K22</f>
        <v/>
      </c>
      <c r="S385" s="2">
        <f>C38*K22</f>
        <v/>
      </c>
    </row>
    <row r="386">
      <c r="B386" s="39" t="inlineStr">
        <is>
          <t>CO3</t>
        </is>
      </c>
      <c r="C386" s="2">
        <f>C39*K39</f>
        <v/>
      </c>
      <c r="D386" s="2">
        <f>C40*K39</f>
        <v/>
      </c>
      <c r="E386" s="2">
        <f>C41*K39</f>
        <v/>
      </c>
      <c r="F386" s="2">
        <f>C42*K39</f>
        <v/>
      </c>
      <c r="G386" s="2">
        <f>C43*K39</f>
        <v/>
      </c>
      <c r="H386" s="2">
        <f>C44*K39</f>
        <v/>
      </c>
      <c r="I386" s="2">
        <f>C45*K39</f>
        <v/>
      </c>
      <c r="J386" s="2">
        <f>C46*K39</f>
        <v/>
      </c>
      <c r="K386" s="2">
        <f>C47*K39</f>
        <v/>
      </c>
      <c r="L386" s="2">
        <f>C48*K39</f>
        <v/>
      </c>
      <c r="M386" s="2">
        <f>C49*K39</f>
        <v/>
      </c>
      <c r="N386" s="2">
        <f>C50*K39</f>
        <v/>
      </c>
      <c r="O386" s="2">
        <f>C51*K39</f>
        <v/>
      </c>
      <c r="P386" s="2">
        <f>C52*K39</f>
        <v/>
      </c>
      <c r="Q386" s="2">
        <f>C53*K39</f>
        <v/>
      </c>
      <c r="R386" s="2">
        <f>C54*K39</f>
        <v/>
      </c>
      <c r="S386" s="2">
        <f>C55*K39</f>
        <v/>
      </c>
    </row>
    <row r="387">
      <c r="B387" s="39" t="inlineStr">
        <is>
          <t>CO4</t>
        </is>
      </c>
      <c r="C387" s="2">
        <f>C56*K56</f>
        <v/>
      </c>
      <c r="D387" s="2">
        <f>C57*K56</f>
        <v/>
      </c>
      <c r="E387" s="2">
        <f>C58*K56</f>
        <v/>
      </c>
      <c r="F387" s="2">
        <f>C59*K56</f>
        <v/>
      </c>
      <c r="G387" s="2">
        <f>C60*K56</f>
        <v/>
      </c>
      <c r="H387" s="2">
        <f>C61*K56</f>
        <v/>
      </c>
      <c r="I387" s="2">
        <f>C62*K56</f>
        <v/>
      </c>
      <c r="J387" s="2">
        <f>C63*K56</f>
        <v/>
      </c>
      <c r="K387" s="2">
        <f>C64*K56</f>
        <v/>
      </c>
      <c r="L387" s="2">
        <f>C65*K56</f>
        <v/>
      </c>
      <c r="M387" s="2">
        <f>C66*K56</f>
        <v/>
      </c>
      <c r="N387" s="2">
        <f>C67*K56</f>
        <v/>
      </c>
      <c r="O387" s="2">
        <f>C68*K56</f>
        <v/>
      </c>
      <c r="P387" s="2">
        <f>C69*K56</f>
        <v/>
      </c>
      <c r="Q387" s="2">
        <f>C70*K56</f>
        <v/>
      </c>
      <c r="R387" s="2">
        <f>C71*K56</f>
        <v/>
      </c>
      <c r="S387" s="2">
        <f>C72*K56</f>
        <v/>
      </c>
    </row>
    <row r="388">
      <c r="B388" s="39" t="inlineStr">
        <is>
          <t>CO5</t>
        </is>
      </c>
      <c r="C388" s="2">
        <f>C73*K73</f>
        <v/>
      </c>
      <c r="D388" s="2">
        <f>C74*K73</f>
        <v/>
      </c>
      <c r="E388" s="2">
        <f>C75*K73</f>
        <v/>
      </c>
      <c r="F388" s="2">
        <f>C76*K73</f>
        <v/>
      </c>
      <c r="G388" s="2">
        <f>C77*K73</f>
        <v/>
      </c>
      <c r="H388" s="2">
        <f>C78*K73</f>
        <v/>
      </c>
      <c r="I388" s="2">
        <f>C79*K73</f>
        <v/>
      </c>
      <c r="J388" s="2">
        <f>C80*K73</f>
        <v/>
      </c>
      <c r="K388" s="2">
        <f>C81*K73</f>
        <v/>
      </c>
      <c r="L388" s="2">
        <f>C82*K73</f>
        <v/>
      </c>
      <c r="M388" s="2">
        <f>C83*K73</f>
        <v/>
      </c>
      <c r="N388" s="2">
        <f>C84*K73</f>
        <v/>
      </c>
      <c r="O388" s="2">
        <f>C85*K73</f>
        <v/>
      </c>
      <c r="P388" s="2">
        <f>C86*K73</f>
        <v/>
      </c>
      <c r="Q388" s="2">
        <f>C87*K73</f>
        <v/>
      </c>
      <c r="R388" s="2">
        <f>C88*K73</f>
        <v/>
      </c>
      <c r="S388" s="2">
        <f>C89*K73</f>
        <v/>
      </c>
    </row>
    <row r="389">
      <c r="B389" s="39" t="inlineStr">
        <is>
          <t>CO6</t>
        </is>
      </c>
      <c r="C389" s="2">
        <f>C90*K90</f>
        <v/>
      </c>
      <c r="D389" s="2">
        <f>C91*K90</f>
        <v/>
      </c>
      <c r="E389" s="2">
        <f>C92*K90</f>
        <v/>
      </c>
      <c r="F389" s="2">
        <f>C93*K90</f>
        <v/>
      </c>
      <c r="G389" s="2">
        <f>C94*K90</f>
        <v/>
      </c>
      <c r="H389" s="2">
        <f>C95*K90</f>
        <v/>
      </c>
      <c r="I389" s="2">
        <f>C96*K90</f>
        <v/>
      </c>
      <c r="J389" s="2">
        <f>C97*K90</f>
        <v/>
      </c>
      <c r="K389" s="2">
        <f>C98*K90</f>
        <v/>
      </c>
      <c r="L389" s="2">
        <f>C99*K90</f>
        <v/>
      </c>
      <c r="M389" s="2">
        <f>C100*K90</f>
        <v/>
      </c>
      <c r="N389" s="2">
        <f>C101*K90</f>
        <v/>
      </c>
      <c r="O389" s="2">
        <f>C102*K90</f>
        <v/>
      </c>
      <c r="P389" s="2">
        <f>C103*K90</f>
        <v/>
      </c>
      <c r="Q389" s="2">
        <f>C104*K90</f>
        <v/>
      </c>
      <c r="R389" s="2">
        <f>C105*K90</f>
        <v/>
      </c>
      <c r="S389" s="2">
        <f>C106*K90</f>
        <v/>
      </c>
    </row>
    <row r="390">
      <c r="B390" s="39" t="inlineStr">
        <is>
          <t>CO7</t>
        </is>
      </c>
      <c r="C390" s="2">
        <f>C107*K107</f>
        <v/>
      </c>
      <c r="D390" s="2">
        <f>C108*K107</f>
        <v/>
      </c>
      <c r="E390" s="2">
        <f>C109*K107</f>
        <v/>
      </c>
      <c r="F390" s="2">
        <f>C110*K107</f>
        <v/>
      </c>
      <c r="G390" s="2">
        <f>C111*K107</f>
        <v/>
      </c>
      <c r="H390" s="2">
        <f>C112*K107</f>
        <v/>
      </c>
      <c r="I390" s="2">
        <f>C113*K107</f>
        <v/>
      </c>
      <c r="J390" s="2">
        <f>C114*K107</f>
        <v/>
      </c>
      <c r="K390" s="2">
        <f>C115*K107</f>
        <v/>
      </c>
      <c r="L390" s="2">
        <f>C116*K107</f>
        <v/>
      </c>
      <c r="M390" s="2">
        <f>C117*K107</f>
        <v/>
      </c>
      <c r="N390" s="2">
        <f>C118*K107</f>
        <v/>
      </c>
      <c r="O390" s="2">
        <f>C119*K107</f>
        <v/>
      </c>
      <c r="P390" s="2">
        <f>C120*K107</f>
        <v/>
      </c>
      <c r="Q390" s="2">
        <f>C121*K107</f>
        <v/>
      </c>
      <c r="R390" s="2">
        <f>C122*K107</f>
        <v/>
      </c>
      <c r="S390" s="2">
        <f>C123*K107</f>
        <v/>
      </c>
    </row>
    <row r="391">
      <c r="B391" s="39" t="inlineStr">
        <is>
          <t>CO8</t>
        </is>
      </c>
      <c r="C391" s="2">
        <f>C124*K124</f>
        <v/>
      </c>
      <c r="D391" s="2">
        <f>C125*K124</f>
        <v/>
      </c>
      <c r="E391" s="2">
        <f>C126*K124</f>
        <v/>
      </c>
      <c r="F391" s="2">
        <f>C127*K124</f>
        <v/>
      </c>
      <c r="G391" s="2">
        <f>C128*K124</f>
        <v/>
      </c>
      <c r="H391" s="2">
        <f>C129*K124</f>
        <v/>
      </c>
      <c r="I391" s="2">
        <f>C130*K124</f>
        <v/>
      </c>
      <c r="J391" s="2">
        <f>C131*K124</f>
        <v/>
      </c>
      <c r="K391" s="2">
        <f>C132*K124</f>
        <v/>
      </c>
      <c r="L391" s="2">
        <f>C133*K124</f>
        <v/>
      </c>
      <c r="M391" s="2">
        <f>C134*K124</f>
        <v/>
      </c>
      <c r="N391" s="2">
        <f>C135*K124</f>
        <v/>
      </c>
      <c r="O391" s="2">
        <f>C136*K124</f>
        <v/>
      </c>
      <c r="P391" s="2">
        <f>C137*K124</f>
        <v/>
      </c>
      <c r="Q391" s="2">
        <f>C138*K124</f>
        <v/>
      </c>
      <c r="R391" s="2">
        <f>C139*K124</f>
        <v/>
      </c>
      <c r="S391" s="2">
        <f>C140*K124</f>
        <v/>
      </c>
    </row>
    <row r="392">
      <c r="B392" s="39" t="inlineStr">
        <is>
          <t>CO9</t>
        </is>
      </c>
      <c r="C392" s="2">
        <f>C141*K141</f>
        <v/>
      </c>
      <c r="D392" s="2">
        <f>C142*K141</f>
        <v/>
      </c>
      <c r="E392" s="2">
        <f>C143*K141</f>
        <v/>
      </c>
      <c r="F392" s="2">
        <f>C144*K141</f>
        <v/>
      </c>
      <c r="G392" s="2">
        <f>C145*K141</f>
        <v/>
      </c>
      <c r="H392" s="2">
        <f>C146*K141</f>
        <v/>
      </c>
      <c r="I392" s="2">
        <f>C147*K141</f>
        <v/>
      </c>
      <c r="J392" s="2">
        <f>C148*K141</f>
        <v/>
      </c>
      <c r="K392" s="2">
        <f>C149*K141</f>
        <v/>
      </c>
      <c r="L392" s="2">
        <f>C150*K141</f>
        <v/>
      </c>
      <c r="M392" s="2">
        <f>C151*K141</f>
        <v/>
      </c>
      <c r="N392" s="2">
        <f>C152*K141</f>
        <v/>
      </c>
      <c r="O392" s="2">
        <f>C153*K141</f>
        <v/>
      </c>
      <c r="P392" s="2">
        <f>C154*K141</f>
        <v/>
      </c>
      <c r="Q392" s="2">
        <f>C155*K141</f>
        <v/>
      </c>
      <c r="R392" s="2">
        <f>C156*K141</f>
        <v/>
      </c>
      <c r="S392" s="2">
        <f>C157*K141</f>
        <v/>
      </c>
    </row>
    <row r="393">
      <c r="B393" s="39" t="inlineStr">
        <is>
          <t>CO10</t>
        </is>
      </c>
      <c r="C393" s="2">
        <f>C158*K158</f>
        <v/>
      </c>
      <c r="D393" s="2">
        <f>C159*K158</f>
        <v/>
      </c>
      <c r="E393" s="2">
        <f>C160*K158</f>
        <v/>
      </c>
      <c r="F393" s="2">
        <f>C161*K158</f>
        <v/>
      </c>
      <c r="G393" s="2">
        <f>C162*K158</f>
        <v/>
      </c>
      <c r="H393" s="2">
        <f>C163*K158</f>
        <v/>
      </c>
      <c r="I393" s="2">
        <f>C164*K158</f>
        <v/>
      </c>
      <c r="J393" s="2">
        <f>C165*K158</f>
        <v/>
      </c>
      <c r="K393" s="2">
        <f>C166*K158</f>
        <v/>
      </c>
      <c r="L393" s="2">
        <f>C167*K158</f>
        <v/>
      </c>
      <c r="M393" s="2">
        <f>C168*K158</f>
        <v/>
      </c>
      <c r="N393" s="2">
        <f>C169*K158</f>
        <v/>
      </c>
      <c r="O393" s="2">
        <f>C170*K158</f>
        <v/>
      </c>
      <c r="P393" s="2">
        <f>C171*K158</f>
        <v/>
      </c>
      <c r="Q393" s="2">
        <f>C172*K158</f>
        <v/>
      </c>
      <c r="R393" s="2">
        <f>C173*K158</f>
        <v/>
      </c>
      <c r="S393" s="2">
        <f>C174*K158</f>
        <v/>
      </c>
    </row>
    <row r="394">
      <c r="B394" s="39" t="inlineStr">
        <is>
          <t>CO11</t>
        </is>
      </c>
      <c r="C394" s="2">
        <f>C175*K175</f>
        <v/>
      </c>
      <c r="D394" s="2">
        <f>C176*K175</f>
        <v/>
      </c>
      <c r="E394" s="2">
        <f>C177*K175</f>
        <v/>
      </c>
      <c r="F394" s="2">
        <f>C178*K175</f>
        <v/>
      </c>
      <c r="G394" s="2">
        <f>C179*K175</f>
        <v/>
      </c>
      <c r="H394" s="2">
        <f>C180*K175</f>
        <v/>
      </c>
      <c r="I394" s="2">
        <f>C181*K175</f>
        <v/>
      </c>
      <c r="J394" s="2">
        <f>C182*K175</f>
        <v/>
      </c>
      <c r="K394" s="2">
        <f>C183*K175</f>
        <v/>
      </c>
      <c r="L394" s="2">
        <f>C184*K175</f>
        <v/>
      </c>
      <c r="M394" s="2">
        <f>C185*K175</f>
        <v/>
      </c>
      <c r="N394" s="2">
        <f>C186*K175</f>
        <v/>
      </c>
      <c r="O394" s="2">
        <f>C187*K175</f>
        <v/>
      </c>
      <c r="P394" s="2">
        <f>C188*K175</f>
        <v/>
      </c>
      <c r="Q394" s="2">
        <f>C189*K175</f>
        <v/>
      </c>
      <c r="R394" s="2">
        <f>C190*K175</f>
        <v/>
      </c>
      <c r="S394" s="2">
        <f>C191*K175</f>
        <v/>
      </c>
    </row>
    <row r="395">
      <c r="B395" s="39" t="inlineStr">
        <is>
          <t>CO12</t>
        </is>
      </c>
      <c r="C395" s="2">
        <f>C192*K192</f>
        <v/>
      </c>
      <c r="D395" s="2">
        <f>C193*K192</f>
        <v/>
      </c>
      <c r="E395" s="2">
        <f>C194*K192</f>
        <v/>
      </c>
      <c r="F395" s="2">
        <f>C195*K192</f>
        <v/>
      </c>
      <c r="G395" s="2">
        <f>C196*K192</f>
        <v/>
      </c>
      <c r="H395" s="2">
        <f>C197*K192</f>
        <v/>
      </c>
      <c r="I395" s="2">
        <f>C198*K192</f>
        <v/>
      </c>
      <c r="J395" s="2">
        <f>C199*K192</f>
        <v/>
      </c>
      <c r="K395" s="2">
        <f>C200*K192</f>
        <v/>
      </c>
      <c r="L395" s="2">
        <f>C201*K192</f>
        <v/>
      </c>
      <c r="M395" s="2">
        <f>C202*K192</f>
        <v/>
      </c>
      <c r="N395" s="2">
        <f>C203*K192</f>
        <v/>
      </c>
      <c r="O395" s="2">
        <f>C204*K192</f>
        <v/>
      </c>
      <c r="P395" s="2">
        <f>C205*K192</f>
        <v/>
      </c>
      <c r="Q395" s="2">
        <f>C206*K192</f>
        <v/>
      </c>
      <c r="R395" s="2">
        <f>C207*K192</f>
        <v/>
      </c>
      <c r="S395" s="2">
        <f>C208*K192</f>
        <v/>
      </c>
    </row>
    <row r="396">
      <c r="B396" s="39" t="inlineStr">
        <is>
          <t>CO13</t>
        </is>
      </c>
      <c r="C396" s="2">
        <f>C209*K209</f>
        <v/>
      </c>
      <c r="D396" s="2">
        <f>C210*K209</f>
        <v/>
      </c>
      <c r="E396" s="2">
        <f>C211*K209</f>
        <v/>
      </c>
      <c r="F396" s="2">
        <f>C212*K209</f>
        <v/>
      </c>
      <c r="G396" s="2">
        <f>C213*K209</f>
        <v/>
      </c>
      <c r="H396" s="2">
        <f>C214*K209</f>
        <v/>
      </c>
      <c r="I396" s="2">
        <f>C215*K209</f>
        <v/>
      </c>
      <c r="J396" s="2">
        <f>C216*K209</f>
        <v/>
      </c>
      <c r="K396" s="2">
        <f>C217*K209</f>
        <v/>
      </c>
      <c r="L396" s="2">
        <f>C218*K209</f>
        <v/>
      </c>
      <c r="M396" s="2">
        <f>C219*K209</f>
        <v/>
      </c>
      <c r="N396" s="2">
        <f>C220*K209</f>
        <v/>
      </c>
      <c r="O396" s="2">
        <f>C221*K209</f>
        <v/>
      </c>
      <c r="P396" s="2">
        <f>C222*K209</f>
        <v/>
      </c>
      <c r="Q396" s="2">
        <f>C223*K209</f>
        <v/>
      </c>
      <c r="R396" s="2">
        <f>C224*K209</f>
        <v/>
      </c>
      <c r="S396" s="2">
        <f>C225*K209</f>
        <v/>
      </c>
    </row>
    <row r="397">
      <c r="B397" s="39" t="inlineStr">
        <is>
          <t>CO14</t>
        </is>
      </c>
      <c r="C397" s="2">
        <f>C226*K226</f>
        <v/>
      </c>
      <c r="D397" s="2">
        <f>C227*K226</f>
        <v/>
      </c>
      <c r="E397" s="2">
        <f>C228*K226</f>
        <v/>
      </c>
      <c r="F397" s="2">
        <f>C229*K226</f>
        <v/>
      </c>
      <c r="G397" s="2">
        <f>C230*K226</f>
        <v/>
      </c>
      <c r="H397" s="2">
        <f>C231*K226</f>
        <v/>
      </c>
      <c r="I397" s="2">
        <f>C232*K226</f>
        <v/>
      </c>
      <c r="J397" s="2">
        <f>C233*K226</f>
        <v/>
      </c>
      <c r="K397" s="2">
        <f>C234*K226</f>
        <v/>
      </c>
      <c r="L397" s="2">
        <f>C235*K226</f>
        <v/>
      </c>
      <c r="M397" s="2">
        <f>C236*K226</f>
        <v/>
      </c>
      <c r="N397" s="2">
        <f>C237*K226</f>
        <v/>
      </c>
      <c r="O397" s="2">
        <f>C238*K226</f>
        <v/>
      </c>
      <c r="P397" s="2">
        <f>C239*K226</f>
        <v/>
      </c>
      <c r="Q397" s="2">
        <f>C240*K226</f>
        <v/>
      </c>
      <c r="R397" s="2">
        <f>C241*K226</f>
        <v/>
      </c>
      <c r="S397" s="2">
        <f>C242*K226</f>
        <v/>
      </c>
    </row>
    <row r="398">
      <c r="B398" s="39" t="inlineStr">
        <is>
          <t>CO15</t>
        </is>
      </c>
      <c r="C398" s="2">
        <f>C243*K243</f>
        <v/>
      </c>
      <c r="D398" s="2">
        <f>C244*K243</f>
        <v/>
      </c>
      <c r="E398" s="2">
        <f>C245*K243</f>
        <v/>
      </c>
      <c r="F398" s="2">
        <f>C246*K243</f>
        <v/>
      </c>
      <c r="G398" s="2">
        <f>C247*K243</f>
        <v/>
      </c>
      <c r="H398" s="2">
        <f>C248*K243</f>
        <v/>
      </c>
      <c r="I398" s="2">
        <f>C249*K243</f>
        <v/>
      </c>
      <c r="J398" s="2">
        <f>C250*K243</f>
        <v/>
      </c>
      <c r="K398" s="2">
        <f>C251*K243</f>
        <v/>
      </c>
      <c r="L398" s="2">
        <f>C252*K243</f>
        <v/>
      </c>
      <c r="M398" s="2">
        <f>C253*K243</f>
        <v/>
      </c>
      <c r="N398" s="2">
        <f>C254*K243</f>
        <v/>
      </c>
      <c r="O398" s="2">
        <f>C255*K243</f>
        <v/>
      </c>
      <c r="P398" s="2">
        <f>C256*K243</f>
        <v/>
      </c>
      <c r="Q398" s="2">
        <f>C257*K243</f>
        <v/>
      </c>
      <c r="R398" s="2">
        <f>C258*K243</f>
        <v/>
      </c>
      <c r="S398" s="2">
        <f>C259*K243</f>
        <v/>
      </c>
    </row>
    <row r="399">
      <c r="B399" s="39" t="inlineStr">
        <is>
          <t>CO16</t>
        </is>
      </c>
      <c r="C399" s="2">
        <f>C260*K260</f>
        <v/>
      </c>
      <c r="D399" s="2">
        <f>C261*K260</f>
        <v/>
      </c>
      <c r="E399" s="2">
        <f>C262*K260</f>
        <v/>
      </c>
      <c r="F399" s="2">
        <f>C263*K260</f>
        <v/>
      </c>
      <c r="G399" s="2">
        <f>C264*K260</f>
        <v/>
      </c>
      <c r="H399" s="2">
        <f>C265*K260</f>
        <v/>
      </c>
      <c r="I399" s="2">
        <f>C266*K260</f>
        <v/>
      </c>
      <c r="J399" s="2">
        <f>C267*K260</f>
        <v/>
      </c>
      <c r="K399" s="2">
        <f>C268*K260</f>
        <v/>
      </c>
      <c r="L399" s="2">
        <f>C269*K260</f>
        <v/>
      </c>
      <c r="M399" s="2">
        <f>C270*K260</f>
        <v/>
      </c>
      <c r="N399" s="2">
        <f>C271*K260</f>
        <v/>
      </c>
      <c r="O399" s="2">
        <f>C272*K260</f>
        <v/>
      </c>
      <c r="P399" s="2">
        <f>C273*K260</f>
        <v/>
      </c>
      <c r="Q399" s="2">
        <f>C274*K260</f>
        <v/>
      </c>
      <c r="R399" s="2">
        <f>C275*K260</f>
        <v/>
      </c>
      <c r="S399" s="2">
        <f>C276*K260</f>
        <v/>
      </c>
    </row>
    <row r="400">
      <c r="B400" s="39" t="inlineStr">
        <is>
          <t>CO17</t>
        </is>
      </c>
      <c r="C400" s="2">
        <f>C277*K277</f>
        <v/>
      </c>
      <c r="D400" s="2">
        <f>C278*K277</f>
        <v/>
      </c>
      <c r="E400" s="2">
        <f>C279*K277</f>
        <v/>
      </c>
      <c r="F400" s="2">
        <f>C280*K277</f>
        <v/>
      </c>
      <c r="G400" s="2">
        <f>C281*K277</f>
        <v/>
      </c>
      <c r="H400" s="2">
        <f>C282*K277</f>
        <v/>
      </c>
      <c r="I400" s="2">
        <f>C283*K277</f>
        <v/>
      </c>
      <c r="J400" s="2">
        <f>C284*K277</f>
        <v/>
      </c>
      <c r="K400" s="2">
        <f>C285*K277</f>
        <v/>
      </c>
      <c r="L400" s="2">
        <f>C286*K277</f>
        <v/>
      </c>
      <c r="M400" s="2">
        <f>C287*K277</f>
        <v/>
      </c>
      <c r="N400" s="2">
        <f>C288*K277</f>
        <v/>
      </c>
      <c r="O400" s="2">
        <f>C289*K277</f>
        <v/>
      </c>
      <c r="P400" s="2">
        <f>C290*K277</f>
        <v/>
      </c>
      <c r="Q400" s="2">
        <f>C291*K277</f>
        <v/>
      </c>
      <c r="R400" s="2">
        <f>C292*K277</f>
        <v/>
      </c>
      <c r="S400" s="2">
        <f>C293*K277</f>
        <v/>
      </c>
    </row>
    <row r="401">
      <c r="B401" s="39" t="inlineStr">
        <is>
          <t>CO18</t>
        </is>
      </c>
      <c r="C401" s="2">
        <f>C294*K294</f>
        <v/>
      </c>
      <c r="D401" s="2">
        <f>C295*K294</f>
        <v/>
      </c>
      <c r="E401" s="2">
        <f>C296*K294</f>
        <v/>
      </c>
      <c r="F401" s="2">
        <f>C297*K294</f>
        <v/>
      </c>
      <c r="G401" s="2">
        <f>C298*K294</f>
        <v/>
      </c>
      <c r="H401" s="2">
        <f>C299*K294</f>
        <v/>
      </c>
      <c r="I401" s="2">
        <f>C300*K294</f>
        <v/>
      </c>
      <c r="J401" s="2">
        <f>C301*K294</f>
        <v/>
      </c>
      <c r="K401" s="2">
        <f>C302*K294</f>
        <v/>
      </c>
      <c r="L401" s="2">
        <f>C303*K294</f>
        <v/>
      </c>
      <c r="M401" s="2">
        <f>C304*K294</f>
        <v/>
      </c>
      <c r="N401" s="2">
        <f>C305*K294</f>
        <v/>
      </c>
      <c r="O401" s="2">
        <f>C306*K294</f>
        <v/>
      </c>
      <c r="P401" s="2">
        <f>C307*K294</f>
        <v/>
      </c>
      <c r="Q401" s="2">
        <f>C308*K294</f>
        <v/>
      </c>
      <c r="R401" s="2">
        <f>C309*K294</f>
        <v/>
      </c>
      <c r="S401" s="2">
        <f>C310*K294</f>
        <v/>
      </c>
    </row>
    <row r="402">
      <c r="B402" s="39" t="inlineStr">
        <is>
          <t>CO19</t>
        </is>
      </c>
      <c r="C402" s="2">
        <f>C311*K311</f>
        <v/>
      </c>
      <c r="D402" s="2">
        <f>C312*K311</f>
        <v/>
      </c>
      <c r="E402" s="2">
        <f>C313*K311</f>
        <v/>
      </c>
      <c r="F402" s="2">
        <f>C314*K311</f>
        <v/>
      </c>
      <c r="G402" s="2">
        <f>C315*K311</f>
        <v/>
      </c>
      <c r="H402" s="2">
        <f>C316*K311</f>
        <v/>
      </c>
      <c r="I402" s="2">
        <f>C317*K311</f>
        <v/>
      </c>
      <c r="J402" s="2">
        <f>C318*K311</f>
        <v/>
      </c>
      <c r="K402" s="2">
        <f>C319*K311</f>
        <v/>
      </c>
      <c r="L402" s="2">
        <f>C320*K311</f>
        <v/>
      </c>
      <c r="M402" s="2">
        <f>C321*K311</f>
        <v/>
      </c>
      <c r="N402" s="2">
        <f>C322*K311</f>
        <v/>
      </c>
      <c r="O402" s="2">
        <f>C323*K311</f>
        <v/>
      </c>
      <c r="P402" s="2">
        <f>C324*K311</f>
        <v/>
      </c>
      <c r="Q402" s="2">
        <f>C325*K311</f>
        <v/>
      </c>
      <c r="R402" s="2">
        <f>C326*K311</f>
        <v/>
      </c>
      <c r="S402" s="2">
        <f>C327*K311</f>
        <v/>
      </c>
    </row>
    <row r="403">
      <c r="B403" s="39" t="inlineStr">
        <is>
          <t>CO20</t>
        </is>
      </c>
      <c r="C403" s="2">
        <f>C328*K328</f>
        <v/>
      </c>
      <c r="D403" s="2">
        <f>C329*K328</f>
        <v/>
      </c>
      <c r="E403" s="2">
        <f>C330*K328</f>
        <v/>
      </c>
      <c r="F403" s="2">
        <f>C331*K328</f>
        <v/>
      </c>
      <c r="G403" s="2">
        <f>C332*K328</f>
        <v/>
      </c>
      <c r="H403" s="2">
        <f>C333*K328</f>
        <v/>
      </c>
      <c r="I403" s="2">
        <f>C334*K328</f>
        <v/>
      </c>
      <c r="J403" s="2">
        <f>C335*K328</f>
        <v/>
      </c>
      <c r="K403" s="2">
        <f>C336*K328</f>
        <v/>
      </c>
      <c r="L403" s="2">
        <f>C337*K328</f>
        <v/>
      </c>
      <c r="M403" s="2">
        <f>C338*K328</f>
        <v/>
      </c>
      <c r="N403" s="2">
        <f>C339*K328</f>
        <v/>
      </c>
      <c r="O403" s="2">
        <f>C340*K328</f>
        <v/>
      </c>
      <c r="P403" s="2">
        <f>C341*K328</f>
        <v/>
      </c>
      <c r="Q403" s="2">
        <f>C342*K328</f>
        <v/>
      </c>
      <c r="R403" s="2">
        <f>C343*K328</f>
        <v/>
      </c>
      <c r="S403" s="2">
        <f>C344*K328</f>
        <v/>
      </c>
    </row>
    <row r="404">
      <c r="B404" s="39" t="inlineStr">
        <is>
          <t>CO21</t>
        </is>
      </c>
      <c r="C404" s="2">
        <f>C345*K345</f>
        <v/>
      </c>
      <c r="D404" s="2">
        <f>C346*K345</f>
        <v/>
      </c>
      <c r="E404" s="2">
        <f>C347*K345</f>
        <v/>
      </c>
      <c r="F404" s="2">
        <f>C348*K345</f>
        <v/>
      </c>
      <c r="G404" s="2">
        <f>C349*K345</f>
        <v/>
      </c>
      <c r="H404" s="2">
        <f>C350*K345</f>
        <v/>
      </c>
      <c r="I404" s="2">
        <f>C351*K345</f>
        <v/>
      </c>
      <c r="J404" s="2">
        <f>C352*K345</f>
        <v/>
      </c>
      <c r="K404" s="2">
        <f>C353*K345</f>
        <v/>
      </c>
      <c r="L404" s="2">
        <f>C354*K345</f>
        <v/>
      </c>
      <c r="M404" s="2">
        <f>C355*K345</f>
        <v/>
      </c>
      <c r="N404" s="2">
        <f>C356*K345</f>
        <v/>
      </c>
      <c r="O404" s="2">
        <f>C357*K345</f>
        <v/>
      </c>
      <c r="P404" s="2">
        <f>C358*K345</f>
        <v/>
      </c>
      <c r="Q404" s="2">
        <f>C359*K345</f>
        <v/>
      </c>
      <c r="R404" s="2">
        <f>C360*K345</f>
        <v/>
      </c>
      <c r="S404" s="2">
        <f>C361*K345</f>
        <v/>
      </c>
    </row>
    <row r="405">
      <c r="B405" s="39" t="inlineStr">
        <is>
          <t>CO22</t>
        </is>
      </c>
      <c r="C405" s="2">
        <f>C362*K362</f>
        <v/>
      </c>
      <c r="D405" s="2">
        <f>C363*K362</f>
        <v/>
      </c>
      <c r="E405" s="2">
        <f>C364*K362</f>
        <v/>
      </c>
      <c r="F405" s="2">
        <f>C365*K362</f>
        <v/>
      </c>
      <c r="G405" s="2">
        <f>C366*K362</f>
        <v/>
      </c>
      <c r="H405" s="2">
        <f>C367*K362</f>
        <v/>
      </c>
      <c r="I405" s="2">
        <f>C368*K362</f>
        <v/>
      </c>
      <c r="J405" s="2">
        <f>C369*K362</f>
        <v/>
      </c>
      <c r="K405" s="2">
        <f>C370*K362</f>
        <v/>
      </c>
      <c r="L405" s="2">
        <f>C371*K362</f>
        <v/>
      </c>
      <c r="M405" s="2">
        <f>C372*K362</f>
        <v/>
      </c>
      <c r="N405" s="2">
        <f>C373*K362</f>
        <v/>
      </c>
      <c r="O405" s="2">
        <f>C374*K362</f>
        <v/>
      </c>
      <c r="P405" s="2">
        <f>C375*K362</f>
        <v/>
      </c>
      <c r="Q405" s="2">
        <f>C376*K362</f>
        <v/>
      </c>
      <c r="R405" s="2">
        <f>C377*K362</f>
        <v/>
      </c>
      <c r="S405" s="2">
        <f>C378*K362</f>
        <v/>
      </c>
    </row>
    <row r="406">
      <c r="B406" s="38" t="inlineStr">
        <is>
          <t>Final Ratio</t>
        </is>
      </c>
    </row>
    <row r="407">
      <c r="B407" s="39" t="inlineStr">
        <is>
          <t>test1</t>
        </is>
      </c>
      <c r="C407" s="2">
        <f>IF(AND(SUM(C384:C405)&gt;0, SUM(Input_Details!E3:Input_Details!E24)&gt;0), SUM(C384:C405)/(SUM(Input_Details!E3:Input_Details!E24)), 0)</f>
        <v/>
      </c>
      <c r="D407" s="2">
        <f>IF(AND(SUM(D384:D405)&gt;0, SUM(Input_Details!F3:Input_Details!F24)&gt;0), SUM(D384:D405)/(SUM(Input_Details!F3:Input_Details!F24)), 0)</f>
        <v/>
      </c>
      <c r="E407" s="2">
        <f>IF(AND(SUM(E384:E405)&gt;0, SUM(Input_Details!G3:Input_Details!G24)&gt;0), SUM(E384:E405)/(SUM(Input_Details!G3:Input_Details!G24)), 0)</f>
        <v/>
      </c>
      <c r="F407" s="2">
        <f>IF(AND(SUM(F384:F405)&gt;0, SUM(Input_Details!H3:Input_Details!H24)&gt;0), SUM(F384:F405)/(SUM(Input_Details!H3:Input_Details!H24)), 0)</f>
        <v/>
      </c>
      <c r="G407" s="2">
        <f>IF(AND(SUM(G384:G405)&gt;0, SUM(Input_Details!I3:Input_Details!I24)&gt;0), SUM(G384:G405)/(SUM(Input_Details!I3:Input_Details!I24)), 0)</f>
        <v/>
      </c>
      <c r="H407" s="2">
        <f>IF(AND(SUM(H384:H405)&gt;0, SUM(Input_Details!J3:Input_Details!J24)&gt;0), SUM(H384:H405)/(SUM(Input_Details!J3:Input_Details!J24)), 0)</f>
        <v/>
      </c>
      <c r="I407" s="2">
        <f>IF(AND(SUM(I384:I405)&gt;0, SUM(Input_Details!K3:Input_Details!K24)&gt;0), SUM(I384:I405)/(SUM(Input_Details!K3:Input_Details!K24)), 0)</f>
        <v/>
      </c>
      <c r="J407" s="2">
        <f>IF(AND(SUM(J384:J405)&gt;0, SUM(Input_Details!L3:Input_Details!L24)&gt;0), SUM(J384:J405)/(SUM(Input_Details!L3:Input_Details!L24)), 0)</f>
        <v/>
      </c>
      <c r="K407" s="2">
        <f>IF(AND(SUM(K384:K405)&gt;0, SUM(Input_Details!M3:Input_Details!M24)&gt;0), SUM(K384:K405)/(SUM(Input_Details!M3:Input_Details!M24)), 0)</f>
        <v/>
      </c>
      <c r="L407" s="2">
        <f>IF(AND(SUM(L384:L405)&gt;0, SUM(Input_Details!N3:Input_Details!N24)&gt;0), SUM(L384:L405)/(SUM(Input_Details!N3:Input_Details!N24)), 0)</f>
        <v/>
      </c>
      <c r="M407" s="2">
        <f>IF(AND(SUM(M384:M405)&gt;0, SUM(Input_Details!O3:Input_Details!O24)&gt;0), SUM(M384:M405)/(SUM(Input_Details!O3:Input_Details!O24)), 0)</f>
        <v/>
      </c>
      <c r="N407" s="2">
        <f>IF(AND(SUM(N384:N405)&gt;0, SUM(Input_Details!P3:Input_Details!P24)&gt;0), SUM(N384:N405)/(SUM(Input_Details!P3:Input_Details!P24)), 0)</f>
        <v/>
      </c>
      <c r="O407" s="2">
        <f>IF(AND(SUM(O384:O405)&gt;0, SUM(Input_Details!Q3:Input_Details!Q24)&gt;0), SUM(O384:O405)/(SUM(Input_Details!Q3:Input_Details!Q24)), 0)</f>
        <v/>
      </c>
      <c r="P407" s="2">
        <f>IF(AND(SUM(P384:P405)&gt;0, SUM(Input_Details!R3:Input_Details!R24)&gt;0), SUM(P384:P405)/(SUM(Input_Details!R3:Input_Details!R24)), 0)</f>
        <v/>
      </c>
      <c r="Q407" s="2">
        <f>IF(AND(SUM(Q384:Q405)&gt;0, SUM(Input_Details!S3:Input_Details!S24)&gt;0), SUM(Q384:Q405)/(SUM(Input_Details!S3:Input_Details!S24)), 0)</f>
        <v/>
      </c>
      <c r="R407" s="2">
        <f>IF(AND(SUM(R384:R405)&gt;0, SUM(Input_Details!T3:Input_Details!T24)&gt;0), SUM(R384:R405)/(SUM(Input_Details!T3:Input_Details!T24)), 0)</f>
        <v/>
      </c>
      <c r="S407" s="2">
        <f>IF(AND(SUM(S384:S405)&gt;0, SUM(Input_Details!U3:Input_Details!U24)&gt;0), SUM(S384:S405)/(SUM(Input_Details!U3:Input_Details!U24)), 0)</f>
        <v/>
      </c>
    </row>
  </sheetData>
  <sheetProtection selectLockedCells="0" selectUnlockedCells="0" sheet="1" objects="0" insertRows="1" insertHyperlinks="1" autoFilter="1" scenarios="0" formatColumns="1" deleteColumns="1" insertColumns="1" pivotTables="1" deleteRows="1" formatCells="1" formatRows="1" sort="1"/>
  <mergeCells count="213">
    <mergeCell ref="A1:A4"/>
    <mergeCell ref="B1:C1"/>
    <mergeCell ref="D1:K1"/>
    <mergeCell ref="B2:B4"/>
    <mergeCell ref="C3:C4"/>
    <mergeCell ref="D2:H2"/>
    <mergeCell ref="I2:J2"/>
    <mergeCell ref="K2:K3"/>
    <mergeCell ref="D3:E3"/>
    <mergeCell ref="F3:G3"/>
    <mergeCell ref="H3:H4"/>
    <mergeCell ref="I3:I4"/>
    <mergeCell ref="J3:J4"/>
    <mergeCell ref="A5:A21"/>
    <mergeCell ref="D5:D21"/>
    <mergeCell ref="E5:E21"/>
    <mergeCell ref="F5:F21"/>
    <mergeCell ref="G5:G21"/>
    <mergeCell ref="H5:H21"/>
    <mergeCell ref="I5:I21"/>
    <mergeCell ref="J5:J21"/>
    <mergeCell ref="K5:K21"/>
    <mergeCell ref="A22:A38"/>
    <mergeCell ref="D22:D38"/>
    <mergeCell ref="E22:E38"/>
    <mergeCell ref="F22:F38"/>
    <mergeCell ref="G22:G38"/>
    <mergeCell ref="H22:H38"/>
    <mergeCell ref="I22:I38"/>
    <mergeCell ref="J22:J38"/>
    <mergeCell ref="K22:K38"/>
    <mergeCell ref="A39:A55"/>
    <mergeCell ref="D39:D55"/>
    <mergeCell ref="E39:E55"/>
    <mergeCell ref="F39:F55"/>
    <mergeCell ref="G39:G55"/>
    <mergeCell ref="H39:H55"/>
    <mergeCell ref="I39:I55"/>
    <mergeCell ref="J39:J55"/>
    <mergeCell ref="K39:K55"/>
    <mergeCell ref="A56:A72"/>
    <mergeCell ref="D56:D72"/>
    <mergeCell ref="E56:E72"/>
    <mergeCell ref="F56:F72"/>
    <mergeCell ref="G56:G72"/>
    <mergeCell ref="H56:H72"/>
    <mergeCell ref="I56:I72"/>
    <mergeCell ref="J56:J72"/>
    <mergeCell ref="K56:K72"/>
    <mergeCell ref="A73:A89"/>
    <mergeCell ref="D73:D89"/>
    <mergeCell ref="E73:E89"/>
    <mergeCell ref="F73:F89"/>
    <mergeCell ref="G73:G89"/>
    <mergeCell ref="H73:H89"/>
    <mergeCell ref="I73:I89"/>
    <mergeCell ref="J73:J89"/>
    <mergeCell ref="K73:K89"/>
    <mergeCell ref="A90:A106"/>
    <mergeCell ref="D90:D106"/>
    <mergeCell ref="E90:E106"/>
    <mergeCell ref="F90:F106"/>
    <mergeCell ref="G90:G106"/>
    <mergeCell ref="H90:H106"/>
    <mergeCell ref="I90:I106"/>
    <mergeCell ref="J90:J106"/>
    <mergeCell ref="K90:K106"/>
    <mergeCell ref="A107:A123"/>
    <mergeCell ref="D107:D123"/>
    <mergeCell ref="E107:E123"/>
    <mergeCell ref="F107:F123"/>
    <mergeCell ref="G107:G123"/>
    <mergeCell ref="H107:H123"/>
    <mergeCell ref="I107:I123"/>
    <mergeCell ref="J107:J123"/>
    <mergeCell ref="K107:K123"/>
    <mergeCell ref="A124:A140"/>
    <mergeCell ref="D124:D140"/>
    <mergeCell ref="E124:E140"/>
    <mergeCell ref="F124:F140"/>
    <mergeCell ref="G124:G140"/>
    <mergeCell ref="H124:H140"/>
    <mergeCell ref="I124:I140"/>
    <mergeCell ref="J124:J140"/>
    <mergeCell ref="K124:K140"/>
    <mergeCell ref="A141:A157"/>
    <mergeCell ref="D141:D157"/>
    <mergeCell ref="E141:E157"/>
    <mergeCell ref="F141:F157"/>
    <mergeCell ref="G141:G157"/>
    <mergeCell ref="H141:H157"/>
    <mergeCell ref="I141:I157"/>
    <mergeCell ref="J141:J157"/>
    <mergeCell ref="K141:K157"/>
    <mergeCell ref="A158:A174"/>
    <mergeCell ref="D158:D174"/>
    <mergeCell ref="E158:E174"/>
    <mergeCell ref="F158:F174"/>
    <mergeCell ref="G158:G174"/>
    <mergeCell ref="H158:H174"/>
    <mergeCell ref="I158:I174"/>
    <mergeCell ref="J158:J174"/>
    <mergeCell ref="K158:K174"/>
    <mergeCell ref="A175:A191"/>
    <mergeCell ref="D175:D191"/>
    <mergeCell ref="E175:E191"/>
    <mergeCell ref="F175:F191"/>
    <mergeCell ref="G175:G191"/>
    <mergeCell ref="H175:H191"/>
    <mergeCell ref="I175:I191"/>
    <mergeCell ref="J175:J191"/>
    <mergeCell ref="K175:K191"/>
    <mergeCell ref="A192:A208"/>
    <mergeCell ref="D192:D208"/>
    <mergeCell ref="E192:E208"/>
    <mergeCell ref="F192:F208"/>
    <mergeCell ref="G192:G208"/>
    <mergeCell ref="H192:H208"/>
    <mergeCell ref="I192:I208"/>
    <mergeCell ref="J192:J208"/>
    <mergeCell ref="K192:K208"/>
    <mergeCell ref="A209:A225"/>
    <mergeCell ref="D209:D225"/>
    <mergeCell ref="E209:E225"/>
    <mergeCell ref="F209:F225"/>
    <mergeCell ref="G209:G225"/>
    <mergeCell ref="H209:H225"/>
    <mergeCell ref="I209:I225"/>
    <mergeCell ref="J209:J225"/>
    <mergeCell ref="K209:K225"/>
    <mergeCell ref="A226:A242"/>
    <mergeCell ref="D226:D242"/>
    <mergeCell ref="E226:E242"/>
    <mergeCell ref="F226:F242"/>
    <mergeCell ref="G226:G242"/>
    <mergeCell ref="H226:H242"/>
    <mergeCell ref="I226:I242"/>
    <mergeCell ref="J226:J242"/>
    <mergeCell ref="K226:K242"/>
    <mergeCell ref="A243:A259"/>
    <mergeCell ref="D243:D259"/>
    <mergeCell ref="E243:E259"/>
    <mergeCell ref="F243:F259"/>
    <mergeCell ref="G243:G259"/>
    <mergeCell ref="H243:H259"/>
    <mergeCell ref="I243:I259"/>
    <mergeCell ref="J243:J259"/>
    <mergeCell ref="K243:K259"/>
    <mergeCell ref="A260:A276"/>
    <mergeCell ref="D260:D276"/>
    <mergeCell ref="E260:E276"/>
    <mergeCell ref="F260:F276"/>
    <mergeCell ref="G260:G276"/>
    <mergeCell ref="H260:H276"/>
    <mergeCell ref="I260:I276"/>
    <mergeCell ref="J260:J276"/>
    <mergeCell ref="K260:K276"/>
    <mergeCell ref="A277:A293"/>
    <mergeCell ref="D277:D293"/>
    <mergeCell ref="E277:E293"/>
    <mergeCell ref="F277:F293"/>
    <mergeCell ref="G277:G293"/>
    <mergeCell ref="H277:H293"/>
    <mergeCell ref="I277:I293"/>
    <mergeCell ref="J277:J293"/>
    <mergeCell ref="K277:K293"/>
    <mergeCell ref="A294:A310"/>
    <mergeCell ref="D294:D310"/>
    <mergeCell ref="E294:E310"/>
    <mergeCell ref="F294:F310"/>
    <mergeCell ref="G294:G310"/>
    <mergeCell ref="H294:H310"/>
    <mergeCell ref="I294:I310"/>
    <mergeCell ref="J294:J310"/>
    <mergeCell ref="K294:K310"/>
    <mergeCell ref="A311:A327"/>
    <mergeCell ref="D311:D327"/>
    <mergeCell ref="E311:E327"/>
    <mergeCell ref="F311:F327"/>
    <mergeCell ref="G311:G327"/>
    <mergeCell ref="H311:H327"/>
    <mergeCell ref="I311:I327"/>
    <mergeCell ref="J311:J327"/>
    <mergeCell ref="K311:K327"/>
    <mergeCell ref="A328:A344"/>
    <mergeCell ref="D328:D344"/>
    <mergeCell ref="E328:E344"/>
    <mergeCell ref="F328:F344"/>
    <mergeCell ref="G328:G344"/>
    <mergeCell ref="H328:H344"/>
    <mergeCell ref="I328:I344"/>
    <mergeCell ref="J328:J344"/>
    <mergeCell ref="K328:K344"/>
    <mergeCell ref="A345:A361"/>
    <mergeCell ref="D345:D361"/>
    <mergeCell ref="E345:E361"/>
    <mergeCell ref="F345:F361"/>
    <mergeCell ref="G345:G361"/>
    <mergeCell ref="H345:H361"/>
    <mergeCell ref="I345:I361"/>
    <mergeCell ref="J345:J361"/>
    <mergeCell ref="K345:K361"/>
    <mergeCell ref="A362:A378"/>
    <mergeCell ref="D362:D378"/>
    <mergeCell ref="E362:E378"/>
    <mergeCell ref="F362:F378"/>
    <mergeCell ref="G362:G378"/>
    <mergeCell ref="H362:H378"/>
    <mergeCell ref="I362:I378"/>
    <mergeCell ref="J362:J378"/>
    <mergeCell ref="K362:K378"/>
    <mergeCell ref="B382:S382"/>
    <mergeCell ref="B406:S406"/>
  </mergeCells>
  <pageMargins left="0.75" right="0.75" top="1" bottom="1" header="0.5" footer="0.5"/>
</worksheet>
</file>

<file path=xl/worksheets/sheet7.xml><?xml version="1.0" encoding="utf-8"?>
<worksheet xmlns="http://schemas.openxmlformats.org/spreadsheetml/2006/main">
  <sheetPr>
    <outlinePr summaryBelow="1" summaryRight="1"/>
    <pageSetUpPr/>
  </sheetPr>
  <dimension ref="A1:N25"/>
  <sheetViews>
    <sheetView workbookViewId="0">
      <selection activeCell="A1" sqref="A1"/>
    </sheetView>
  </sheetViews>
  <sheetFormatPr baseColWidth="8" defaultRowHeight="15"/>
  <cols>
    <col width="8.43" customWidth="1" min="1" max="1"/>
    <col width="8.43" customWidth="1" min="2" max="2"/>
    <col width="12" customWidth="1" min="3" max="3"/>
    <col width="12" customWidth="1" min="4" max="4"/>
    <col width="12" customWidth="1" min="5" max="5"/>
    <col width="12" customWidth="1" min="6" max="6"/>
    <col width="12" customWidth="1" min="7" max="7"/>
    <col width="12" customWidth="1" min="8" max="8"/>
    <col width="12" customWidth="1" min="9" max="9"/>
    <col width="8.43" customWidth="1" min="10" max="10"/>
    <col width="20" customWidth="1" min="11" max="11"/>
    <col width="8.43" customWidth="1" min="12" max="12"/>
    <col width="8.43" customWidth="1" min="13" max="13"/>
    <col width="10" customWidth="1" min="14" max="14"/>
  </cols>
  <sheetData>
    <row r="1">
      <c r="A1" s="12" t="inlineStr">
        <is>
          <t>Course</t>
        </is>
      </c>
      <c r="B1" s="12" t="inlineStr">
        <is>
          <t>COs</t>
        </is>
      </c>
      <c r="C1" s="12" t="inlineStr">
        <is>
          <t>End Semester Examination</t>
        </is>
      </c>
      <c r="D1" s="22" t="n"/>
      <c r="E1" s="12" t="inlineStr">
        <is>
          <t>Internal Examination</t>
        </is>
      </c>
      <c r="F1" s="22" t="n"/>
      <c r="G1" s="12" t="inlineStr">
        <is>
          <t>Direct</t>
        </is>
      </c>
      <c r="H1" s="22" t="n"/>
      <c r="I1" s="12" t="inlineStr">
        <is>
          <t>Indirect</t>
        </is>
      </c>
      <c r="J1" s="22" t="n"/>
      <c r="K1" s="12" t="inlineStr">
        <is>
          <t>Total Course Attainment</t>
        </is>
      </c>
      <c r="L1" s="22" t="n"/>
      <c r="M1" s="12" t="inlineStr">
        <is>
          <t>Target</t>
        </is>
      </c>
      <c r="N1" s="12" t="inlineStr">
        <is>
          <t>Attainment</t>
        </is>
      </c>
    </row>
    <row r="2">
      <c r="A2" s="22" t="n"/>
      <c r="B2" s="22" t="n"/>
      <c r="C2" s="12" t="inlineStr">
        <is>
          <t>(SEE)*</t>
        </is>
      </c>
      <c r="D2" s="22" t="n"/>
      <c r="E2" s="4" t="inlineStr">
        <is>
          <t>(CIE)*</t>
        </is>
      </c>
      <c r="G2" s="12">
        <f>Input_Details!B15 &amp; " % of CIE + " &amp; Input_Details!B16 &amp; " % of SEE"</f>
        <v/>
      </c>
      <c r="H2" s="22" t="n"/>
      <c r="I2" s="22" t="n"/>
      <c r="J2" s="22" t="n"/>
      <c r="K2" s="40">
        <f>Input_Details!B17 &amp; " % of Direct + " &amp; Input_Details!B18 &amp; " % of Indirect"</f>
        <v/>
      </c>
      <c r="L2" s="22" t="n"/>
      <c r="M2" s="12" t="inlineStr">
        <is>
          <t>(%)</t>
        </is>
      </c>
      <c r="N2" s="12" t="inlineStr">
        <is>
          <t>Yes/No</t>
        </is>
      </c>
    </row>
    <row r="3">
      <c r="A3" s="22" t="n"/>
      <c r="B3" s="22" t="n"/>
      <c r="C3" s="41" t="inlineStr">
        <is>
          <t>Attainment</t>
        </is>
      </c>
      <c r="D3" s="41" t="inlineStr">
        <is>
          <t>Level</t>
        </is>
      </c>
      <c r="E3" s="41" t="inlineStr">
        <is>
          <t>Attainment</t>
        </is>
      </c>
      <c r="F3" s="41" t="inlineStr">
        <is>
          <t>Level</t>
        </is>
      </c>
      <c r="G3" s="41" t="inlineStr">
        <is>
          <t>Attainment</t>
        </is>
      </c>
      <c r="H3" s="41" t="inlineStr">
        <is>
          <t>Level</t>
        </is>
      </c>
      <c r="I3" s="41" t="inlineStr">
        <is>
          <t>Attainment</t>
        </is>
      </c>
      <c r="J3" s="41" t="inlineStr">
        <is>
          <t>Level</t>
        </is>
      </c>
      <c r="K3" s="41" t="inlineStr">
        <is>
          <t>Attainment</t>
        </is>
      </c>
      <c r="L3" s="41" t="inlineStr">
        <is>
          <t>Level</t>
        </is>
      </c>
      <c r="M3" s="42" t="n"/>
      <c r="N3" s="42" t="n"/>
    </row>
    <row r="4">
      <c r="A4" s="43" t="inlineStr">
        <is>
          <t>PCE</t>
        </is>
      </c>
      <c r="B4" s="44" t="inlineStr">
        <is>
          <t>CO1</t>
        </is>
      </c>
      <c r="C4" s="12">
        <f>Course_Level_Attainment!D5</f>
        <v/>
      </c>
      <c r="D4" s="45">
        <f>Course_level_Attainment!E5</f>
        <v/>
      </c>
      <c r="E4" s="12">
        <f>Course_level_Attainment!F5</f>
        <v/>
      </c>
      <c r="F4" s="45">
        <f>Course_level_Attainment!G5</f>
        <v/>
      </c>
      <c r="G4" s="12">
        <f>C4*(Input_Details!B16/100)+E4*(Input_Details!B15/100)</f>
        <v/>
      </c>
      <c r="H4" s="45">
        <f>Course_level_Attainment!H5</f>
        <v/>
      </c>
      <c r="I4" s="12">
        <f>Course_level_Attainment!I5</f>
        <v/>
      </c>
      <c r="J4" s="45">
        <f>Course_level_Attainment!J5</f>
        <v/>
      </c>
      <c r="K4" s="12">
        <f>(G4*(Input_Details!B17/100))+(I4*(Input_Details!B18/100))</f>
        <v/>
      </c>
      <c r="L4" s="45">
        <f>Course_level_Attainment!K5</f>
        <v/>
      </c>
      <c r="M4" s="46">
        <f>Input_Details!B19</f>
        <v/>
      </c>
      <c r="N4" s="12">
        <f>IF(K4&gt;=M4,"Yes","No")</f>
        <v/>
      </c>
    </row>
    <row r="5">
      <c r="B5" s="12" t="inlineStr">
        <is>
          <t>CO2</t>
        </is>
      </c>
      <c r="C5" s="12">
        <f>Course_Level_Attainment!D22</f>
        <v/>
      </c>
      <c r="D5" s="45">
        <f>Course_level_Attainment!E22</f>
        <v/>
      </c>
      <c r="E5" s="12">
        <f>Course_level_Attainment!F22</f>
        <v/>
      </c>
      <c r="F5" s="45">
        <f>Course_level_Attainment!G22</f>
        <v/>
      </c>
      <c r="G5" s="12">
        <f>C5*(Input_Details!B16/100)+E5*(Input_Details!B15/100)</f>
        <v/>
      </c>
      <c r="H5" s="45">
        <f>Course_level_Attainment!H22</f>
        <v/>
      </c>
      <c r="I5" s="12">
        <f>Course_level_Attainment!I22</f>
        <v/>
      </c>
      <c r="J5" s="45">
        <f>Course_level_Attainment!J22</f>
        <v/>
      </c>
      <c r="K5" s="12">
        <f>(G5*(Input_Details!B17/100))+(I5*(Input_Details!B18/100))</f>
        <v/>
      </c>
      <c r="L5" s="45">
        <f>Course_level_Attainment!K22</f>
        <v/>
      </c>
      <c r="M5" s="46">
        <f>Input_Details!B19</f>
        <v/>
      </c>
      <c r="N5" s="12">
        <f>IF(K5&gt;=M5,"Yes","No")</f>
        <v/>
      </c>
    </row>
    <row r="6">
      <c r="B6" s="44" t="inlineStr">
        <is>
          <t>CO3</t>
        </is>
      </c>
      <c r="C6" s="12">
        <f>Course_Level_Attainment!D39</f>
        <v/>
      </c>
      <c r="D6" s="45">
        <f>Course_level_Attainment!E39</f>
        <v/>
      </c>
      <c r="E6" s="12">
        <f>Course_level_Attainment!F39</f>
        <v/>
      </c>
      <c r="F6" s="45">
        <f>Course_level_Attainment!G39</f>
        <v/>
      </c>
      <c r="G6" s="12">
        <f>C6*(Input_Details!B16/100)+E6*(Input_Details!B15/100)</f>
        <v/>
      </c>
      <c r="H6" s="45">
        <f>Course_level_Attainment!H39</f>
        <v/>
      </c>
      <c r="I6" s="12">
        <f>Course_level_Attainment!I39</f>
        <v/>
      </c>
      <c r="J6" s="45">
        <f>Course_level_Attainment!J39</f>
        <v/>
      </c>
      <c r="K6" s="12">
        <f>(G6*(Input_Details!B17/100))+(I6*(Input_Details!B18/100))</f>
        <v/>
      </c>
      <c r="L6" s="45">
        <f>Course_level_Attainment!K39</f>
        <v/>
      </c>
      <c r="M6" s="46">
        <f>Input_Details!B19</f>
        <v/>
      </c>
      <c r="N6" s="12">
        <f>IF(K6&gt;=M6,"Yes","No")</f>
        <v/>
      </c>
    </row>
    <row r="7">
      <c r="B7" s="12" t="inlineStr">
        <is>
          <t>CO4</t>
        </is>
      </c>
      <c r="C7" s="12">
        <f>Course_Level_Attainment!D56</f>
        <v/>
      </c>
      <c r="D7" s="45">
        <f>Course_level_Attainment!E56</f>
        <v/>
      </c>
      <c r="E7" s="12">
        <f>Course_level_Attainment!F56</f>
        <v/>
      </c>
      <c r="F7" s="45">
        <f>Course_level_Attainment!G56</f>
        <v/>
      </c>
      <c r="G7" s="12">
        <f>C7*(Input_Details!B16/100)+E7*(Input_Details!B15/100)</f>
        <v/>
      </c>
      <c r="H7" s="45">
        <f>Course_level_Attainment!H56</f>
        <v/>
      </c>
      <c r="I7" s="12">
        <f>Course_level_Attainment!I56</f>
        <v/>
      </c>
      <c r="J7" s="45">
        <f>Course_level_Attainment!J56</f>
        <v/>
      </c>
      <c r="K7" s="12">
        <f>(G7*(Input_Details!B17/100))+(I7*(Input_Details!B18/100))</f>
        <v/>
      </c>
      <c r="L7" s="45">
        <f>Course_level_Attainment!K56</f>
        <v/>
      </c>
      <c r="M7" s="46">
        <f>Input_Details!B19</f>
        <v/>
      </c>
      <c r="N7" s="12">
        <f>IF(K7&gt;=M7,"Yes","No")</f>
        <v/>
      </c>
    </row>
    <row r="8">
      <c r="B8" s="44" t="inlineStr">
        <is>
          <t>CO5</t>
        </is>
      </c>
      <c r="C8" s="12">
        <f>Course_Level_Attainment!D73</f>
        <v/>
      </c>
      <c r="D8" s="45">
        <f>Course_level_Attainment!E73</f>
        <v/>
      </c>
      <c r="E8" s="12">
        <f>Course_level_Attainment!F73</f>
        <v/>
      </c>
      <c r="F8" s="45">
        <f>Course_level_Attainment!G73</f>
        <v/>
      </c>
      <c r="G8" s="12">
        <f>C8*(Input_Details!B16/100)+E8*(Input_Details!B15/100)</f>
        <v/>
      </c>
      <c r="H8" s="45">
        <f>Course_level_Attainment!H73</f>
        <v/>
      </c>
      <c r="I8" s="12">
        <f>Course_level_Attainment!I73</f>
        <v/>
      </c>
      <c r="J8" s="45">
        <f>Course_level_Attainment!J73</f>
        <v/>
      </c>
      <c r="K8" s="12">
        <f>(G8*(Input_Details!B17/100))+(I8*(Input_Details!B18/100))</f>
        <v/>
      </c>
      <c r="L8" s="45">
        <f>Course_level_Attainment!K73</f>
        <v/>
      </c>
      <c r="M8" s="46">
        <f>Input_Details!B19</f>
        <v/>
      </c>
      <c r="N8" s="12">
        <f>IF(K8&gt;=M8,"Yes","No")</f>
        <v/>
      </c>
    </row>
    <row r="9">
      <c r="B9" s="12" t="inlineStr">
        <is>
          <t>CO6</t>
        </is>
      </c>
      <c r="C9" s="12">
        <f>Course_Level_Attainment!D90</f>
        <v/>
      </c>
      <c r="D9" s="45">
        <f>Course_level_Attainment!E90</f>
        <v/>
      </c>
      <c r="E9" s="12">
        <f>Course_level_Attainment!F90</f>
        <v/>
      </c>
      <c r="F9" s="45">
        <f>Course_level_Attainment!G90</f>
        <v/>
      </c>
      <c r="G9" s="12">
        <f>C9*(Input_Details!B16/100)+E9*(Input_Details!B15/100)</f>
        <v/>
      </c>
      <c r="H9" s="45">
        <f>Course_level_Attainment!H90</f>
        <v/>
      </c>
      <c r="I9" s="12">
        <f>Course_level_Attainment!I90</f>
        <v/>
      </c>
      <c r="J9" s="45">
        <f>Course_level_Attainment!J90</f>
        <v/>
      </c>
      <c r="K9" s="12">
        <f>(G9*(Input_Details!B17/100))+(I9*(Input_Details!B18/100))</f>
        <v/>
      </c>
      <c r="L9" s="45">
        <f>Course_level_Attainment!K90</f>
        <v/>
      </c>
      <c r="M9" s="46">
        <f>Input_Details!B19</f>
        <v/>
      </c>
      <c r="N9" s="12">
        <f>IF(K9&gt;=M9,"Yes","No")</f>
        <v/>
      </c>
    </row>
    <row r="10">
      <c r="B10" s="44" t="inlineStr">
        <is>
          <t>CO7</t>
        </is>
      </c>
      <c r="C10" s="12">
        <f>Course_Level_Attainment!D107</f>
        <v/>
      </c>
      <c r="D10" s="45">
        <f>Course_level_Attainment!E107</f>
        <v/>
      </c>
      <c r="E10" s="12">
        <f>Course_level_Attainment!F107</f>
        <v/>
      </c>
      <c r="F10" s="45">
        <f>Course_level_Attainment!G107</f>
        <v/>
      </c>
      <c r="G10" s="12">
        <f>C10*(Input_Details!B16/100)+E10*(Input_Details!B15/100)</f>
        <v/>
      </c>
      <c r="H10" s="45">
        <f>Course_level_Attainment!H107</f>
        <v/>
      </c>
      <c r="I10" s="12">
        <f>Course_level_Attainment!I107</f>
        <v/>
      </c>
      <c r="J10" s="45">
        <f>Course_level_Attainment!J107</f>
        <v/>
      </c>
      <c r="K10" s="12">
        <f>(G10*(Input_Details!B17/100))+(I10*(Input_Details!B18/100))</f>
        <v/>
      </c>
      <c r="L10" s="45">
        <f>Course_level_Attainment!K107</f>
        <v/>
      </c>
      <c r="M10" s="46">
        <f>Input_Details!B19</f>
        <v/>
      </c>
      <c r="N10" s="12">
        <f>IF(K10&gt;=M10,"Yes","No")</f>
        <v/>
      </c>
    </row>
    <row r="11">
      <c r="B11" s="12" t="inlineStr">
        <is>
          <t>CO8</t>
        </is>
      </c>
      <c r="C11" s="12">
        <f>Course_Level_Attainment!D124</f>
        <v/>
      </c>
      <c r="D11" s="45">
        <f>Course_level_Attainment!E124</f>
        <v/>
      </c>
      <c r="E11" s="12">
        <f>Course_level_Attainment!F124</f>
        <v/>
      </c>
      <c r="F11" s="45">
        <f>Course_level_Attainment!G124</f>
        <v/>
      </c>
      <c r="G11" s="12">
        <f>C11*(Input_Details!B16/100)+E11*(Input_Details!B15/100)</f>
        <v/>
      </c>
      <c r="H11" s="45">
        <f>Course_level_Attainment!H124</f>
        <v/>
      </c>
      <c r="I11" s="12">
        <f>Course_level_Attainment!I124</f>
        <v/>
      </c>
      <c r="J11" s="45">
        <f>Course_level_Attainment!J124</f>
        <v/>
      </c>
      <c r="K11" s="12">
        <f>(G11*(Input_Details!B17/100))+(I11*(Input_Details!B18/100))</f>
        <v/>
      </c>
      <c r="L11" s="45">
        <f>Course_level_Attainment!K124</f>
        <v/>
      </c>
      <c r="M11" s="46">
        <f>Input_Details!B19</f>
        <v/>
      </c>
      <c r="N11" s="12">
        <f>IF(K11&gt;=M11,"Yes","No")</f>
        <v/>
      </c>
    </row>
    <row r="12">
      <c r="B12" s="44" t="inlineStr">
        <is>
          <t>CO9</t>
        </is>
      </c>
      <c r="C12" s="12">
        <f>Course_Level_Attainment!D141</f>
        <v/>
      </c>
      <c r="D12" s="45">
        <f>Course_level_Attainment!E141</f>
        <v/>
      </c>
      <c r="E12" s="12">
        <f>Course_level_Attainment!F141</f>
        <v/>
      </c>
      <c r="F12" s="45">
        <f>Course_level_Attainment!G141</f>
        <v/>
      </c>
      <c r="G12" s="12">
        <f>C12*(Input_Details!B16/100)+E12*(Input_Details!B15/100)</f>
        <v/>
      </c>
      <c r="H12" s="45">
        <f>Course_level_Attainment!H141</f>
        <v/>
      </c>
      <c r="I12" s="12">
        <f>Course_level_Attainment!I141</f>
        <v/>
      </c>
      <c r="J12" s="45">
        <f>Course_level_Attainment!J141</f>
        <v/>
      </c>
      <c r="K12" s="12">
        <f>(G12*(Input_Details!B17/100))+(I12*(Input_Details!B18/100))</f>
        <v/>
      </c>
      <c r="L12" s="45">
        <f>Course_level_Attainment!K141</f>
        <v/>
      </c>
      <c r="M12" s="46">
        <f>Input_Details!B19</f>
        <v/>
      </c>
      <c r="N12" s="12">
        <f>IF(K12&gt;=M12,"Yes","No")</f>
        <v/>
      </c>
    </row>
    <row r="13">
      <c r="B13" s="12" t="inlineStr">
        <is>
          <t>CO10</t>
        </is>
      </c>
      <c r="C13" s="12">
        <f>Course_Level_Attainment!D158</f>
        <v/>
      </c>
      <c r="D13" s="45">
        <f>Course_level_Attainment!E158</f>
        <v/>
      </c>
      <c r="E13" s="12">
        <f>Course_level_Attainment!F158</f>
        <v/>
      </c>
      <c r="F13" s="45">
        <f>Course_level_Attainment!G158</f>
        <v/>
      </c>
      <c r="G13" s="12">
        <f>C13*(Input_Details!B16/100)+E13*(Input_Details!B15/100)</f>
        <v/>
      </c>
      <c r="H13" s="45">
        <f>Course_level_Attainment!H158</f>
        <v/>
      </c>
      <c r="I13" s="12">
        <f>Course_level_Attainment!I158</f>
        <v/>
      </c>
      <c r="J13" s="45">
        <f>Course_level_Attainment!J158</f>
        <v/>
      </c>
      <c r="K13" s="12">
        <f>(G13*(Input_Details!B17/100))+(I13*(Input_Details!B18/100))</f>
        <v/>
      </c>
      <c r="L13" s="45">
        <f>Course_level_Attainment!K158</f>
        <v/>
      </c>
      <c r="M13" s="46">
        <f>Input_Details!B19</f>
        <v/>
      </c>
      <c r="N13" s="12">
        <f>IF(K13&gt;=M13,"Yes","No")</f>
        <v/>
      </c>
    </row>
    <row r="14">
      <c r="B14" s="44" t="inlineStr">
        <is>
          <t>CO11</t>
        </is>
      </c>
      <c r="C14" s="12">
        <f>Course_Level_Attainment!D175</f>
        <v/>
      </c>
      <c r="D14" s="45">
        <f>Course_level_Attainment!E175</f>
        <v/>
      </c>
      <c r="E14" s="12">
        <f>Course_level_Attainment!F175</f>
        <v/>
      </c>
      <c r="F14" s="45">
        <f>Course_level_Attainment!G175</f>
        <v/>
      </c>
      <c r="G14" s="12">
        <f>C14*(Input_Details!B16/100)+E14*(Input_Details!B15/100)</f>
        <v/>
      </c>
      <c r="H14" s="45">
        <f>Course_level_Attainment!H175</f>
        <v/>
      </c>
      <c r="I14" s="12">
        <f>Course_level_Attainment!I175</f>
        <v/>
      </c>
      <c r="J14" s="45">
        <f>Course_level_Attainment!J175</f>
        <v/>
      </c>
      <c r="K14" s="12">
        <f>(G14*(Input_Details!B17/100))+(I14*(Input_Details!B18/100))</f>
        <v/>
      </c>
      <c r="L14" s="45">
        <f>Course_level_Attainment!K175</f>
        <v/>
      </c>
      <c r="M14" s="46">
        <f>Input_Details!B19</f>
        <v/>
      </c>
      <c r="N14" s="12">
        <f>IF(K14&gt;=M14,"Yes","No")</f>
        <v/>
      </c>
    </row>
    <row r="15">
      <c r="B15" s="12" t="inlineStr">
        <is>
          <t>CO12</t>
        </is>
      </c>
      <c r="C15" s="12">
        <f>Course_Level_Attainment!D192</f>
        <v/>
      </c>
      <c r="D15" s="45">
        <f>Course_level_Attainment!E192</f>
        <v/>
      </c>
      <c r="E15" s="12">
        <f>Course_level_Attainment!F192</f>
        <v/>
      </c>
      <c r="F15" s="45">
        <f>Course_level_Attainment!G192</f>
        <v/>
      </c>
      <c r="G15" s="12">
        <f>C15*(Input_Details!B16/100)+E15*(Input_Details!B15/100)</f>
        <v/>
      </c>
      <c r="H15" s="45">
        <f>Course_level_Attainment!H192</f>
        <v/>
      </c>
      <c r="I15" s="12">
        <f>Course_level_Attainment!I192</f>
        <v/>
      </c>
      <c r="J15" s="45">
        <f>Course_level_Attainment!J192</f>
        <v/>
      </c>
      <c r="K15" s="12">
        <f>(G15*(Input_Details!B17/100))+(I15*(Input_Details!B18/100))</f>
        <v/>
      </c>
      <c r="L15" s="45">
        <f>Course_level_Attainment!K192</f>
        <v/>
      </c>
      <c r="M15" s="46">
        <f>Input_Details!B19</f>
        <v/>
      </c>
      <c r="N15" s="12">
        <f>IF(K15&gt;=M15,"Yes","No")</f>
        <v/>
      </c>
    </row>
    <row r="16">
      <c r="B16" s="44" t="inlineStr">
        <is>
          <t>CO13</t>
        </is>
      </c>
      <c r="C16" s="12">
        <f>Course_Level_Attainment!D209</f>
        <v/>
      </c>
      <c r="D16" s="45">
        <f>Course_level_Attainment!E209</f>
        <v/>
      </c>
      <c r="E16" s="12">
        <f>Course_level_Attainment!F209</f>
        <v/>
      </c>
      <c r="F16" s="45">
        <f>Course_level_Attainment!G209</f>
        <v/>
      </c>
      <c r="G16" s="12">
        <f>C16*(Input_Details!B16/100)+E16*(Input_Details!B15/100)</f>
        <v/>
      </c>
      <c r="H16" s="45">
        <f>Course_level_Attainment!H209</f>
        <v/>
      </c>
      <c r="I16" s="12">
        <f>Course_level_Attainment!I209</f>
        <v/>
      </c>
      <c r="J16" s="45">
        <f>Course_level_Attainment!J209</f>
        <v/>
      </c>
      <c r="K16" s="12">
        <f>(G16*(Input_Details!B17/100))+(I16*(Input_Details!B18/100))</f>
        <v/>
      </c>
      <c r="L16" s="45">
        <f>Course_level_Attainment!K209</f>
        <v/>
      </c>
      <c r="M16" s="46">
        <f>Input_Details!B19</f>
        <v/>
      </c>
      <c r="N16" s="12">
        <f>IF(K16&gt;=M16,"Yes","No")</f>
        <v/>
      </c>
    </row>
    <row r="17">
      <c r="B17" s="12" t="inlineStr">
        <is>
          <t>CO14</t>
        </is>
      </c>
      <c r="C17" s="12">
        <f>Course_Level_Attainment!D226</f>
        <v/>
      </c>
      <c r="D17" s="45">
        <f>Course_level_Attainment!E226</f>
        <v/>
      </c>
      <c r="E17" s="12">
        <f>Course_level_Attainment!F226</f>
        <v/>
      </c>
      <c r="F17" s="45">
        <f>Course_level_Attainment!G226</f>
        <v/>
      </c>
      <c r="G17" s="12">
        <f>C17*(Input_Details!B16/100)+E17*(Input_Details!B15/100)</f>
        <v/>
      </c>
      <c r="H17" s="45">
        <f>Course_level_Attainment!H226</f>
        <v/>
      </c>
      <c r="I17" s="12">
        <f>Course_level_Attainment!I226</f>
        <v/>
      </c>
      <c r="J17" s="45">
        <f>Course_level_Attainment!J226</f>
        <v/>
      </c>
      <c r="K17" s="12">
        <f>(G17*(Input_Details!B17/100))+(I17*(Input_Details!B18/100))</f>
        <v/>
      </c>
      <c r="L17" s="45">
        <f>Course_level_Attainment!K226</f>
        <v/>
      </c>
      <c r="M17" s="46">
        <f>Input_Details!B19</f>
        <v/>
      </c>
      <c r="N17" s="12">
        <f>IF(K17&gt;=M17,"Yes","No")</f>
        <v/>
      </c>
    </row>
    <row r="18">
      <c r="B18" s="44" t="inlineStr">
        <is>
          <t>CO15</t>
        </is>
      </c>
      <c r="C18" s="12">
        <f>Course_Level_Attainment!D243</f>
        <v/>
      </c>
      <c r="D18" s="45">
        <f>Course_level_Attainment!E243</f>
        <v/>
      </c>
      <c r="E18" s="12">
        <f>Course_level_Attainment!F243</f>
        <v/>
      </c>
      <c r="F18" s="45">
        <f>Course_level_Attainment!G243</f>
        <v/>
      </c>
      <c r="G18" s="12">
        <f>C18*(Input_Details!B16/100)+E18*(Input_Details!B15/100)</f>
        <v/>
      </c>
      <c r="H18" s="45">
        <f>Course_level_Attainment!H243</f>
        <v/>
      </c>
      <c r="I18" s="12">
        <f>Course_level_Attainment!I243</f>
        <v/>
      </c>
      <c r="J18" s="45">
        <f>Course_level_Attainment!J243</f>
        <v/>
      </c>
      <c r="K18" s="12">
        <f>(G18*(Input_Details!B17/100))+(I18*(Input_Details!B18/100))</f>
        <v/>
      </c>
      <c r="L18" s="45">
        <f>Course_level_Attainment!K243</f>
        <v/>
      </c>
      <c r="M18" s="46">
        <f>Input_Details!B19</f>
        <v/>
      </c>
      <c r="N18" s="12">
        <f>IF(K18&gt;=M18,"Yes","No")</f>
        <v/>
      </c>
    </row>
    <row r="19">
      <c r="B19" s="12" t="inlineStr">
        <is>
          <t>CO16</t>
        </is>
      </c>
      <c r="C19" s="12">
        <f>Course_Level_Attainment!D260</f>
        <v/>
      </c>
      <c r="D19" s="45">
        <f>Course_level_Attainment!E260</f>
        <v/>
      </c>
      <c r="E19" s="12">
        <f>Course_level_Attainment!F260</f>
        <v/>
      </c>
      <c r="F19" s="45">
        <f>Course_level_Attainment!G260</f>
        <v/>
      </c>
      <c r="G19" s="12">
        <f>C19*(Input_Details!B16/100)+E19*(Input_Details!B15/100)</f>
        <v/>
      </c>
      <c r="H19" s="45">
        <f>Course_level_Attainment!H260</f>
        <v/>
      </c>
      <c r="I19" s="12">
        <f>Course_level_Attainment!I260</f>
        <v/>
      </c>
      <c r="J19" s="45">
        <f>Course_level_Attainment!J260</f>
        <v/>
      </c>
      <c r="K19" s="12">
        <f>(G19*(Input_Details!B17/100))+(I19*(Input_Details!B18/100))</f>
        <v/>
      </c>
      <c r="L19" s="45">
        <f>Course_level_Attainment!K260</f>
        <v/>
      </c>
      <c r="M19" s="46">
        <f>Input_Details!B19</f>
        <v/>
      </c>
      <c r="N19" s="12">
        <f>IF(K19&gt;=M19,"Yes","No")</f>
        <v/>
      </c>
    </row>
    <row r="20">
      <c r="B20" s="44" t="inlineStr">
        <is>
          <t>CO17</t>
        </is>
      </c>
      <c r="C20" s="12">
        <f>Course_Level_Attainment!D277</f>
        <v/>
      </c>
      <c r="D20" s="45">
        <f>Course_level_Attainment!E277</f>
        <v/>
      </c>
      <c r="E20" s="12">
        <f>Course_level_Attainment!F277</f>
        <v/>
      </c>
      <c r="F20" s="45">
        <f>Course_level_Attainment!G277</f>
        <v/>
      </c>
      <c r="G20" s="12">
        <f>C20*(Input_Details!B16/100)+E20*(Input_Details!B15/100)</f>
        <v/>
      </c>
      <c r="H20" s="45">
        <f>Course_level_Attainment!H277</f>
        <v/>
      </c>
      <c r="I20" s="12">
        <f>Course_level_Attainment!I277</f>
        <v/>
      </c>
      <c r="J20" s="45">
        <f>Course_level_Attainment!J277</f>
        <v/>
      </c>
      <c r="K20" s="12">
        <f>(G20*(Input_Details!B17/100))+(I20*(Input_Details!B18/100))</f>
        <v/>
      </c>
      <c r="L20" s="45">
        <f>Course_level_Attainment!K277</f>
        <v/>
      </c>
      <c r="M20" s="46">
        <f>Input_Details!B19</f>
        <v/>
      </c>
      <c r="N20" s="12">
        <f>IF(K20&gt;=M20,"Yes","No")</f>
        <v/>
      </c>
    </row>
    <row r="21">
      <c r="B21" s="12" t="inlineStr">
        <is>
          <t>CO18</t>
        </is>
      </c>
      <c r="C21" s="12">
        <f>Course_Level_Attainment!D294</f>
        <v/>
      </c>
      <c r="D21" s="45">
        <f>Course_level_Attainment!E294</f>
        <v/>
      </c>
      <c r="E21" s="12">
        <f>Course_level_Attainment!F294</f>
        <v/>
      </c>
      <c r="F21" s="45">
        <f>Course_level_Attainment!G294</f>
        <v/>
      </c>
      <c r="G21" s="12">
        <f>C21*(Input_Details!B16/100)+E21*(Input_Details!B15/100)</f>
        <v/>
      </c>
      <c r="H21" s="45">
        <f>Course_level_Attainment!H294</f>
        <v/>
      </c>
      <c r="I21" s="12">
        <f>Course_level_Attainment!I294</f>
        <v/>
      </c>
      <c r="J21" s="45">
        <f>Course_level_Attainment!J294</f>
        <v/>
      </c>
      <c r="K21" s="12">
        <f>(G21*(Input_Details!B17/100))+(I21*(Input_Details!B18/100))</f>
        <v/>
      </c>
      <c r="L21" s="45">
        <f>Course_level_Attainment!K294</f>
        <v/>
      </c>
      <c r="M21" s="46">
        <f>Input_Details!B19</f>
        <v/>
      </c>
      <c r="N21" s="12">
        <f>IF(K21&gt;=M21,"Yes","No")</f>
        <v/>
      </c>
    </row>
    <row r="22">
      <c r="B22" s="44" t="inlineStr">
        <is>
          <t>CO19</t>
        </is>
      </c>
      <c r="C22" s="12">
        <f>Course_Level_Attainment!D311</f>
        <v/>
      </c>
      <c r="D22" s="45">
        <f>Course_level_Attainment!E311</f>
        <v/>
      </c>
      <c r="E22" s="12">
        <f>Course_level_Attainment!F311</f>
        <v/>
      </c>
      <c r="F22" s="45">
        <f>Course_level_Attainment!G311</f>
        <v/>
      </c>
      <c r="G22" s="12">
        <f>C22*(Input_Details!B16/100)+E22*(Input_Details!B15/100)</f>
        <v/>
      </c>
      <c r="H22" s="45">
        <f>Course_level_Attainment!H311</f>
        <v/>
      </c>
      <c r="I22" s="12">
        <f>Course_level_Attainment!I311</f>
        <v/>
      </c>
      <c r="J22" s="45">
        <f>Course_level_Attainment!J311</f>
        <v/>
      </c>
      <c r="K22" s="12">
        <f>(G22*(Input_Details!B17/100))+(I22*(Input_Details!B18/100))</f>
        <v/>
      </c>
      <c r="L22" s="45">
        <f>Course_level_Attainment!K311</f>
        <v/>
      </c>
      <c r="M22" s="46">
        <f>Input_Details!B19</f>
        <v/>
      </c>
      <c r="N22" s="12">
        <f>IF(K22&gt;=M22,"Yes","No")</f>
        <v/>
      </c>
    </row>
    <row r="23">
      <c r="B23" s="12" t="inlineStr">
        <is>
          <t>CO20</t>
        </is>
      </c>
      <c r="C23" s="12">
        <f>Course_Level_Attainment!D328</f>
        <v/>
      </c>
      <c r="D23" s="45">
        <f>Course_level_Attainment!E328</f>
        <v/>
      </c>
      <c r="E23" s="12">
        <f>Course_level_Attainment!F328</f>
        <v/>
      </c>
      <c r="F23" s="45">
        <f>Course_level_Attainment!G328</f>
        <v/>
      </c>
      <c r="G23" s="12">
        <f>C23*(Input_Details!B16/100)+E23*(Input_Details!B15/100)</f>
        <v/>
      </c>
      <c r="H23" s="45">
        <f>Course_level_Attainment!H328</f>
        <v/>
      </c>
      <c r="I23" s="12">
        <f>Course_level_Attainment!I328</f>
        <v/>
      </c>
      <c r="J23" s="45">
        <f>Course_level_Attainment!J328</f>
        <v/>
      </c>
      <c r="K23" s="12">
        <f>(G23*(Input_Details!B17/100))+(I23*(Input_Details!B18/100))</f>
        <v/>
      </c>
      <c r="L23" s="45">
        <f>Course_level_Attainment!K328</f>
        <v/>
      </c>
      <c r="M23" s="46">
        <f>Input_Details!B19</f>
        <v/>
      </c>
      <c r="N23" s="12">
        <f>IF(K23&gt;=M23,"Yes","No")</f>
        <v/>
      </c>
    </row>
    <row r="24">
      <c r="B24" s="44" t="inlineStr">
        <is>
          <t>CO21</t>
        </is>
      </c>
      <c r="C24" s="12">
        <f>Course_Level_Attainment!D345</f>
        <v/>
      </c>
      <c r="D24" s="45">
        <f>Course_level_Attainment!E345</f>
        <v/>
      </c>
      <c r="E24" s="12">
        <f>Course_level_Attainment!F345</f>
        <v/>
      </c>
      <c r="F24" s="45">
        <f>Course_level_Attainment!G345</f>
        <v/>
      </c>
      <c r="G24" s="12">
        <f>C24*(Input_Details!B16/100)+E24*(Input_Details!B15/100)</f>
        <v/>
      </c>
      <c r="H24" s="45">
        <f>Course_level_Attainment!H345</f>
        <v/>
      </c>
      <c r="I24" s="12">
        <f>Course_level_Attainment!I345</f>
        <v/>
      </c>
      <c r="J24" s="45">
        <f>Course_level_Attainment!J345</f>
        <v/>
      </c>
      <c r="K24" s="12">
        <f>(G24*(Input_Details!B17/100))+(I24*(Input_Details!B18/100))</f>
        <v/>
      </c>
      <c r="L24" s="45">
        <f>Course_level_Attainment!K345</f>
        <v/>
      </c>
      <c r="M24" s="46">
        <f>Input_Details!B19</f>
        <v/>
      </c>
      <c r="N24" s="12">
        <f>IF(K24&gt;=M24,"Yes","No")</f>
        <v/>
      </c>
    </row>
    <row r="25">
      <c r="B25" s="12" t="inlineStr">
        <is>
          <t>CO22</t>
        </is>
      </c>
      <c r="C25" s="12">
        <f>Course_Level_Attainment!D362</f>
        <v/>
      </c>
      <c r="D25" s="45">
        <f>Course_level_Attainment!E362</f>
        <v/>
      </c>
      <c r="E25" s="12">
        <f>Course_level_Attainment!F362</f>
        <v/>
      </c>
      <c r="F25" s="45">
        <f>Course_level_Attainment!G362</f>
        <v/>
      </c>
      <c r="G25" s="12">
        <f>C25*(Input_Details!B16/100)+E25*(Input_Details!B15/100)</f>
        <v/>
      </c>
      <c r="H25" s="45">
        <f>Course_level_Attainment!H362</f>
        <v/>
      </c>
      <c r="I25" s="12">
        <f>Course_level_Attainment!I362</f>
        <v/>
      </c>
      <c r="J25" s="45">
        <f>Course_level_Attainment!J362</f>
        <v/>
      </c>
      <c r="K25" s="12">
        <f>(G25*(Input_Details!B17/100))+(I25*(Input_Details!B18/100))</f>
        <v/>
      </c>
      <c r="L25" s="45">
        <f>Course_level_Attainment!K362</f>
        <v/>
      </c>
      <c r="M25" s="46">
        <f>Input_Details!B19</f>
        <v/>
      </c>
      <c r="N25" s="12">
        <f>IF(K25&gt;=M25,"Yes","No")</f>
        <v/>
      </c>
    </row>
  </sheetData>
  <sheetProtection selectLockedCells="0" selectUnlockedCells="0" sheet="1" objects="0" insertRows="1" insertHyperlinks="1" autoFilter="1" scenarios="0" formatColumns="1" deleteColumns="1" insertColumns="1" pivotTables="1" deleteRows="1" formatCells="1" formatRows="1" sort="1"/>
  <mergeCells count="12">
    <mergeCell ref="A1:A3"/>
    <mergeCell ref="B1:B3"/>
    <mergeCell ref="C1:D1"/>
    <mergeCell ref="C2:D2"/>
    <mergeCell ref="E1:F1"/>
    <mergeCell ref="E2:F2"/>
    <mergeCell ref="G1:H1"/>
    <mergeCell ref="G2:H2"/>
    <mergeCell ref="I1:J2"/>
    <mergeCell ref="K1:L1"/>
    <mergeCell ref="K2:L2"/>
    <mergeCell ref="A4:A25"/>
  </mergeCells>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2024-01-24T09:53:01Z</dcterms:created>
  <dcterms:modified xsi:type="dcterms:W3CDTF">2024-01-24T09:53:01Z</dcterms:modified>
</cp:coreProperties>
</file>