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2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3.xml" ContentType="application/vnd.openxmlformats-officedocument.spreadsheetml.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  <sheet name="B_Input_Details" sheetId="8" state="visible" r:id="rId8"/>
    <sheet name="B_CA-I" sheetId="9" state="visible" r:id="rId9"/>
    <sheet name="B_End_Sem-E" sheetId="10" state="visible" r:id="rId10"/>
    <sheet name="B_Internal_Components" sheetId="11" state="visible" r:id="rId11"/>
    <sheet name="B_External_Components" sheetId="12" state="visible" r:id="rId12"/>
    <sheet name="B_Course_Attainment" sheetId="13" state="visible" r:id="rId13"/>
    <sheet name="B_Printout" sheetId="14" state="visible" r:id="rId14"/>
    <sheet name="C_Input_Details" sheetId="15" state="visible" r:id="rId15"/>
    <sheet name="C_CA-I" sheetId="16" state="visible" r:id="rId16"/>
    <sheet name="C_End_Sem-E" sheetId="17" state="visible" r:id="rId17"/>
    <sheet name="C_Internal_Components" sheetId="18" state="visible" r:id="rId18"/>
    <sheet name="C_External_Components" sheetId="19" state="visible" r:id="rId19"/>
    <sheet name="C_Course_Attainment" sheetId="20" state="visible" r:id="rId20"/>
    <sheet name="C_Printout" sheetId="21" state="visible" r:id="rId21"/>
    <sheet name="Combined_Input_Details" sheetId="22" state="visible" r:id="rId22"/>
    <sheet name="Combined_CA-I" sheetId="23" state="visible" r:id="rId23"/>
    <sheet name="Combined_End_Sem-E" sheetId="24" state="visible" r:id="rId24"/>
    <sheet name="Combined_Internal_Components" sheetId="25" state="visible" r:id="rId25"/>
    <sheet name="Combined_External_Components" sheetId="26" state="visible" r:id="rId26"/>
    <sheet name="Combined_Course_Attainment" sheetId="27" state="visible" r:id="rId27"/>
    <sheet name="Combined_Printout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_Component_Details" displayName="C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2</v>
      </c>
      <c r="F3" s="7" t="n">
        <v>1</v>
      </c>
      <c r="G3" s="7" t="n">
        <v>2</v>
      </c>
      <c r="H3" s="7" t="n">
        <v>1</v>
      </c>
      <c r="I3" s="7" t="n">
        <v>3</v>
      </c>
      <c r="J3" s="7" t="n"/>
      <c r="K3" s="7" t="n"/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>
        <v>3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2</v>
      </c>
      <c r="F4" s="9" t="n">
        <v>1</v>
      </c>
      <c r="G4" s="9" t="n">
        <v>2</v>
      </c>
      <c r="H4" s="9" t="n">
        <v>1</v>
      </c>
      <c r="I4" s="9" t="n">
        <v>3</v>
      </c>
      <c r="J4" s="9" t="n"/>
      <c r="K4" s="9" t="n"/>
      <c r="L4" s="9" t="n"/>
      <c r="M4" s="9" t="n">
        <v>1</v>
      </c>
      <c r="N4" s="9" t="n">
        <v>1</v>
      </c>
      <c r="O4" s="9" t="n"/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2</v>
      </c>
      <c r="F5" s="7" t="n">
        <v>1</v>
      </c>
      <c r="G5" s="7" t="n">
        <v>2</v>
      </c>
      <c r="H5" s="7" t="n">
        <v>1</v>
      </c>
      <c r="I5" s="7" t="n">
        <v>3</v>
      </c>
      <c r="J5" s="7" t="n"/>
      <c r="K5" s="7" t="n"/>
      <c r="L5" s="7" t="n"/>
      <c r="M5" s="7" t="n">
        <v>1</v>
      </c>
      <c r="N5" s="7" t="n">
        <v>1</v>
      </c>
      <c r="O5" s="7" t="n"/>
      <c r="P5" s="7" t="n">
        <v>1</v>
      </c>
      <c r="Q5" s="7" t="n">
        <v>1</v>
      </c>
      <c r="R5" s="7" t="n">
        <v>3</v>
      </c>
      <c r="S5" s="7" t="n"/>
      <c r="T5" s="7" t="n"/>
      <c r="U5" s="7" t="n"/>
    </row>
    <row r="6">
      <c r="A6" s="3" t="inlineStr">
        <is>
          <t>Batch</t>
        </is>
      </c>
      <c r="B6" s="3" t="n">
        <v>2018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55</v>
      </c>
      <c r="C10" s="2" t="n"/>
      <c r="D10" s="11" t="inlineStr">
        <is>
          <t>CO1</t>
        </is>
      </c>
      <c r="E10" s="12" t="n">
        <v>89</v>
      </c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14" t="n">
        <v>88</v>
      </c>
    </row>
    <row r="12">
      <c r="A12" s="2" t="n"/>
      <c r="B12" s="2" t="n"/>
      <c r="C12" s="2" t="n"/>
      <c r="D12" s="11" t="inlineStr">
        <is>
          <t>CO3</t>
        </is>
      </c>
      <c r="E12" s="12" t="n">
        <v>90</v>
      </c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15" t="n">
        <v>70</v>
      </c>
      <c r="C14" s="2" t="n"/>
      <c r="D14" s="2" t="n"/>
      <c r="E14" s="2" t="n"/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A_CA-I</t>
        </is>
      </c>
      <c r="B23" s="18" t="n">
        <v>3</v>
      </c>
      <c r="C23" s="2" t="n"/>
      <c r="D23" s="2" t="n"/>
      <c r="E23" s="2" t="n"/>
    </row>
    <row r="24">
      <c r="A24" s="18" t="inlineStr">
        <is>
          <t>A_End_Sem-E</t>
        </is>
      </c>
      <c r="B24" s="18" t="n">
        <v>3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0">
    <cfRule type="expression" priority="9" dxfId="0" stopIfTrue="0">
      <formula>ISBLANK(E10)</formula>
    </cfRule>
    <cfRule type="expression" priority="10" dxfId="1" stopIfTrue="0">
      <formula>OR(E10&gt;100,E10&lt;0)</formula>
    </cfRule>
  </conditionalFormatting>
  <conditionalFormatting sqref="E11">
    <cfRule type="expression" priority="11" dxfId="0" stopIfTrue="0">
      <formula>ISBLANK(E11)</formula>
    </cfRule>
    <cfRule type="expression" priority="12" dxfId="1" stopIfTrue="0">
      <formula>OR(E11&gt;100,E11&lt;0)</formula>
    </cfRule>
  </conditionalFormatting>
  <conditionalFormatting sqref="E12">
    <cfRule type="expression" priority="13" dxfId="0" stopIfTrue="0">
      <formula>ISBLANK(E12)</formula>
    </cfRule>
    <cfRule type="expression" priority="14" dxfId="1" stopIfTrue="0">
      <formula>OR(E12&gt;100,E12&lt;0)</formula>
    </cfRule>
  </conditionalFormatting>
  <conditionalFormatting sqref="E3">
    <cfRule type="expression" priority="15" dxfId="0" stopIfTrue="0">
      <formula>ISBLANK(E3)</formula>
    </cfRule>
    <cfRule type="expression" priority="16" dxfId="1" stopIfTrue="0">
      <formula>OR(E3&gt;3,E3&lt;0)</formula>
    </cfRule>
  </conditionalFormatting>
  <conditionalFormatting sqref="F3">
    <cfRule type="expression" priority="17" dxfId="0" stopIfTrue="0">
      <formula>ISBLANK(F3)</formula>
    </cfRule>
    <cfRule type="expression" priority="18" dxfId="1" stopIfTrue="0">
      <formula>OR(F3&gt;3,F3&lt;0)</formula>
    </cfRule>
  </conditionalFormatting>
  <conditionalFormatting sqref="G3">
    <cfRule type="expression" priority="19" dxfId="0" stopIfTrue="0">
      <formula>ISBLANK(G3)</formula>
    </cfRule>
    <cfRule type="expression" priority="20" dxfId="1" stopIfTrue="0">
      <formula>OR(G3&gt;3,G3&lt;0)</formula>
    </cfRule>
  </conditionalFormatting>
  <conditionalFormatting sqref="H3">
    <cfRule type="expression" priority="21" dxfId="0" stopIfTrue="0">
      <formula>ISBLANK(H3)</formula>
    </cfRule>
    <cfRule type="expression" priority="22" dxfId="1" stopIfTrue="0">
      <formula>OR(H3&gt;3,H3&lt;0)</formula>
    </cfRule>
  </conditionalFormatting>
  <conditionalFormatting sqref="I3">
    <cfRule type="expression" priority="23" dxfId="0" stopIfTrue="0">
      <formula>ISBLANK(I3)</formula>
    </cfRule>
    <cfRule type="expression" priority="24" dxfId="1" stopIfTrue="0">
      <formula>OR(I3&gt;3,I3&lt;0)</formula>
    </cfRule>
  </conditionalFormatting>
  <conditionalFormatting sqref="J3">
    <cfRule type="expression" priority="25" dxfId="0" stopIfTrue="0">
      <formula>ISBLANK(J3)</formula>
    </cfRule>
    <cfRule type="expression" priority="26" dxfId="1" stopIfTrue="0">
      <formula>OR(J3&gt;3,J3&lt;0)</formula>
    </cfRule>
  </conditionalFormatting>
  <conditionalFormatting sqref="K3">
    <cfRule type="expression" priority="27" dxfId="0" stopIfTrue="0">
      <formula>ISBLANK(K3)</formula>
    </cfRule>
    <cfRule type="expression" priority="28" dxfId="1" stopIfTrue="0">
      <formula>OR(K3&gt;3,K3&lt;0)</formula>
    </cfRule>
  </conditionalFormatting>
  <conditionalFormatting sqref="L3">
    <cfRule type="expression" priority="29" dxfId="0" stopIfTrue="0">
      <formula>ISBLANK(L3)</formula>
    </cfRule>
    <cfRule type="expression" priority="30" dxfId="1" stopIfTrue="0">
      <formula>OR(L3&gt;3,L3&lt;0)</formula>
    </cfRule>
  </conditionalFormatting>
  <conditionalFormatting sqref="M3">
    <cfRule type="expression" priority="31" dxfId="0" stopIfTrue="0">
      <formula>ISBLANK(M3)</formula>
    </cfRule>
    <cfRule type="expression" priority="32" dxfId="1" stopIfTrue="0">
      <formula>OR(M3&gt;3,M3&lt;0)</formula>
    </cfRule>
  </conditionalFormatting>
  <conditionalFormatting sqref="N3">
    <cfRule type="expression" priority="33" dxfId="0" stopIfTrue="0">
      <formula>ISBLANK(N3)</formula>
    </cfRule>
    <cfRule type="expression" priority="34" dxfId="1" stopIfTrue="0">
      <formula>OR(N3&gt;3,N3&lt;0)</formula>
    </cfRule>
  </conditionalFormatting>
  <conditionalFormatting sqref="O3">
    <cfRule type="expression" priority="35" dxfId="0" stopIfTrue="0">
      <formula>ISBLANK(O3)</formula>
    </cfRule>
    <cfRule type="expression" priority="36" dxfId="1" stopIfTrue="0">
      <formula>OR(O3&gt;3,O3&lt;0)</formula>
    </cfRule>
  </conditionalFormatting>
  <conditionalFormatting sqref="P3">
    <cfRule type="expression" priority="37" dxfId="0" stopIfTrue="0">
      <formula>ISBLANK(P3)</formula>
    </cfRule>
    <cfRule type="expression" priority="38" dxfId="1" stopIfTrue="0">
      <formula>OR(P3&gt;3,P3&lt;0)</formula>
    </cfRule>
  </conditionalFormatting>
  <conditionalFormatting sqref="Q3">
    <cfRule type="expression" priority="39" dxfId="0" stopIfTrue="0">
      <formula>ISBLANK(Q3)</formula>
    </cfRule>
    <cfRule type="expression" priority="40" dxfId="1" stopIfTrue="0">
      <formula>OR(Q3&gt;3,Q3&lt;0)</formula>
    </cfRule>
  </conditionalFormatting>
  <conditionalFormatting sqref="R3">
    <cfRule type="expression" priority="41" dxfId="0" stopIfTrue="0">
      <formula>ISBLANK(R3)</formula>
    </cfRule>
    <cfRule type="expression" priority="42" dxfId="1" stopIfTrue="0">
      <formula>OR(R3&gt;3,R3&lt;0)</formula>
    </cfRule>
  </conditionalFormatting>
  <conditionalFormatting sqref="S3">
    <cfRule type="expression" priority="43" dxfId="0" stopIfTrue="0">
      <formula>ISBLANK(S3)</formula>
    </cfRule>
    <cfRule type="expression" priority="44" dxfId="1" stopIfTrue="0">
      <formula>OR(S3&gt;3,S3&lt;0)</formula>
    </cfRule>
  </conditionalFormatting>
  <conditionalFormatting sqref="T3">
    <cfRule type="expression" priority="45" dxfId="0" stopIfTrue="0">
      <formula>ISBLANK(T3)</formula>
    </cfRule>
    <cfRule type="expression" priority="46" dxfId="1" stopIfTrue="0">
      <formula>OR(T3&gt;3,T3&lt;0)</formula>
    </cfRule>
  </conditionalFormatting>
  <conditionalFormatting sqref="U3">
    <cfRule type="expression" priority="47" dxfId="0" stopIfTrue="0">
      <formula>ISBLANK(U3)</formula>
    </cfRule>
    <cfRule type="expression" priority="48" dxfId="1" stopIfTrue="0">
      <formula>OR(U3&gt;3,U3&lt;0)</formula>
    </cfRule>
  </conditionalFormatting>
  <conditionalFormatting sqref="E4">
    <cfRule type="expression" priority="49" dxfId="0" stopIfTrue="0">
      <formula>ISBLANK(E4)</formula>
    </cfRule>
    <cfRule type="expression" priority="50" dxfId="1" stopIfTrue="0">
      <formula>OR(E4&gt;3,E4&lt;0)</formula>
    </cfRule>
  </conditionalFormatting>
  <conditionalFormatting sqref="F4">
    <cfRule type="expression" priority="51" dxfId="0" stopIfTrue="0">
      <formula>ISBLANK(F4)</formula>
    </cfRule>
    <cfRule type="expression" priority="52" dxfId="1" stopIfTrue="0">
      <formula>OR(F4&gt;3,F4&lt;0)</formula>
    </cfRule>
  </conditionalFormatting>
  <conditionalFormatting sqref="G4">
    <cfRule type="expression" priority="53" dxfId="0" stopIfTrue="0">
      <formula>ISBLANK(G4)</formula>
    </cfRule>
    <cfRule type="expression" priority="54" dxfId="1" stopIfTrue="0">
      <formula>OR(G4&gt;3,G4&lt;0)</formula>
    </cfRule>
  </conditionalFormatting>
  <conditionalFormatting sqref="H4">
    <cfRule type="expression" priority="55" dxfId="0" stopIfTrue="0">
      <formula>ISBLANK(H4)</formula>
    </cfRule>
    <cfRule type="expression" priority="56" dxfId="1" stopIfTrue="0">
      <formula>OR(H4&gt;3,H4&lt;0)</formula>
    </cfRule>
  </conditionalFormatting>
  <conditionalFormatting sqref="I4">
    <cfRule type="expression" priority="57" dxfId="0" stopIfTrue="0">
      <formula>ISBLANK(I4)</formula>
    </cfRule>
    <cfRule type="expression" priority="58" dxfId="1" stopIfTrue="0">
      <formula>OR(I4&gt;3,I4&lt;0)</formula>
    </cfRule>
  </conditionalFormatting>
  <conditionalFormatting sqref="J4">
    <cfRule type="expression" priority="59" dxfId="0" stopIfTrue="0">
      <formula>ISBLANK(J4)</formula>
    </cfRule>
    <cfRule type="expression" priority="60" dxfId="1" stopIfTrue="0">
      <formula>OR(J4&gt;3,J4&lt;0)</formula>
    </cfRule>
  </conditionalFormatting>
  <conditionalFormatting sqref="K4">
    <cfRule type="expression" priority="61" dxfId="0" stopIfTrue="0">
      <formula>ISBLANK(K4)</formula>
    </cfRule>
    <cfRule type="expression" priority="62" dxfId="1" stopIfTrue="0">
      <formula>OR(K4&gt;3,K4&lt;0)</formula>
    </cfRule>
  </conditionalFormatting>
  <conditionalFormatting sqref="L4">
    <cfRule type="expression" priority="63" dxfId="0" stopIfTrue="0">
      <formula>ISBLANK(L4)</formula>
    </cfRule>
    <cfRule type="expression" priority="64" dxfId="1" stopIfTrue="0">
      <formula>OR(L4&gt;3,L4&lt;0)</formula>
    </cfRule>
  </conditionalFormatting>
  <conditionalFormatting sqref="M4">
    <cfRule type="expression" priority="65" dxfId="0" stopIfTrue="0">
      <formula>ISBLANK(M4)</formula>
    </cfRule>
    <cfRule type="expression" priority="66" dxfId="1" stopIfTrue="0">
      <formula>OR(M4&gt;3,M4&lt;0)</formula>
    </cfRule>
  </conditionalFormatting>
  <conditionalFormatting sqref="N4">
    <cfRule type="expression" priority="67" dxfId="0" stopIfTrue="0">
      <formula>ISBLANK(N4)</formula>
    </cfRule>
    <cfRule type="expression" priority="68" dxfId="1" stopIfTrue="0">
      <formula>OR(N4&gt;3,N4&lt;0)</formula>
    </cfRule>
  </conditionalFormatting>
  <conditionalFormatting sqref="O4">
    <cfRule type="expression" priority="69" dxfId="0" stopIfTrue="0">
      <formula>ISBLANK(O4)</formula>
    </cfRule>
    <cfRule type="expression" priority="70" dxfId="1" stopIfTrue="0">
      <formula>OR(O4&gt;3,O4&lt;0)</formula>
    </cfRule>
  </conditionalFormatting>
  <conditionalFormatting sqref="P4">
    <cfRule type="expression" priority="71" dxfId="0" stopIfTrue="0">
      <formula>ISBLANK(P4)</formula>
    </cfRule>
    <cfRule type="expression" priority="72" dxfId="1" stopIfTrue="0">
      <formula>OR(P4&gt;3,P4&lt;0)</formula>
    </cfRule>
  </conditionalFormatting>
  <conditionalFormatting sqref="Q4">
    <cfRule type="expression" priority="73" dxfId="0" stopIfTrue="0">
      <formula>ISBLANK(Q4)</formula>
    </cfRule>
    <cfRule type="expression" priority="74" dxfId="1" stopIfTrue="0">
      <formula>OR(Q4&gt;3,Q4&lt;0)</formula>
    </cfRule>
  </conditionalFormatting>
  <conditionalFormatting sqref="R4">
    <cfRule type="expression" priority="75" dxfId="0" stopIfTrue="0">
      <formula>ISBLANK(R4)</formula>
    </cfRule>
    <cfRule type="expression" priority="76" dxfId="1" stopIfTrue="0">
      <formula>OR(R4&gt;3,R4&lt;0)</formula>
    </cfRule>
  </conditionalFormatting>
  <conditionalFormatting sqref="S4">
    <cfRule type="expression" priority="77" dxfId="0" stopIfTrue="0">
      <formula>ISBLANK(S4)</formula>
    </cfRule>
    <cfRule type="expression" priority="78" dxfId="1" stopIfTrue="0">
      <formula>OR(S4&gt;3,S4&lt;0)</formula>
    </cfRule>
  </conditionalFormatting>
  <conditionalFormatting sqref="T4">
    <cfRule type="expression" priority="79" dxfId="0" stopIfTrue="0">
      <formula>ISBLANK(T4)</formula>
    </cfRule>
    <cfRule type="expression" priority="80" dxfId="1" stopIfTrue="0">
      <formula>OR(T4&gt;3,T4&lt;0)</formula>
    </cfRule>
  </conditionalFormatting>
  <conditionalFormatting sqref="U4">
    <cfRule type="expression" priority="81" dxfId="0" stopIfTrue="0">
      <formula>ISBLANK(U4)</formula>
    </cfRule>
    <cfRule type="expression" priority="82" dxfId="1" stopIfTrue="0">
      <formula>OR(U4&gt;3,U4&lt;0)</formula>
    </cfRule>
  </conditionalFormatting>
  <conditionalFormatting sqref="E5">
    <cfRule type="expression" priority="83" dxfId="0" stopIfTrue="0">
      <formula>ISBLANK(E5)</formula>
    </cfRule>
    <cfRule type="expression" priority="84" dxfId="1" stopIfTrue="0">
      <formula>OR(E5&gt;3,E5&lt;0)</formula>
    </cfRule>
  </conditionalFormatting>
  <conditionalFormatting sqref="F5">
    <cfRule type="expression" priority="85" dxfId="0" stopIfTrue="0">
      <formula>ISBLANK(F5)</formula>
    </cfRule>
    <cfRule type="expression" priority="86" dxfId="1" stopIfTrue="0">
      <formula>OR(F5&gt;3,F5&lt;0)</formula>
    </cfRule>
  </conditionalFormatting>
  <conditionalFormatting sqref="G5">
    <cfRule type="expression" priority="87" dxfId="0" stopIfTrue="0">
      <formula>ISBLANK(G5)</formula>
    </cfRule>
    <cfRule type="expression" priority="88" dxfId="1" stopIfTrue="0">
      <formula>OR(G5&gt;3,G5&lt;0)</formula>
    </cfRule>
  </conditionalFormatting>
  <conditionalFormatting sqref="H5">
    <cfRule type="expression" priority="89" dxfId="0" stopIfTrue="0">
      <formula>ISBLANK(H5)</formula>
    </cfRule>
    <cfRule type="expression" priority="90" dxfId="1" stopIfTrue="0">
      <formula>OR(H5&gt;3,H5&lt;0)</formula>
    </cfRule>
  </conditionalFormatting>
  <conditionalFormatting sqref="I5">
    <cfRule type="expression" priority="91" dxfId="0" stopIfTrue="0">
      <formula>ISBLANK(I5)</formula>
    </cfRule>
    <cfRule type="expression" priority="92" dxfId="1" stopIfTrue="0">
      <formula>OR(I5&gt;3,I5&lt;0)</formula>
    </cfRule>
  </conditionalFormatting>
  <conditionalFormatting sqref="J5">
    <cfRule type="expression" priority="93" dxfId="0" stopIfTrue="0">
      <formula>ISBLANK(J5)</formula>
    </cfRule>
    <cfRule type="expression" priority="94" dxfId="1" stopIfTrue="0">
      <formula>OR(J5&gt;3,J5&lt;0)</formula>
    </cfRule>
  </conditionalFormatting>
  <conditionalFormatting sqref="K5">
    <cfRule type="expression" priority="95" dxfId="0" stopIfTrue="0">
      <formula>ISBLANK(K5)</formula>
    </cfRule>
    <cfRule type="expression" priority="96" dxfId="1" stopIfTrue="0">
      <formula>OR(K5&gt;3,K5&lt;0)</formula>
    </cfRule>
  </conditionalFormatting>
  <conditionalFormatting sqref="L5">
    <cfRule type="expression" priority="97" dxfId="0" stopIfTrue="0">
      <formula>ISBLANK(L5)</formula>
    </cfRule>
    <cfRule type="expression" priority="98" dxfId="1" stopIfTrue="0">
      <formula>OR(L5&gt;3,L5&lt;0)</formula>
    </cfRule>
  </conditionalFormatting>
  <conditionalFormatting sqref="M5">
    <cfRule type="expression" priority="99" dxfId="0" stopIfTrue="0">
      <formula>ISBLANK(M5)</formula>
    </cfRule>
    <cfRule type="expression" priority="100" dxfId="1" stopIfTrue="0">
      <formula>OR(M5&gt;3,M5&lt;0)</formula>
    </cfRule>
  </conditionalFormatting>
  <conditionalFormatting sqref="N5">
    <cfRule type="expression" priority="101" dxfId="0" stopIfTrue="0">
      <formula>ISBLANK(N5)</formula>
    </cfRule>
    <cfRule type="expression" priority="102" dxfId="1" stopIfTrue="0">
      <formula>OR(N5&gt;3,N5&lt;0)</formula>
    </cfRule>
  </conditionalFormatting>
  <conditionalFormatting sqref="O5">
    <cfRule type="expression" priority="103" dxfId="0" stopIfTrue="0">
      <formula>ISBLANK(O5)</formula>
    </cfRule>
    <cfRule type="expression" priority="104" dxfId="1" stopIfTrue="0">
      <formula>OR(O5&gt;3,O5&lt;0)</formula>
    </cfRule>
  </conditionalFormatting>
  <conditionalFormatting sqref="P5">
    <cfRule type="expression" priority="105" dxfId="0" stopIfTrue="0">
      <formula>ISBLANK(P5)</formula>
    </cfRule>
    <cfRule type="expression" priority="106" dxfId="1" stopIfTrue="0">
      <formula>OR(P5&gt;3,P5&lt;0)</formula>
    </cfRule>
  </conditionalFormatting>
  <conditionalFormatting sqref="Q5">
    <cfRule type="expression" priority="107" dxfId="0" stopIfTrue="0">
      <formula>ISBLANK(Q5)</formula>
    </cfRule>
    <cfRule type="expression" priority="108" dxfId="1" stopIfTrue="0">
      <formula>OR(Q5&gt;3,Q5&lt;0)</formula>
    </cfRule>
  </conditionalFormatting>
  <conditionalFormatting sqref="R5">
    <cfRule type="expression" priority="109" dxfId="0" stopIfTrue="0">
      <formula>ISBLANK(R5)</formula>
    </cfRule>
    <cfRule type="expression" priority="110" dxfId="1" stopIfTrue="0">
      <formula>OR(R5&gt;3,R5&lt;0)</formula>
    </cfRule>
  </conditionalFormatting>
  <conditionalFormatting sqref="S5">
    <cfRule type="expression" priority="111" dxfId="0" stopIfTrue="0">
      <formula>ISBLANK(S5)</formula>
    </cfRule>
    <cfRule type="expression" priority="112" dxfId="1" stopIfTrue="0">
      <formula>OR(S5&gt;3,S5&lt;0)</formula>
    </cfRule>
  </conditionalFormatting>
  <conditionalFormatting sqref="T5">
    <cfRule type="expression" priority="113" dxfId="0" stopIfTrue="0">
      <formula>ISBLANK(T5)</formula>
    </cfRule>
    <cfRule type="expression" priority="114" dxfId="1" stopIfTrue="0">
      <formula>OR(T5&gt;3,T5&lt;0)</formula>
    </cfRule>
  </conditionalFormatting>
  <conditionalFormatting sqref="U5">
    <cfRule type="expression" priority="115" dxfId="0" stopIfTrue="0">
      <formula>ISBLANK(U5)</formula>
    </cfRule>
    <cfRule type="expression" priority="116" dxfId="1" stopIfTrue="0">
      <formula>OR(U5&gt;3,U5&lt;0)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B_End_Sem-E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G3" s="25" t="n">
        <v>10</v>
      </c>
      <c r="H3" s="25" t="n">
        <v>10</v>
      </c>
      <c r="I3" s="25" t="n">
        <v>10</v>
      </c>
    </row>
    <row r="4">
      <c r="A4" s="2" t="n"/>
      <c r="B4" s="22" t="inlineStr">
        <is>
          <t>Threshold</t>
        </is>
      </c>
      <c r="C4" s="26" t="n">
        <v>7</v>
      </c>
      <c r="D4" s="26" t="n">
        <v>7</v>
      </c>
      <c r="E4" s="26" t="n">
        <v>7</v>
      </c>
      <c r="G4" s="25" t="n">
        <v>7</v>
      </c>
      <c r="H4" s="25" t="n">
        <v>7</v>
      </c>
      <c r="I4" s="25" t="n">
        <v>7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2</v>
      </c>
      <c r="D11" s="24" t="n">
        <v>2</v>
      </c>
      <c r="E11" s="24" t="n">
        <v>2</v>
      </c>
      <c r="G11" s="25" t="n">
        <v>2</v>
      </c>
      <c r="H11" s="25" t="n">
        <v>2</v>
      </c>
      <c r="I11" s="25" t="n">
        <v>2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3</v>
      </c>
      <c r="D12" s="26" t="n">
        <v>3</v>
      </c>
      <c r="E12" s="26" t="n">
        <v>3</v>
      </c>
      <c r="G12" s="25" t="n">
        <v>3</v>
      </c>
      <c r="H12" s="25" t="n">
        <v>3</v>
      </c>
      <c r="I12" s="25" t="n">
        <v>3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4</v>
      </c>
      <c r="D13" s="24" t="n">
        <v>4</v>
      </c>
      <c r="E13" s="24" t="n">
        <v>4</v>
      </c>
      <c r="G13" s="25" t="n">
        <v>4</v>
      </c>
      <c r="H13" s="25" t="n">
        <v>4</v>
      </c>
      <c r="I13" s="25" t="n">
        <v>4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6</v>
      </c>
      <c r="D14" s="26" t="n">
        <v>6</v>
      </c>
      <c r="E14" s="26" t="n">
        <v>6</v>
      </c>
      <c r="G14" s="25" t="n">
        <v>6</v>
      </c>
      <c r="H14" s="25" t="n">
        <v>6</v>
      </c>
      <c r="I14" s="25" t="n">
        <v>6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7</v>
      </c>
      <c r="D15" s="24" t="n">
        <v>7</v>
      </c>
      <c r="E15" s="24" t="n">
        <v>7</v>
      </c>
      <c r="G15" s="25" t="n">
        <v>7</v>
      </c>
      <c r="H15" s="25" t="n">
        <v>7</v>
      </c>
      <c r="I15" s="25" t="n">
        <v>7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10</v>
      </c>
      <c r="D16" s="26" t="n">
        <v>10</v>
      </c>
      <c r="E16" s="26" t="n">
        <v>10</v>
      </c>
      <c r="G16" s="25" t="n">
        <v>10</v>
      </c>
      <c r="H16" s="25" t="n">
        <v>10</v>
      </c>
      <c r="I16" s="25" t="n">
        <v>10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7</v>
      </c>
      <c r="D17" s="24" t="n">
        <v>7</v>
      </c>
      <c r="E17" s="24" t="n">
        <v>7</v>
      </c>
      <c r="G17" s="25" t="n">
        <v>7</v>
      </c>
      <c r="H17" s="25" t="n">
        <v>7</v>
      </c>
      <c r="I17" s="25" t="n">
        <v>7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8</v>
      </c>
      <c r="D18" s="26" t="n">
        <v>8</v>
      </c>
      <c r="E18" s="26" t="n">
        <v>8</v>
      </c>
      <c r="G18" s="25" t="n">
        <v>8</v>
      </c>
      <c r="H18" s="25" t="n">
        <v>8</v>
      </c>
      <c r="I18" s="25" t="n">
        <v>8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6</v>
      </c>
      <c r="D19" s="24" t="n">
        <v>6</v>
      </c>
      <c r="E19" s="24" t="n">
        <v>6</v>
      </c>
      <c r="G19" s="25" t="n">
        <v>6</v>
      </c>
      <c r="H19" s="25" t="n">
        <v>6</v>
      </c>
      <c r="I19" s="25" t="n">
        <v>6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5</v>
      </c>
      <c r="D20" s="26" t="n">
        <v>5</v>
      </c>
      <c r="E20" s="26" t="n">
        <v>5</v>
      </c>
      <c r="G20" s="25" t="n">
        <v>5</v>
      </c>
      <c r="H20" s="25" t="n">
        <v>5</v>
      </c>
      <c r="I20" s="25" t="n">
        <v>5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6</v>
      </c>
      <c r="D21" s="24" t="n">
        <v>6</v>
      </c>
      <c r="E21" s="24" t="n">
        <v>6</v>
      </c>
      <c r="G21" s="25" t="n">
        <v>6</v>
      </c>
      <c r="H21" s="25" t="n">
        <v>6</v>
      </c>
      <c r="I21" s="25" t="n">
        <v>6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9</v>
      </c>
      <c r="D22" s="26" t="n">
        <v>9</v>
      </c>
      <c r="E22" s="26" t="n">
        <v>9</v>
      </c>
      <c r="G22" s="25" t="n">
        <v>9</v>
      </c>
      <c r="H22" s="25" t="n">
        <v>9</v>
      </c>
      <c r="I22" s="25" t="n">
        <v>9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4</v>
      </c>
      <c r="D23" s="24" t="n">
        <v>4</v>
      </c>
      <c r="E23" s="24" t="n">
        <v>4</v>
      </c>
      <c r="G23" s="25" t="n">
        <v>4</v>
      </c>
      <c r="H23" s="25" t="n">
        <v>4</v>
      </c>
      <c r="I23" s="25" t="n">
        <v>4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9</v>
      </c>
      <c r="D24" s="26" t="n">
        <v>9</v>
      </c>
      <c r="E24" s="26" t="n">
        <v>9</v>
      </c>
      <c r="G24" s="25" t="n">
        <v>9</v>
      </c>
      <c r="H24" s="25" t="n">
        <v>9</v>
      </c>
      <c r="I24" s="25" t="n">
        <v>9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6</v>
      </c>
      <c r="D25" s="24" t="n">
        <v>6</v>
      </c>
      <c r="E25" s="24" t="n">
        <v>6</v>
      </c>
      <c r="G25" s="25" t="n">
        <v>6</v>
      </c>
      <c r="H25" s="25" t="n">
        <v>6</v>
      </c>
      <c r="I25" s="25" t="n">
        <v>6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5</v>
      </c>
      <c r="D26" s="26" t="n">
        <v>5</v>
      </c>
      <c r="E26" s="26" t="n">
        <v>5</v>
      </c>
      <c r="G26" s="25" t="n">
        <v>5</v>
      </c>
      <c r="H26" s="25" t="n">
        <v>5</v>
      </c>
      <c r="I26" s="25" t="n">
        <v>5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9</v>
      </c>
      <c r="D27" s="24" t="n">
        <v>9</v>
      </c>
      <c r="E27" s="24" t="n">
        <v>9</v>
      </c>
      <c r="G27" s="25" t="n">
        <v>9</v>
      </c>
      <c r="H27" s="25" t="n">
        <v>9</v>
      </c>
      <c r="I27" s="25" t="n">
        <v>9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3</v>
      </c>
      <c r="D28" s="26" t="n">
        <v>3</v>
      </c>
      <c r="E28" s="26" t="n">
        <v>3</v>
      </c>
      <c r="G28" s="25" t="n">
        <v>3</v>
      </c>
      <c r="H28" s="25" t="n">
        <v>3</v>
      </c>
      <c r="I28" s="25" t="n">
        <v>3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10</v>
      </c>
      <c r="D29" s="24" t="n">
        <v>10</v>
      </c>
      <c r="E29" s="24" t="n">
        <v>10</v>
      </c>
      <c r="G29" s="25" t="n">
        <v>10</v>
      </c>
      <c r="H29" s="25" t="n">
        <v>10</v>
      </c>
      <c r="I29" s="25" t="n">
        <v>10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10</v>
      </c>
      <c r="D30" s="26" t="n">
        <v>10</v>
      </c>
      <c r="E30" s="26" t="n">
        <v>10</v>
      </c>
      <c r="G30" s="25" t="n">
        <v>10</v>
      </c>
      <c r="H30" s="25" t="n">
        <v>10</v>
      </c>
      <c r="I30" s="25" t="n">
        <v>10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7</v>
      </c>
      <c r="D31" s="24" t="n">
        <v>7</v>
      </c>
      <c r="E31" s="24" t="n">
        <v>7</v>
      </c>
      <c r="G31" s="25" t="n">
        <v>7</v>
      </c>
      <c r="H31" s="25" t="n">
        <v>7</v>
      </c>
      <c r="I31" s="25" t="n">
        <v>7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2</v>
      </c>
      <c r="D32" s="26" t="n">
        <v>2</v>
      </c>
      <c r="E32" s="26" t="n">
        <v>2</v>
      </c>
      <c r="G32" s="25" t="n">
        <v>2</v>
      </c>
      <c r="H32" s="25" t="n">
        <v>2</v>
      </c>
      <c r="I32" s="25" t="n">
        <v>2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5</v>
      </c>
      <c r="D33" s="24" t="n">
        <v>5</v>
      </c>
      <c r="E33" s="24" t="n">
        <v>5</v>
      </c>
      <c r="G33" s="25" t="n">
        <v>5</v>
      </c>
      <c r="H33" s="25" t="n">
        <v>5</v>
      </c>
      <c r="I33" s="25" t="n">
        <v>5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10</v>
      </c>
      <c r="D34" s="26" t="n">
        <v>10</v>
      </c>
      <c r="E34" s="26" t="n">
        <v>10</v>
      </c>
      <c r="G34" s="25" t="n">
        <v>10</v>
      </c>
      <c r="H34" s="25" t="n">
        <v>10</v>
      </c>
      <c r="I34" s="25" t="n">
        <v>10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4</v>
      </c>
      <c r="D35" s="24" t="n">
        <v>4</v>
      </c>
      <c r="E35" s="24" t="n">
        <v>4</v>
      </c>
      <c r="G35" s="25" t="n">
        <v>4</v>
      </c>
      <c r="H35" s="25" t="n">
        <v>4</v>
      </c>
      <c r="I35" s="25" t="n">
        <v>4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10</v>
      </c>
      <c r="D36" s="26" t="n">
        <v>10</v>
      </c>
      <c r="E36" s="26" t="n">
        <v>10</v>
      </c>
      <c r="G36" s="25" t="n">
        <v>10</v>
      </c>
      <c r="H36" s="25" t="n">
        <v>10</v>
      </c>
      <c r="I36" s="25" t="n">
        <v>10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2</v>
      </c>
      <c r="D37" s="24" t="n">
        <v>2</v>
      </c>
      <c r="E37" s="24" t="n">
        <v>2</v>
      </c>
      <c r="G37" s="25" t="n">
        <v>2</v>
      </c>
      <c r="H37" s="25" t="n">
        <v>2</v>
      </c>
      <c r="I37" s="25" t="n">
        <v>2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7</v>
      </c>
      <c r="D38" s="26" t="n">
        <v>7</v>
      </c>
      <c r="E38" s="26" t="n">
        <v>7</v>
      </c>
      <c r="G38" s="25" t="n">
        <v>7</v>
      </c>
      <c r="H38" s="25" t="n">
        <v>7</v>
      </c>
      <c r="I38" s="25" t="n">
        <v>7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9</v>
      </c>
      <c r="D39" s="24" t="n">
        <v>9</v>
      </c>
      <c r="E39" s="24" t="n">
        <v>9</v>
      </c>
      <c r="G39" s="25" t="n">
        <v>9</v>
      </c>
      <c r="H39" s="25" t="n">
        <v>9</v>
      </c>
      <c r="I39" s="25" t="n">
        <v>9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5</v>
      </c>
      <c r="D40" s="26" t="n">
        <v>5</v>
      </c>
      <c r="E40" s="26" t="n">
        <v>5</v>
      </c>
      <c r="G40" s="25" t="n">
        <v>5</v>
      </c>
      <c r="H40" s="25" t="n">
        <v>5</v>
      </c>
      <c r="I40" s="25" t="n">
        <v>5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9</v>
      </c>
      <c r="D41" s="24" t="n">
        <v>9</v>
      </c>
      <c r="E41" s="24" t="n">
        <v>9</v>
      </c>
      <c r="G41" s="25" t="n">
        <v>9</v>
      </c>
      <c r="H41" s="25" t="n">
        <v>9</v>
      </c>
      <c r="I41" s="25" t="n">
        <v>9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5</v>
      </c>
      <c r="D42" s="26" t="n">
        <v>5</v>
      </c>
      <c r="E42" s="26" t="n">
        <v>5</v>
      </c>
      <c r="G42" s="25" t="n">
        <v>5</v>
      </c>
      <c r="H42" s="25" t="n">
        <v>5</v>
      </c>
      <c r="I42" s="25" t="n">
        <v>5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8</v>
      </c>
      <c r="D43" s="24" t="n">
        <v>8</v>
      </c>
      <c r="E43" s="24" t="n">
        <v>8</v>
      </c>
      <c r="G43" s="25" t="n">
        <v>8</v>
      </c>
      <c r="H43" s="25" t="n">
        <v>8</v>
      </c>
      <c r="I43" s="25" t="n">
        <v>8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9</v>
      </c>
      <c r="D44" s="26" t="n">
        <v>9</v>
      </c>
      <c r="E44" s="26" t="n">
        <v>9</v>
      </c>
      <c r="G44" s="25" t="n">
        <v>9</v>
      </c>
      <c r="H44" s="25" t="n">
        <v>9</v>
      </c>
      <c r="I44" s="25" t="n">
        <v>9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4</v>
      </c>
      <c r="D45" s="24" t="n">
        <v>4</v>
      </c>
      <c r="E45" s="24" t="n">
        <v>4</v>
      </c>
      <c r="G45" s="25" t="n">
        <v>4</v>
      </c>
      <c r="H45" s="25" t="n">
        <v>4</v>
      </c>
      <c r="I45" s="25" t="n">
        <v>4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6</v>
      </c>
      <c r="D46" s="26" t="n">
        <v>6</v>
      </c>
      <c r="E46" s="26" t="n">
        <v>6</v>
      </c>
      <c r="G46" s="25" t="n">
        <v>6</v>
      </c>
      <c r="H46" s="25" t="n">
        <v>6</v>
      </c>
      <c r="I46" s="25" t="n">
        <v>6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6</v>
      </c>
      <c r="D47" s="24" t="n">
        <v>6</v>
      </c>
      <c r="E47" s="24" t="n">
        <v>6</v>
      </c>
      <c r="G47" s="25" t="n">
        <v>6</v>
      </c>
      <c r="H47" s="25" t="n">
        <v>6</v>
      </c>
      <c r="I47" s="25" t="n">
        <v>6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7</v>
      </c>
      <c r="D48" s="26" t="n">
        <v>7</v>
      </c>
      <c r="E48" s="26" t="n">
        <v>7</v>
      </c>
      <c r="G48" s="25" t="n">
        <v>7</v>
      </c>
      <c r="H48" s="25" t="n">
        <v>7</v>
      </c>
      <c r="I48" s="25" t="n">
        <v>7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8</v>
      </c>
      <c r="D49" s="24" t="n">
        <v>8</v>
      </c>
      <c r="E49" s="24" t="n">
        <v>8</v>
      </c>
      <c r="G49" s="25" t="n">
        <v>8</v>
      </c>
      <c r="H49" s="25" t="n">
        <v>8</v>
      </c>
      <c r="I49" s="25" t="n">
        <v>8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8</v>
      </c>
      <c r="D50" s="26" t="n">
        <v>8</v>
      </c>
      <c r="E50" s="26" t="n">
        <v>8</v>
      </c>
      <c r="G50" s="25" t="n">
        <v>8</v>
      </c>
      <c r="H50" s="25" t="n">
        <v>8</v>
      </c>
      <c r="I50" s="25" t="n">
        <v>8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10</v>
      </c>
      <c r="D51" s="24" t="n">
        <v>10</v>
      </c>
      <c r="E51" s="24" t="n">
        <v>10</v>
      </c>
      <c r="G51" s="25" t="n">
        <v>10</v>
      </c>
      <c r="H51" s="25" t="n">
        <v>10</v>
      </c>
      <c r="I51" s="25" t="n">
        <v>10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8</v>
      </c>
      <c r="D52" s="26" t="n">
        <v>8</v>
      </c>
      <c r="E52" s="26" t="n">
        <v>8</v>
      </c>
      <c r="G52" s="25" t="n">
        <v>8</v>
      </c>
      <c r="H52" s="25" t="n">
        <v>8</v>
      </c>
      <c r="I52" s="25" t="n">
        <v>8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9</v>
      </c>
      <c r="D53" s="24" t="n">
        <v>9</v>
      </c>
      <c r="E53" s="24" t="n">
        <v>9</v>
      </c>
      <c r="G53" s="25" t="n">
        <v>9</v>
      </c>
      <c r="H53" s="25" t="n">
        <v>9</v>
      </c>
      <c r="I53" s="25" t="n">
        <v>9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8</v>
      </c>
      <c r="D54" s="26" t="n">
        <v>8</v>
      </c>
      <c r="E54" s="26" t="n">
        <v>8</v>
      </c>
      <c r="G54" s="25" t="n">
        <v>8</v>
      </c>
      <c r="H54" s="25" t="n">
        <v>8</v>
      </c>
      <c r="I54" s="25" t="n">
        <v>8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10</v>
      </c>
      <c r="D55" s="24" t="n">
        <v>10</v>
      </c>
      <c r="E55" s="24" t="n">
        <v>10</v>
      </c>
      <c r="G55" s="25" t="n">
        <v>10</v>
      </c>
      <c r="H55" s="25" t="n">
        <v>10</v>
      </c>
      <c r="I55" s="25" t="n">
        <v>10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9</v>
      </c>
      <c r="D56" s="26" t="n">
        <v>9</v>
      </c>
      <c r="E56" s="26" t="n">
        <v>9</v>
      </c>
      <c r="G56" s="25" t="n">
        <v>9</v>
      </c>
      <c r="H56" s="25" t="n">
        <v>9</v>
      </c>
      <c r="I56" s="25" t="n">
        <v>9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6</v>
      </c>
      <c r="D57" s="24" t="n">
        <v>6</v>
      </c>
      <c r="E57" s="24" t="n">
        <v>6</v>
      </c>
      <c r="G57" s="25" t="n">
        <v>6</v>
      </c>
      <c r="H57" s="25" t="n">
        <v>6</v>
      </c>
      <c r="I57" s="25" t="n">
        <v>6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3</v>
      </c>
      <c r="D58" s="26" t="n">
        <v>3</v>
      </c>
      <c r="E58" s="26" t="n">
        <v>3</v>
      </c>
      <c r="G58" s="25" t="n">
        <v>3</v>
      </c>
      <c r="H58" s="25" t="n">
        <v>3</v>
      </c>
      <c r="I58" s="25" t="n">
        <v>3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7</v>
      </c>
      <c r="D59" s="24" t="n">
        <v>7</v>
      </c>
      <c r="E59" s="24" t="n">
        <v>7</v>
      </c>
      <c r="G59" s="25" t="n">
        <v>7</v>
      </c>
      <c r="H59" s="25" t="n">
        <v>7</v>
      </c>
      <c r="I59" s="25" t="n">
        <v>7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3</v>
      </c>
      <c r="D60" s="26" t="n">
        <v>3</v>
      </c>
      <c r="E60" s="26" t="n">
        <v>3</v>
      </c>
      <c r="G60" s="25" t="n">
        <v>3</v>
      </c>
      <c r="H60" s="25" t="n">
        <v>3</v>
      </c>
      <c r="I60" s="25" t="n">
        <v>3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8</v>
      </c>
      <c r="D61" s="24" t="n">
        <v>8</v>
      </c>
      <c r="E61" s="24" t="n">
        <v>8</v>
      </c>
      <c r="G61" s="25" t="n">
        <v>8</v>
      </c>
      <c r="H61" s="25" t="n">
        <v>8</v>
      </c>
      <c r="I61" s="25" t="n">
        <v>8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6</v>
      </c>
      <c r="D62" s="26" t="n">
        <v>6</v>
      </c>
      <c r="E62" s="26" t="n">
        <v>6</v>
      </c>
      <c r="G62" s="25" t="n">
        <v>6</v>
      </c>
      <c r="H62" s="25" t="n">
        <v>6</v>
      </c>
      <c r="I62" s="25" t="n">
        <v>6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COUNTIF(C11:C62, "&gt;="&amp;$C$4)=0</formula>
    </cfRule>
  </conditionalFormatting>
  <conditionalFormatting sqref="C11:C62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2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2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COUNTIF(D11:D62, "&gt;="&amp;$D$4)=0</formula>
    </cfRule>
  </conditionalFormatting>
  <conditionalFormatting sqref="D11:D62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COUNTIF(E11:E62, "&gt;="&amp;$E$4)=0</formula>
    </cfRule>
  </conditionalFormatting>
  <conditionalFormatting sqref="E11:E62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63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B_CA-I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 t="n">
        <v>40</v>
      </c>
      <c r="B3" s="18" t="n">
        <v>40</v>
      </c>
      <c r="C3" s="18" t="n">
        <v>40</v>
      </c>
      <c r="E3" s="34" t="n"/>
      <c r="G3" s="18" t="n">
        <v>40</v>
      </c>
      <c r="H3" s="18" t="n">
        <v>40</v>
      </c>
      <c r="I3" s="18" t="n">
        <v>40</v>
      </c>
    </row>
    <row r="4">
      <c r="A4" s="18" t="n">
        <v>28</v>
      </c>
      <c r="B4" s="18" t="n">
        <v>28</v>
      </c>
      <c r="C4" s="18" t="n">
        <v>28</v>
      </c>
      <c r="E4" s="34" t="n"/>
      <c r="G4" s="18" t="n">
        <v>28</v>
      </c>
      <c r="H4" s="18" t="n">
        <v>28</v>
      </c>
      <c r="I4" s="18" t="n">
        <v>28</v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 t="n">
        <v>31</v>
      </c>
      <c r="B7" s="18" t="n">
        <v>31</v>
      </c>
      <c r="C7" s="18" t="n">
        <v>31</v>
      </c>
      <c r="E7" s="34" t="n"/>
      <c r="G7" s="18" t="n">
        <v>31</v>
      </c>
      <c r="H7" s="18" t="n">
        <v>31</v>
      </c>
      <c r="I7" s="18" t="n">
        <v>31</v>
      </c>
    </row>
    <row r="8">
      <c r="A8" s="18" t="n">
        <v>31</v>
      </c>
      <c r="B8" s="18" t="n">
        <v>31</v>
      </c>
      <c r="C8" s="18" t="n">
        <v>31</v>
      </c>
      <c r="E8" s="34" t="n"/>
      <c r="G8" s="18" t="n">
        <v>31</v>
      </c>
      <c r="H8" s="18" t="n">
        <v>31</v>
      </c>
      <c r="I8" s="18" t="n">
        <v>31</v>
      </c>
    </row>
    <row r="9">
      <c r="A9" s="18" t="n">
        <v>31</v>
      </c>
      <c r="B9" s="18" t="n">
        <v>31</v>
      </c>
      <c r="C9" s="18" t="n">
        <v>31</v>
      </c>
      <c r="E9" s="34" t="n"/>
      <c r="G9" s="18" t="n">
        <v>31</v>
      </c>
      <c r="H9" s="18" t="n">
        <v>31</v>
      </c>
      <c r="I9" s="18" t="n">
        <v>31</v>
      </c>
    </row>
    <row r="10">
      <c r="A10" s="18" t="n">
        <v>29</v>
      </c>
      <c r="B10" s="18" t="n">
        <v>29</v>
      </c>
      <c r="C10" s="18" t="n">
        <v>29</v>
      </c>
      <c r="E10" s="34" t="n"/>
      <c r="G10" s="18" t="n">
        <v>29</v>
      </c>
      <c r="H10" s="18" t="n">
        <v>29</v>
      </c>
      <c r="I10" s="18" t="n">
        <v>29</v>
      </c>
    </row>
    <row r="11">
      <c r="A11" s="18" t="n">
        <v>35</v>
      </c>
      <c r="B11" s="18" t="n">
        <v>35</v>
      </c>
      <c r="C11" s="18" t="n">
        <v>35</v>
      </c>
      <c r="E11" s="34" t="n"/>
      <c r="G11" s="18" t="n">
        <v>35</v>
      </c>
      <c r="H11" s="18" t="n">
        <v>35</v>
      </c>
      <c r="I11" s="18" t="n">
        <v>35</v>
      </c>
    </row>
    <row r="12">
      <c r="A12" s="18" t="n">
        <v>33</v>
      </c>
      <c r="B12" s="18" t="n">
        <v>33</v>
      </c>
      <c r="C12" s="18" t="n">
        <v>33</v>
      </c>
      <c r="E12" s="34" t="n"/>
      <c r="G12" s="18" t="n">
        <v>33</v>
      </c>
      <c r="H12" s="18" t="n">
        <v>33</v>
      </c>
      <c r="I12" s="18" t="n">
        <v>33</v>
      </c>
    </row>
    <row r="13">
      <c r="A13" s="18" t="n">
        <v>35</v>
      </c>
      <c r="B13" s="18" t="n">
        <v>35</v>
      </c>
      <c r="C13" s="18" t="n">
        <v>35</v>
      </c>
      <c r="E13" s="34" t="n"/>
      <c r="G13" s="18" t="n">
        <v>35</v>
      </c>
      <c r="H13" s="18" t="n">
        <v>35</v>
      </c>
      <c r="I13" s="18" t="n">
        <v>35</v>
      </c>
    </row>
    <row r="14">
      <c r="A14" s="18" t="n">
        <v>34</v>
      </c>
      <c r="B14" s="18" t="n">
        <v>34</v>
      </c>
      <c r="C14" s="18" t="n">
        <v>34</v>
      </c>
      <c r="E14" s="34" t="n"/>
      <c r="G14" s="18" t="n">
        <v>34</v>
      </c>
      <c r="H14" s="18" t="n">
        <v>34</v>
      </c>
      <c r="I14" s="18" t="n">
        <v>34</v>
      </c>
    </row>
    <row r="15">
      <c r="A15" s="18" t="n">
        <v>33</v>
      </c>
      <c r="B15" s="18" t="n">
        <v>33</v>
      </c>
      <c r="C15" s="18" t="n">
        <v>33</v>
      </c>
      <c r="E15" s="34" t="n"/>
      <c r="G15" s="18" t="n">
        <v>33</v>
      </c>
      <c r="H15" s="18" t="n">
        <v>33</v>
      </c>
      <c r="I15" s="18" t="n">
        <v>33</v>
      </c>
    </row>
    <row r="16">
      <c r="A16" s="18" t="n">
        <v>29</v>
      </c>
      <c r="B16" s="18" t="n">
        <v>29</v>
      </c>
      <c r="C16" s="18" t="n">
        <v>29</v>
      </c>
      <c r="E16" s="34" t="n"/>
      <c r="G16" s="18" t="n">
        <v>29</v>
      </c>
      <c r="H16" s="18" t="n">
        <v>29</v>
      </c>
      <c r="I16" s="18" t="n">
        <v>29</v>
      </c>
    </row>
    <row r="17">
      <c r="A17" s="18" t="n">
        <v>33</v>
      </c>
      <c r="B17" s="18" t="n">
        <v>33</v>
      </c>
      <c r="C17" s="18" t="n">
        <v>33</v>
      </c>
      <c r="E17" s="34" t="n"/>
      <c r="G17" s="18" t="n">
        <v>33</v>
      </c>
      <c r="H17" s="18" t="n">
        <v>33</v>
      </c>
      <c r="I17" s="18" t="n">
        <v>33</v>
      </c>
    </row>
    <row r="18">
      <c r="A18" s="18" t="n">
        <v>34</v>
      </c>
      <c r="B18" s="18" t="n">
        <v>34</v>
      </c>
      <c r="C18" s="18" t="n">
        <v>34</v>
      </c>
      <c r="E18" s="34" t="n"/>
      <c r="G18" s="18" t="n">
        <v>34</v>
      </c>
      <c r="H18" s="18" t="n">
        <v>34</v>
      </c>
      <c r="I18" s="18" t="n">
        <v>34</v>
      </c>
    </row>
    <row r="19">
      <c r="A19" s="18" t="n">
        <v>33</v>
      </c>
      <c r="B19" s="18" t="n">
        <v>33</v>
      </c>
      <c r="C19" s="18" t="n">
        <v>33</v>
      </c>
      <c r="E19" s="34" t="n"/>
      <c r="G19" s="18" t="n">
        <v>33</v>
      </c>
      <c r="H19" s="18" t="n">
        <v>33</v>
      </c>
      <c r="I19" s="18" t="n">
        <v>33</v>
      </c>
    </row>
    <row r="20">
      <c r="A20" s="18" t="n">
        <v>37</v>
      </c>
      <c r="B20" s="18" t="n">
        <v>37</v>
      </c>
      <c r="C20" s="18" t="n">
        <v>37</v>
      </c>
      <c r="E20" s="34" t="n"/>
      <c r="G20" s="18" t="n">
        <v>37</v>
      </c>
      <c r="H20" s="18" t="n">
        <v>37</v>
      </c>
      <c r="I20" s="18" t="n">
        <v>37</v>
      </c>
    </row>
    <row r="21">
      <c r="A21" s="18" t="n">
        <v>29</v>
      </c>
      <c r="B21" s="18" t="n">
        <v>29</v>
      </c>
      <c r="C21" s="18" t="n">
        <v>29</v>
      </c>
      <c r="E21" s="34" t="n"/>
      <c r="G21" s="18" t="n">
        <v>29</v>
      </c>
      <c r="H21" s="18" t="n">
        <v>29</v>
      </c>
      <c r="I21" s="18" t="n">
        <v>29</v>
      </c>
    </row>
    <row r="22">
      <c r="A22" s="18" t="n">
        <v>36</v>
      </c>
      <c r="B22" s="18" t="n">
        <v>36</v>
      </c>
      <c r="C22" s="18" t="n">
        <v>36</v>
      </c>
      <c r="E22" s="34" t="n"/>
      <c r="G22" s="18" t="n">
        <v>36</v>
      </c>
      <c r="H22" s="18" t="n">
        <v>36</v>
      </c>
      <c r="I22" s="18" t="n">
        <v>36</v>
      </c>
    </row>
    <row r="23">
      <c r="A23" s="18" t="n">
        <v>35</v>
      </c>
      <c r="B23" s="18" t="n">
        <v>35</v>
      </c>
      <c r="C23" s="18" t="n">
        <v>35</v>
      </c>
      <c r="E23" s="34" t="n"/>
      <c r="G23" s="18" t="n">
        <v>35</v>
      </c>
      <c r="H23" s="18" t="n">
        <v>35</v>
      </c>
      <c r="I23" s="18" t="n">
        <v>35</v>
      </c>
    </row>
    <row r="24">
      <c r="A24" s="18" t="n">
        <v>33</v>
      </c>
      <c r="B24" s="18" t="n">
        <v>33</v>
      </c>
      <c r="C24" s="18" t="n">
        <v>33</v>
      </c>
      <c r="E24" s="34" t="n"/>
      <c r="G24" s="18" t="n">
        <v>33</v>
      </c>
      <c r="H24" s="18" t="n">
        <v>33</v>
      </c>
      <c r="I24" s="18" t="n">
        <v>33</v>
      </c>
    </row>
    <row r="25">
      <c r="A25" s="18" t="n">
        <v>36</v>
      </c>
      <c r="B25" s="18" t="n">
        <v>36</v>
      </c>
      <c r="C25" s="18" t="n">
        <v>36</v>
      </c>
      <c r="E25" s="34" t="n"/>
      <c r="G25" s="18" t="n">
        <v>36</v>
      </c>
      <c r="H25" s="18" t="n">
        <v>36</v>
      </c>
      <c r="I25" s="18" t="n">
        <v>36</v>
      </c>
    </row>
    <row r="26">
      <c r="A26" s="18" t="n">
        <v>32</v>
      </c>
      <c r="B26" s="18" t="n">
        <v>32</v>
      </c>
      <c r="C26" s="18" t="n">
        <v>32</v>
      </c>
      <c r="E26" s="34" t="n"/>
      <c r="G26" s="18" t="n">
        <v>32</v>
      </c>
      <c r="H26" s="18" t="n">
        <v>32</v>
      </c>
      <c r="I26" s="18" t="n">
        <v>32</v>
      </c>
    </row>
    <row r="27">
      <c r="A27" s="18" t="n">
        <v>37</v>
      </c>
      <c r="B27" s="18" t="n">
        <v>37</v>
      </c>
      <c r="C27" s="18" t="n">
        <v>37</v>
      </c>
      <c r="E27" s="34" t="n"/>
      <c r="G27" s="18" t="n">
        <v>37</v>
      </c>
      <c r="H27" s="18" t="n">
        <v>37</v>
      </c>
      <c r="I27" s="18" t="n">
        <v>37</v>
      </c>
    </row>
    <row r="28">
      <c r="A28" s="18" t="n">
        <v>37</v>
      </c>
      <c r="B28" s="18" t="n">
        <v>37</v>
      </c>
      <c r="C28" s="18" t="n">
        <v>37</v>
      </c>
      <c r="E28" s="34" t="n"/>
      <c r="G28" s="18" t="n">
        <v>37</v>
      </c>
      <c r="H28" s="18" t="n">
        <v>37</v>
      </c>
      <c r="I28" s="18" t="n">
        <v>37</v>
      </c>
    </row>
    <row r="29">
      <c r="A29" s="18" t="n">
        <v>31</v>
      </c>
      <c r="B29" s="18" t="n">
        <v>31</v>
      </c>
      <c r="C29" s="18" t="n">
        <v>31</v>
      </c>
      <c r="E29" s="34" t="n"/>
      <c r="G29" s="18" t="n">
        <v>31</v>
      </c>
      <c r="H29" s="18" t="n">
        <v>31</v>
      </c>
      <c r="I29" s="18" t="n">
        <v>31</v>
      </c>
    </row>
    <row r="30">
      <c r="A30" s="18" t="n">
        <v>28</v>
      </c>
      <c r="B30" s="18" t="n">
        <v>28</v>
      </c>
      <c r="C30" s="18" t="n">
        <v>28</v>
      </c>
      <c r="E30" s="34" t="n"/>
      <c r="G30" s="18" t="n">
        <v>28</v>
      </c>
      <c r="H30" s="18" t="n">
        <v>28</v>
      </c>
      <c r="I30" s="18" t="n">
        <v>28</v>
      </c>
    </row>
    <row r="31">
      <c r="A31" s="18" t="n">
        <v>30</v>
      </c>
      <c r="B31" s="18" t="n">
        <v>30</v>
      </c>
      <c r="C31" s="18" t="n">
        <v>30</v>
      </c>
      <c r="E31" s="34" t="n"/>
      <c r="G31" s="18" t="n">
        <v>30</v>
      </c>
      <c r="H31" s="18" t="n">
        <v>30</v>
      </c>
      <c r="I31" s="18" t="n">
        <v>30</v>
      </c>
    </row>
    <row r="32">
      <c r="A32" s="18" t="n">
        <v>28</v>
      </c>
      <c r="B32" s="18" t="n">
        <v>28</v>
      </c>
      <c r="C32" s="18" t="n">
        <v>28</v>
      </c>
      <c r="E32" s="34" t="n"/>
      <c r="G32" s="18" t="n">
        <v>28</v>
      </c>
      <c r="H32" s="18" t="n">
        <v>28</v>
      </c>
      <c r="I32" s="18" t="n">
        <v>28</v>
      </c>
    </row>
    <row r="33">
      <c r="A33" s="18" t="n">
        <v>26</v>
      </c>
      <c r="B33" s="18" t="n">
        <v>26</v>
      </c>
      <c r="C33" s="18" t="n">
        <v>26</v>
      </c>
      <c r="E33" s="34" t="n"/>
      <c r="G33" s="18" t="n">
        <v>26</v>
      </c>
      <c r="H33" s="18" t="n">
        <v>26</v>
      </c>
      <c r="I33" s="18" t="n">
        <v>26</v>
      </c>
    </row>
    <row r="34">
      <c r="A34" s="18" t="n">
        <v>37</v>
      </c>
      <c r="B34" s="18" t="n">
        <v>37</v>
      </c>
      <c r="C34" s="18" t="n">
        <v>37</v>
      </c>
      <c r="E34" s="34" t="n"/>
      <c r="G34" s="18" t="n">
        <v>37</v>
      </c>
      <c r="H34" s="18" t="n">
        <v>37</v>
      </c>
      <c r="I34" s="18" t="n">
        <v>37</v>
      </c>
    </row>
    <row r="35">
      <c r="A35" s="18" t="n">
        <v>36</v>
      </c>
      <c r="B35" s="18" t="n">
        <v>36</v>
      </c>
      <c r="C35" s="18" t="n">
        <v>36</v>
      </c>
      <c r="E35" s="34" t="n"/>
      <c r="G35" s="18" t="n">
        <v>36</v>
      </c>
      <c r="H35" s="18" t="n">
        <v>36</v>
      </c>
      <c r="I35" s="18" t="n">
        <v>36</v>
      </c>
    </row>
    <row r="36">
      <c r="A36" s="18" t="n">
        <v>32</v>
      </c>
      <c r="B36" s="18" t="n">
        <v>32</v>
      </c>
      <c r="C36" s="18" t="n">
        <v>32</v>
      </c>
      <c r="E36" s="34" t="n"/>
      <c r="G36" s="18" t="n">
        <v>32</v>
      </c>
      <c r="H36" s="18" t="n">
        <v>32</v>
      </c>
      <c r="I36" s="18" t="n">
        <v>32</v>
      </c>
    </row>
    <row r="37">
      <c r="A37" s="18" t="n">
        <v>36</v>
      </c>
      <c r="B37" s="18" t="n">
        <v>36</v>
      </c>
      <c r="C37" s="18" t="n">
        <v>36</v>
      </c>
      <c r="E37" s="34" t="n"/>
      <c r="G37" s="18" t="n">
        <v>36</v>
      </c>
      <c r="H37" s="18" t="n">
        <v>36</v>
      </c>
      <c r="I37" s="18" t="n">
        <v>36</v>
      </c>
    </row>
    <row r="38">
      <c r="A38" s="18" t="n">
        <v>25</v>
      </c>
      <c r="B38" s="18" t="n">
        <v>25</v>
      </c>
      <c r="C38" s="18" t="n">
        <v>25</v>
      </c>
      <c r="E38" s="34" t="n"/>
      <c r="G38" s="18" t="n">
        <v>25</v>
      </c>
      <c r="H38" s="18" t="n">
        <v>25</v>
      </c>
      <c r="I38" s="18" t="n">
        <v>25</v>
      </c>
    </row>
    <row r="39">
      <c r="A39" s="18" t="n">
        <v>35</v>
      </c>
      <c r="B39" s="18" t="n">
        <v>35</v>
      </c>
      <c r="C39" s="18" t="n">
        <v>35</v>
      </c>
      <c r="E39" s="34" t="n"/>
      <c r="G39" s="18" t="n">
        <v>35</v>
      </c>
      <c r="H39" s="18" t="n">
        <v>35</v>
      </c>
      <c r="I39" s="18" t="n">
        <v>35</v>
      </c>
    </row>
    <row r="40">
      <c r="A40" s="18" t="n">
        <v>30</v>
      </c>
      <c r="B40" s="18" t="n">
        <v>30</v>
      </c>
      <c r="C40" s="18" t="n">
        <v>30</v>
      </c>
      <c r="E40" s="34" t="n"/>
      <c r="G40" s="18" t="n">
        <v>30</v>
      </c>
      <c r="H40" s="18" t="n">
        <v>30</v>
      </c>
      <c r="I40" s="18" t="n">
        <v>30</v>
      </c>
    </row>
    <row r="41">
      <c r="A41" s="18" t="n">
        <v>27</v>
      </c>
      <c r="B41" s="18" t="n">
        <v>27</v>
      </c>
      <c r="C41" s="18" t="n">
        <v>27</v>
      </c>
      <c r="E41" s="34" t="n"/>
      <c r="G41" s="18" t="n">
        <v>27</v>
      </c>
      <c r="H41" s="18" t="n">
        <v>27</v>
      </c>
      <c r="I41" s="18" t="n">
        <v>27</v>
      </c>
    </row>
    <row r="42">
      <c r="A42" s="18" t="n">
        <v>28</v>
      </c>
      <c r="B42" s="18" t="n">
        <v>28</v>
      </c>
      <c r="C42" s="18" t="n">
        <v>28</v>
      </c>
      <c r="E42" s="34" t="n"/>
      <c r="G42" s="18" t="n">
        <v>28</v>
      </c>
      <c r="H42" s="18" t="n">
        <v>28</v>
      </c>
      <c r="I42" s="18" t="n">
        <v>28</v>
      </c>
    </row>
    <row r="43">
      <c r="A43" s="18" t="n">
        <v>30</v>
      </c>
      <c r="B43" s="18" t="n">
        <v>30</v>
      </c>
      <c r="C43" s="18" t="n">
        <v>30</v>
      </c>
      <c r="E43" s="34" t="n"/>
      <c r="G43" s="18" t="n">
        <v>30</v>
      </c>
      <c r="H43" s="18" t="n">
        <v>30</v>
      </c>
      <c r="I43" s="18" t="n">
        <v>30</v>
      </c>
    </row>
    <row r="44">
      <c r="A44" s="18" t="n">
        <v>36</v>
      </c>
      <c r="B44" s="18" t="n">
        <v>36</v>
      </c>
      <c r="C44" s="18" t="n">
        <v>36</v>
      </c>
      <c r="E44" s="34" t="n"/>
      <c r="G44" s="18" t="n">
        <v>36</v>
      </c>
      <c r="H44" s="18" t="n">
        <v>36</v>
      </c>
      <c r="I44" s="18" t="n">
        <v>36</v>
      </c>
    </row>
    <row r="45">
      <c r="A45" s="18" t="n">
        <v>21</v>
      </c>
      <c r="B45" s="18" t="n">
        <v>21</v>
      </c>
      <c r="C45" s="18" t="n">
        <v>21</v>
      </c>
      <c r="E45" s="34" t="n"/>
      <c r="G45" s="18" t="n">
        <v>21</v>
      </c>
      <c r="H45" s="18" t="n">
        <v>21</v>
      </c>
      <c r="I45" s="18" t="n">
        <v>21</v>
      </c>
    </row>
    <row r="46">
      <c r="A46" s="18" t="n">
        <v>31</v>
      </c>
      <c r="B46" s="18" t="n">
        <v>31</v>
      </c>
      <c r="C46" s="18" t="n">
        <v>31</v>
      </c>
      <c r="E46" s="34" t="n"/>
      <c r="G46" s="18" t="n">
        <v>31</v>
      </c>
      <c r="H46" s="18" t="n">
        <v>31</v>
      </c>
      <c r="I46" s="18" t="n">
        <v>31</v>
      </c>
    </row>
    <row r="47">
      <c r="A47" s="18" t="n">
        <v>39</v>
      </c>
      <c r="B47" s="18" t="n">
        <v>39</v>
      </c>
      <c r="C47" s="18" t="n">
        <v>39</v>
      </c>
      <c r="E47" s="34" t="n"/>
      <c r="G47" s="18" t="n">
        <v>39</v>
      </c>
      <c r="H47" s="18" t="n">
        <v>39</v>
      </c>
      <c r="I47" s="18" t="n">
        <v>39</v>
      </c>
    </row>
    <row r="48">
      <c r="A48" s="18" t="n">
        <v>35</v>
      </c>
      <c r="B48" s="18" t="n">
        <v>35</v>
      </c>
      <c r="C48" s="18" t="n">
        <v>35</v>
      </c>
      <c r="E48" s="34" t="n"/>
      <c r="G48" s="18" t="n">
        <v>35</v>
      </c>
      <c r="H48" s="18" t="n">
        <v>35</v>
      </c>
      <c r="I48" s="18" t="n">
        <v>35</v>
      </c>
    </row>
    <row r="49">
      <c r="A49" s="18" t="n">
        <v>26</v>
      </c>
      <c r="B49" s="18" t="n">
        <v>26</v>
      </c>
      <c r="C49" s="18" t="n">
        <v>26</v>
      </c>
      <c r="E49" s="34" t="n"/>
      <c r="G49" s="18" t="n">
        <v>26</v>
      </c>
      <c r="H49" s="18" t="n">
        <v>26</v>
      </c>
      <c r="I49" s="18" t="n">
        <v>26</v>
      </c>
    </row>
    <row r="50">
      <c r="A50" s="18" t="n">
        <v>27</v>
      </c>
      <c r="B50" s="18" t="n">
        <v>27</v>
      </c>
      <c r="C50" s="18" t="n">
        <v>27</v>
      </c>
      <c r="E50" s="34" t="n"/>
      <c r="G50" s="18" t="n">
        <v>27</v>
      </c>
      <c r="H50" s="18" t="n">
        <v>27</v>
      </c>
      <c r="I50" s="18" t="n">
        <v>27</v>
      </c>
    </row>
    <row r="51">
      <c r="A51" s="18" t="n">
        <v>36</v>
      </c>
      <c r="B51" s="18" t="n">
        <v>36</v>
      </c>
      <c r="C51" s="18" t="n">
        <v>36</v>
      </c>
      <c r="E51" s="34" t="n"/>
      <c r="G51" s="18" t="n">
        <v>36</v>
      </c>
      <c r="H51" s="18" t="n">
        <v>36</v>
      </c>
      <c r="I51" s="18" t="n">
        <v>36</v>
      </c>
    </row>
    <row r="52">
      <c r="A52" s="18" t="n">
        <v>31</v>
      </c>
      <c r="B52" s="18" t="n">
        <v>31</v>
      </c>
      <c r="C52" s="18" t="n">
        <v>31</v>
      </c>
      <c r="E52" s="34" t="n"/>
      <c r="G52" s="18" t="n">
        <v>31</v>
      </c>
      <c r="H52" s="18" t="n">
        <v>31</v>
      </c>
      <c r="I52" s="18" t="n">
        <v>31</v>
      </c>
    </row>
    <row r="53">
      <c r="A53" s="18" t="n">
        <v>32</v>
      </c>
      <c r="B53" s="18" t="n">
        <v>32</v>
      </c>
      <c r="C53" s="18" t="n">
        <v>32</v>
      </c>
      <c r="E53" s="34" t="n"/>
      <c r="G53" s="18" t="n">
        <v>32</v>
      </c>
      <c r="H53" s="18" t="n">
        <v>32</v>
      </c>
      <c r="I53" s="18" t="n">
        <v>32</v>
      </c>
    </row>
    <row r="54">
      <c r="A54" s="18" t="n">
        <v>27</v>
      </c>
      <c r="B54" s="18" t="n">
        <v>27</v>
      </c>
      <c r="C54" s="18" t="n">
        <v>27</v>
      </c>
      <c r="E54" s="34" t="n"/>
      <c r="G54" s="18" t="n">
        <v>27</v>
      </c>
      <c r="H54" s="18" t="n">
        <v>27</v>
      </c>
      <c r="I54" s="18" t="n">
        <v>27</v>
      </c>
    </row>
    <row r="55">
      <c r="A55" s="18" t="n">
        <v>30</v>
      </c>
      <c r="B55" s="18" t="n">
        <v>30</v>
      </c>
      <c r="C55" s="18" t="n">
        <v>30</v>
      </c>
      <c r="E55" s="34" t="n"/>
      <c r="G55" s="18" t="n">
        <v>30</v>
      </c>
      <c r="H55" s="18" t="n">
        <v>30</v>
      </c>
      <c r="I55" s="18" t="n">
        <v>30</v>
      </c>
    </row>
    <row r="56">
      <c r="A56" s="18" t="n">
        <v>28</v>
      </c>
      <c r="B56" s="18" t="n">
        <v>28</v>
      </c>
      <c r="C56" s="18" t="n">
        <v>28</v>
      </c>
      <c r="E56" s="34" t="n"/>
      <c r="G56" s="18" t="n">
        <v>28</v>
      </c>
      <c r="H56" s="18" t="n">
        <v>28</v>
      </c>
      <c r="I56" s="18" t="n">
        <v>28</v>
      </c>
    </row>
    <row r="57">
      <c r="A57" s="18" t="n">
        <v>30</v>
      </c>
      <c r="B57" s="18" t="n">
        <v>30</v>
      </c>
      <c r="C57" s="18" t="n">
        <v>30</v>
      </c>
      <c r="E57" s="34" t="n"/>
      <c r="G57" s="18" t="n">
        <v>30</v>
      </c>
      <c r="H57" s="18" t="n">
        <v>30</v>
      </c>
      <c r="I57" s="18" t="n">
        <v>30</v>
      </c>
    </row>
    <row r="58">
      <c r="A58" s="18" t="n">
        <v>27</v>
      </c>
      <c r="B58" s="18" t="n">
        <v>27</v>
      </c>
      <c r="C58" s="18" t="n">
        <v>27</v>
      </c>
      <c r="E58" s="34" t="n"/>
      <c r="G58" s="18" t="n">
        <v>27</v>
      </c>
      <c r="H58" s="18" t="n">
        <v>27</v>
      </c>
      <c r="I58" s="18" t="n">
        <v>27</v>
      </c>
    </row>
    <row r="59">
      <c r="E59" s="34" t="n"/>
    </row>
    <row r="60">
      <c r="E60" s="34" t="n"/>
      <c r="F60" s="19" t="inlineStr">
        <is>
          <t>CO</t>
        </is>
      </c>
      <c r="G60" s="37" t="inlineStr">
        <is>
          <t>CO1</t>
        </is>
      </c>
      <c r="H60" s="37" t="inlineStr">
        <is>
          <t>CO2</t>
        </is>
      </c>
      <c r="I60" s="37" t="inlineStr">
        <is>
          <t>CO3</t>
        </is>
      </c>
    </row>
    <row r="61">
      <c r="E61" s="34" t="n"/>
      <c r="F61" s="19" t="inlineStr">
        <is>
          <t>CO%</t>
        </is>
      </c>
      <c r="G61" s="8" t="n">
        <v>44</v>
      </c>
      <c r="H61" s="8" t="n">
        <v>44</v>
      </c>
      <c r="I61" s="8" t="n">
        <v>44</v>
      </c>
    </row>
    <row r="62">
      <c r="E62" s="34" t="n"/>
      <c r="F62" s="19" t="inlineStr">
        <is>
          <t>Total students</t>
        </is>
      </c>
      <c r="G62" s="38" t="n">
        <v>52</v>
      </c>
      <c r="H62" s="38" t="n">
        <v>52</v>
      </c>
      <c r="I62" s="38" t="n">
        <v>52</v>
      </c>
    </row>
    <row r="63">
      <c r="E63" s="34" t="n"/>
      <c r="F63" s="19" t="inlineStr">
        <is>
          <t>I-attainment %</t>
        </is>
      </c>
      <c r="G63" s="8" t="n">
        <v>84.61538461538461</v>
      </c>
      <c r="H63" s="8" t="n">
        <v>84.61538461538461</v>
      </c>
      <c r="I63" s="8" t="n">
        <v>84.61538461538461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63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B_End_Sem-E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 t="n">
        <v>10</v>
      </c>
      <c r="B3" s="18" t="n">
        <v>10</v>
      </c>
      <c r="C3" s="18" t="n">
        <v>10</v>
      </c>
      <c r="E3" s="34" t="n"/>
      <c r="G3" s="18" t="n">
        <v>10</v>
      </c>
      <c r="H3" s="18" t="n">
        <v>10</v>
      </c>
      <c r="I3" s="18" t="n">
        <v>10</v>
      </c>
    </row>
    <row r="4">
      <c r="A4" s="18" t="n">
        <v>7</v>
      </c>
      <c r="B4" s="18" t="n">
        <v>7</v>
      </c>
      <c r="C4" s="18" t="n">
        <v>7</v>
      </c>
      <c r="E4" s="34" t="n"/>
      <c r="G4" s="18" t="n">
        <v>7</v>
      </c>
      <c r="H4" s="18" t="n">
        <v>7</v>
      </c>
      <c r="I4" s="18" t="n">
        <v>7</v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 t="n">
        <v>2</v>
      </c>
      <c r="B7" s="18" t="n">
        <v>2</v>
      </c>
      <c r="C7" s="18" t="n">
        <v>2</v>
      </c>
      <c r="E7" s="34" t="n"/>
      <c r="G7" s="18" t="n">
        <v>2</v>
      </c>
      <c r="H7" s="18" t="n">
        <v>2</v>
      </c>
      <c r="I7" s="18" t="n">
        <v>2</v>
      </c>
    </row>
    <row r="8">
      <c r="A8" s="18" t="n">
        <v>3</v>
      </c>
      <c r="B8" s="18" t="n">
        <v>3</v>
      </c>
      <c r="C8" s="18" t="n">
        <v>3</v>
      </c>
      <c r="E8" s="34" t="n"/>
      <c r="G8" s="18" t="n">
        <v>3</v>
      </c>
      <c r="H8" s="18" t="n">
        <v>3</v>
      </c>
      <c r="I8" s="18" t="n">
        <v>3</v>
      </c>
    </row>
    <row r="9">
      <c r="A9" s="18" t="n">
        <v>4</v>
      </c>
      <c r="B9" s="18" t="n">
        <v>4</v>
      </c>
      <c r="C9" s="18" t="n">
        <v>4</v>
      </c>
      <c r="E9" s="34" t="n"/>
      <c r="G9" s="18" t="n">
        <v>4</v>
      </c>
      <c r="H9" s="18" t="n">
        <v>4</v>
      </c>
      <c r="I9" s="18" t="n">
        <v>4</v>
      </c>
    </row>
    <row r="10">
      <c r="A10" s="18" t="n">
        <v>6</v>
      </c>
      <c r="B10" s="18" t="n">
        <v>6</v>
      </c>
      <c r="C10" s="18" t="n">
        <v>6</v>
      </c>
      <c r="E10" s="34" t="n"/>
      <c r="G10" s="18" t="n">
        <v>6</v>
      </c>
      <c r="H10" s="18" t="n">
        <v>6</v>
      </c>
      <c r="I10" s="18" t="n">
        <v>6</v>
      </c>
    </row>
    <row r="11">
      <c r="A11" s="18" t="n">
        <v>7</v>
      </c>
      <c r="B11" s="18" t="n">
        <v>7</v>
      </c>
      <c r="C11" s="18" t="n">
        <v>7</v>
      </c>
      <c r="E11" s="34" t="n"/>
      <c r="G11" s="18" t="n">
        <v>7</v>
      </c>
      <c r="H11" s="18" t="n">
        <v>7</v>
      </c>
      <c r="I11" s="18" t="n">
        <v>7</v>
      </c>
    </row>
    <row r="12">
      <c r="A12" s="18" t="n">
        <v>10</v>
      </c>
      <c r="B12" s="18" t="n">
        <v>10</v>
      </c>
      <c r="C12" s="18" t="n">
        <v>10</v>
      </c>
      <c r="E12" s="34" t="n"/>
      <c r="G12" s="18" t="n">
        <v>10</v>
      </c>
      <c r="H12" s="18" t="n">
        <v>10</v>
      </c>
      <c r="I12" s="18" t="n">
        <v>10</v>
      </c>
    </row>
    <row r="13">
      <c r="A13" s="18" t="n">
        <v>7</v>
      </c>
      <c r="B13" s="18" t="n">
        <v>7</v>
      </c>
      <c r="C13" s="18" t="n">
        <v>7</v>
      </c>
      <c r="E13" s="34" t="n"/>
      <c r="G13" s="18" t="n">
        <v>7</v>
      </c>
      <c r="H13" s="18" t="n">
        <v>7</v>
      </c>
      <c r="I13" s="18" t="n">
        <v>7</v>
      </c>
    </row>
    <row r="14">
      <c r="A14" s="18" t="n">
        <v>8</v>
      </c>
      <c r="B14" s="18" t="n">
        <v>8</v>
      </c>
      <c r="C14" s="18" t="n">
        <v>8</v>
      </c>
      <c r="E14" s="34" t="n"/>
      <c r="G14" s="18" t="n">
        <v>8</v>
      </c>
      <c r="H14" s="18" t="n">
        <v>8</v>
      </c>
      <c r="I14" s="18" t="n">
        <v>8</v>
      </c>
    </row>
    <row r="15">
      <c r="A15" s="18" t="n">
        <v>6</v>
      </c>
      <c r="B15" s="18" t="n">
        <v>6</v>
      </c>
      <c r="C15" s="18" t="n">
        <v>6</v>
      </c>
      <c r="E15" s="34" t="n"/>
      <c r="G15" s="18" t="n">
        <v>6</v>
      </c>
      <c r="H15" s="18" t="n">
        <v>6</v>
      </c>
      <c r="I15" s="18" t="n">
        <v>6</v>
      </c>
    </row>
    <row r="16">
      <c r="A16" s="18" t="n">
        <v>5</v>
      </c>
      <c r="B16" s="18" t="n">
        <v>5</v>
      </c>
      <c r="C16" s="18" t="n">
        <v>5</v>
      </c>
      <c r="E16" s="34" t="n"/>
      <c r="G16" s="18" t="n">
        <v>5</v>
      </c>
      <c r="H16" s="18" t="n">
        <v>5</v>
      </c>
      <c r="I16" s="18" t="n">
        <v>5</v>
      </c>
    </row>
    <row r="17">
      <c r="A17" s="18" t="n">
        <v>6</v>
      </c>
      <c r="B17" s="18" t="n">
        <v>6</v>
      </c>
      <c r="C17" s="18" t="n">
        <v>6</v>
      </c>
      <c r="E17" s="34" t="n"/>
      <c r="G17" s="18" t="n">
        <v>6</v>
      </c>
      <c r="H17" s="18" t="n">
        <v>6</v>
      </c>
      <c r="I17" s="18" t="n">
        <v>6</v>
      </c>
    </row>
    <row r="18">
      <c r="A18" s="18" t="n">
        <v>9</v>
      </c>
      <c r="B18" s="18" t="n">
        <v>9</v>
      </c>
      <c r="C18" s="18" t="n">
        <v>9</v>
      </c>
      <c r="E18" s="34" t="n"/>
      <c r="G18" s="18" t="n">
        <v>9</v>
      </c>
      <c r="H18" s="18" t="n">
        <v>9</v>
      </c>
      <c r="I18" s="18" t="n">
        <v>9</v>
      </c>
    </row>
    <row r="19">
      <c r="A19" s="18" t="n">
        <v>4</v>
      </c>
      <c r="B19" s="18" t="n">
        <v>4</v>
      </c>
      <c r="C19" s="18" t="n">
        <v>4</v>
      </c>
      <c r="E19" s="34" t="n"/>
      <c r="G19" s="18" t="n">
        <v>4</v>
      </c>
      <c r="H19" s="18" t="n">
        <v>4</v>
      </c>
      <c r="I19" s="18" t="n">
        <v>4</v>
      </c>
    </row>
    <row r="20">
      <c r="A20" s="18" t="n">
        <v>9</v>
      </c>
      <c r="B20" s="18" t="n">
        <v>9</v>
      </c>
      <c r="C20" s="18" t="n">
        <v>9</v>
      </c>
      <c r="E20" s="34" t="n"/>
      <c r="G20" s="18" t="n">
        <v>9</v>
      </c>
      <c r="H20" s="18" t="n">
        <v>9</v>
      </c>
      <c r="I20" s="18" t="n">
        <v>9</v>
      </c>
    </row>
    <row r="21">
      <c r="A21" s="18" t="n">
        <v>6</v>
      </c>
      <c r="B21" s="18" t="n">
        <v>6</v>
      </c>
      <c r="C21" s="18" t="n">
        <v>6</v>
      </c>
      <c r="E21" s="34" t="n"/>
      <c r="G21" s="18" t="n">
        <v>6</v>
      </c>
      <c r="H21" s="18" t="n">
        <v>6</v>
      </c>
      <c r="I21" s="18" t="n">
        <v>6</v>
      </c>
    </row>
    <row r="22">
      <c r="A22" s="18" t="n">
        <v>5</v>
      </c>
      <c r="B22" s="18" t="n">
        <v>5</v>
      </c>
      <c r="C22" s="18" t="n">
        <v>5</v>
      </c>
      <c r="E22" s="34" t="n"/>
      <c r="G22" s="18" t="n">
        <v>5</v>
      </c>
      <c r="H22" s="18" t="n">
        <v>5</v>
      </c>
      <c r="I22" s="18" t="n">
        <v>5</v>
      </c>
    </row>
    <row r="23">
      <c r="A23" s="18" t="n">
        <v>9</v>
      </c>
      <c r="B23" s="18" t="n">
        <v>9</v>
      </c>
      <c r="C23" s="18" t="n">
        <v>9</v>
      </c>
      <c r="E23" s="34" t="n"/>
      <c r="G23" s="18" t="n">
        <v>9</v>
      </c>
      <c r="H23" s="18" t="n">
        <v>9</v>
      </c>
      <c r="I23" s="18" t="n">
        <v>9</v>
      </c>
    </row>
    <row r="24">
      <c r="A24" s="18" t="n">
        <v>3</v>
      </c>
      <c r="B24" s="18" t="n">
        <v>3</v>
      </c>
      <c r="C24" s="18" t="n">
        <v>3</v>
      </c>
      <c r="E24" s="34" t="n"/>
      <c r="G24" s="18" t="n">
        <v>3</v>
      </c>
      <c r="H24" s="18" t="n">
        <v>3</v>
      </c>
      <c r="I24" s="18" t="n">
        <v>3</v>
      </c>
    </row>
    <row r="25">
      <c r="A25" s="18" t="n">
        <v>10</v>
      </c>
      <c r="B25" s="18" t="n">
        <v>10</v>
      </c>
      <c r="C25" s="18" t="n">
        <v>10</v>
      </c>
      <c r="E25" s="34" t="n"/>
      <c r="G25" s="18" t="n">
        <v>10</v>
      </c>
      <c r="H25" s="18" t="n">
        <v>10</v>
      </c>
      <c r="I25" s="18" t="n">
        <v>10</v>
      </c>
    </row>
    <row r="26">
      <c r="A26" s="18" t="n">
        <v>10</v>
      </c>
      <c r="B26" s="18" t="n">
        <v>10</v>
      </c>
      <c r="C26" s="18" t="n">
        <v>10</v>
      </c>
      <c r="E26" s="34" t="n"/>
      <c r="G26" s="18" t="n">
        <v>10</v>
      </c>
      <c r="H26" s="18" t="n">
        <v>10</v>
      </c>
      <c r="I26" s="18" t="n">
        <v>10</v>
      </c>
    </row>
    <row r="27">
      <c r="A27" s="18" t="n">
        <v>7</v>
      </c>
      <c r="B27" s="18" t="n">
        <v>7</v>
      </c>
      <c r="C27" s="18" t="n">
        <v>7</v>
      </c>
      <c r="E27" s="34" t="n"/>
      <c r="G27" s="18" t="n">
        <v>7</v>
      </c>
      <c r="H27" s="18" t="n">
        <v>7</v>
      </c>
      <c r="I27" s="18" t="n">
        <v>7</v>
      </c>
    </row>
    <row r="28">
      <c r="A28" s="18" t="n">
        <v>2</v>
      </c>
      <c r="B28" s="18" t="n">
        <v>2</v>
      </c>
      <c r="C28" s="18" t="n">
        <v>2</v>
      </c>
      <c r="E28" s="34" t="n"/>
      <c r="G28" s="18" t="n">
        <v>2</v>
      </c>
      <c r="H28" s="18" t="n">
        <v>2</v>
      </c>
      <c r="I28" s="18" t="n">
        <v>2</v>
      </c>
    </row>
    <row r="29">
      <c r="A29" s="18" t="n">
        <v>5</v>
      </c>
      <c r="B29" s="18" t="n">
        <v>5</v>
      </c>
      <c r="C29" s="18" t="n">
        <v>5</v>
      </c>
      <c r="E29" s="34" t="n"/>
      <c r="G29" s="18" t="n">
        <v>5</v>
      </c>
      <c r="H29" s="18" t="n">
        <v>5</v>
      </c>
      <c r="I29" s="18" t="n">
        <v>5</v>
      </c>
    </row>
    <row r="30">
      <c r="A30" s="18" t="n">
        <v>10</v>
      </c>
      <c r="B30" s="18" t="n">
        <v>10</v>
      </c>
      <c r="C30" s="18" t="n">
        <v>10</v>
      </c>
      <c r="E30" s="34" t="n"/>
      <c r="G30" s="18" t="n">
        <v>10</v>
      </c>
      <c r="H30" s="18" t="n">
        <v>10</v>
      </c>
      <c r="I30" s="18" t="n">
        <v>10</v>
      </c>
    </row>
    <row r="31">
      <c r="A31" s="18" t="n">
        <v>4</v>
      </c>
      <c r="B31" s="18" t="n">
        <v>4</v>
      </c>
      <c r="C31" s="18" t="n">
        <v>4</v>
      </c>
      <c r="E31" s="34" t="n"/>
      <c r="G31" s="18" t="n">
        <v>4</v>
      </c>
      <c r="H31" s="18" t="n">
        <v>4</v>
      </c>
      <c r="I31" s="18" t="n">
        <v>4</v>
      </c>
    </row>
    <row r="32">
      <c r="A32" s="18" t="n">
        <v>10</v>
      </c>
      <c r="B32" s="18" t="n">
        <v>10</v>
      </c>
      <c r="C32" s="18" t="n">
        <v>10</v>
      </c>
      <c r="E32" s="34" t="n"/>
      <c r="G32" s="18" t="n">
        <v>10</v>
      </c>
      <c r="H32" s="18" t="n">
        <v>10</v>
      </c>
      <c r="I32" s="18" t="n">
        <v>10</v>
      </c>
    </row>
    <row r="33">
      <c r="A33" s="18" t="n">
        <v>2</v>
      </c>
      <c r="B33" s="18" t="n">
        <v>2</v>
      </c>
      <c r="C33" s="18" t="n">
        <v>2</v>
      </c>
      <c r="E33" s="34" t="n"/>
      <c r="G33" s="18" t="n">
        <v>2</v>
      </c>
      <c r="H33" s="18" t="n">
        <v>2</v>
      </c>
      <c r="I33" s="18" t="n">
        <v>2</v>
      </c>
    </row>
    <row r="34">
      <c r="A34" s="18" t="n">
        <v>7</v>
      </c>
      <c r="B34" s="18" t="n">
        <v>7</v>
      </c>
      <c r="C34" s="18" t="n">
        <v>7</v>
      </c>
      <c r="E34" s="34" t="n"/>
      <c r="G34" s="18" t="n">
        <v>7</v>
      </c>
      <c r="H34" s="18" t="n">
        <v>7</v>
      </c>
      <c r="I34" s="18" t="n">
        <v>7</v>
      </c>
    </row>
    <row r="35">
      <c r="A35" s="18" t="n">
        <v>9</v>
      </c>
      <c r="B35" s="18" t="n">
        <v>9</v>
      </c>
      <c r="C35" s="18" t="n">
        <v>9</v>
      </c>
      <c r="E35" s="34" t="n"/>
      <c r="G35" s="18" t="n">
        <v>9</v>
      </c>
      <c r="H35" s="18" t="n">
        <v>9</v>
      </c>
      <c r="I35" s="18" t="n">
        <v>9</v>
      </c>
    </row>
    <row r="36">
      <c r="A36" s="18" t="n">
        <v>5</v>
      </c>
      <c r="B36" s="18" t="n">
        <v>5</v>
      </c>
      <c r="C36" s="18" t="n">
        <v>5</v>
      </c>
      <c r="E36" s="34" t="n"/>
      <c r="G36" s="18" t="n">
        <v>5</v>
      </c>
      <c r="H36" s="18" t="n">
        <v>5</v>
      </c>
      <c r="I36" s="18" t="n">
        <v>5</v>
      </c>
    </row>
    <row r="37">
      <c r="A37" s="18" t="n">
        <v>9</v>
      </c>
      <c r="B37" s="18" t="n">
        <v>9</v>
      </c>
      <c r="C37" s="18" t="n">
        <v>9</v>
      </c>
      <c r="E37" s="34" t="n"/>
      <c r="G37" s="18" t="n">
        <v>9</v>
      </c>
      <c r="H37" s="18" t="n">
        <v>9</v>
      </c>
      <c r="I37" s="18" t="n">
        <v>9</v>
      </c>
    </row>
    <row r="38">
      <c r="A38" s="18" t="n">
        <v>5</v>
      </c>
      <c r="B38" s="18" t="n">
        <v>5</v>
      </c>
      <c r="C38" s="18" t="n">
        <v>5</v>
      </c>
      <c r="E38" s="34" t="n"/>
      <c r="G38" s="18" t="n">
        <v>5</v>
      </c>
      <c r="H38" s="18" t="n">
        <v>5</v>
      </c>
      <c r="I38" s="18" t="n">
        <v>5</v>
      </c>
    </row>
    <row r="39">
      <c r="A39" s="18" t="n">
        <v>8</v>
      </c>
      <c r="B39" s="18" t="n">
        <v>8</v>
      </c>
      <c r="C39" s="18" t="n">
        <v>8</v>
      </c>
      <c r="E39" s="34" t="n"/>
      <c r="G39" s="18" t="n">
        <v>8</v>
      </c>
      <c r="H39" s="18" t="n">
        <v>8</v>
      </c>
      <c r="I39" s="18" t="n">
        <v>8</v>
      </c>
    </row>
    <row r="40">
      <c r="A40" s="18" t="n">
        <v>9</v>
      </c>
      <c r="B40" s="18" t="n">
        <v>9</v>
      </c>
      <c r="C40" s="18" t="n">
        <v>9</v>
      </c>
      <c r="E40" s="34" t="n"/>
      <c r="G40" s="18" t="n">
        <v>9</v>
      </c>
      <c r="H40" s="18" t="n">
        <v>9</v>
      </c>
      <c r="I40" s="18" t="n">
        <v>9</v>
      </c>
    </row>
    <row r="41">
      <c r="A41" s="18" t="n">
        <v>4</v>
      </c>
      <c r="B41" s="18" t="n">
        <v>4</v>
      </c>
      <c r="C41" s="18" t="n">
        <v>4</v>
      </c>
      <c r="E41" s="34" t="n"/>
      <c r="G41" s="18" t="n">
        <v>4</v>
      </c>
      <c r="H41" s="18" t="n">
        <v>4</v>
      </c>
      <c r="I41" s="18" t="n">
        <v>4</v>
      </c>
    </row>
    <row r="42">
      <c r="A42" s="18" t="n">
        <v>6</v>
      </c>
      <c r="B42" s="18" t="n">
        <v>6</v>
      </c>
      <c r="C42" s="18" t="n">
        <v>6</v>
      </c>
      <c r="E42" s="34" t="n"/>
      <c r="G42" s="18" t="n">
        <v>6</v>
      </c>
      <c r="H42" s="18" t="n">
        <v>6</v>
      </c>
      <c r="I42" s="18" t="n">
        <v>6</v>
      </c>
    </row>
    <row r="43">
      <c r="A43" s="18" t="n">
        <v>6</v>
      </c>
      <c r="B43" s="18" t="n">
        <v>6</v>
      </c>
      <c r="C43" s="18" t="n">
        <v>6</v>
      </c>
      <c r="E43" s="34" t="n"/>
      <c r="G43" s="18" t="n">
        <v>6</v>
      </c>
      <c r="H43" s="18" t="n">
        <v>6</v>
      </c>
      <c r="I43" s="18" t="n">
        <v>6</v>
      </c>
    </row>
    <row r="44">
      <c r="A44" s="18" t="n">
        <v>7</v>
      </c>
      <c r="B44" s="18" t="n">
        <v>7</v>
      </c>
      <c r="C44" s="18" t="n">
        <v>7</v>
      </c>
      <c r="E44" s="34" t="n"/>
      <c r="G44" s="18" t="n">
        <v>7</v>
      </c>
      <c r="H44" s="18" t="n">
        <v>7</v>
      </c>
      <c r="I44" s="18" t="n">
        <v>7</v>
      </c>
    </row>
    <row r="45">
      <c r="A45" s="18" t="n">
        <v>8</v>
      </c>
      <c r="B45" s="18" t="n">
        <v>8</v>
      </c>
      <c r="C45" s="18" t="n">
        <v>8</v>
      </c>
      <c r="E45" s="34" t="n"/>
      <c r="G45" s="18" t="n">
        <v>8</v>
      </c>
      <c r="H45" s="18" t="n">
        <v>8</v>
      </c>
      <c r="I45" s="18" t="n">
        <v>8</v>
      </c>
    </row>
    <row r="46">
      <c r="A46" s="18" t="n">
        <v>8</v>
      </c>
      <c r="B46" s="18" t="n">
        <v>8</v>
      </c>
      <c r="C46" s="18" t="n">
        <v>8</v>
      </c>
      <c r="E46" s="34" t="n"/>
      <c r="G46" s="18" t="n">
        <v>8</v>
      </c>
      <c r="H46" s="18" t="n">
        <v>8</v>
      </c>
      <c r="I46" s="18" t="n">
        <v>8</v>
      </c>
    </row>
    <row r="47">
      <c r="A47" s="18" t="n">
        <v>10</v>
      </c>
      <c r="B47" s="18" t="n">
        <v>10</v>
      </c>
      <c r="C47" s="18" t="n">
        <v>10</v>
      </c>
      <c r="E47" s="34" t="n"/>
      <c r="G47" s="18" t="n">
        <v>10</v>
      </c>
      <c r="H47" s="18" t="n">
        <v>10</v>
      </c>
      <c r="I47" s="18" t="n">
        <v>10</v>
      </c>
    </row>
    <row r="48">
      <c r="A48" s="18" t="n">
        <v>8</v>
      </c>
      <c r="B48" s="18" t="n">
        <v>8</v>
      </c>
      <c r="C48" s="18" t="n">
        <v>8</v>
      </c>
      <c r="E48" s="34" t="n"/>
      <c r="G48" s="18" t="n">
        <v>8</v>
      </c>
      <c r="H48" s="18" t="n">
        <v>8</v>
      </c>
      <c r="I48" s="18" t="n">
        <v>8</v>
      </c>
    </row>
    <row r="49">
      <c r="A49" s="18" t="n">
        <v>9</v>
      </c>
      <c r="B49" s="18" t="n">
        <v>9</v>
      </c>
      <c r="C49" s="18" t="n">
        <v>9</v>
      </c>
      <c r="E49" s="34" t="n"/>
      <c r="G49" s="18" t="n">
        <v>9</v>
      </c>
      <c r="H49" s="18" t="n">
        <v>9</v>
      </c>
      <c r="I49" s="18" t="n">
        <v>9</v>
      </c>
    </row>
    <row r="50">
      <c r="A50" s="18" t="n">
        <v>8</v>
      </c>
      <c r="B50" s="18" t="n">
        <v>8</v>
      </c>
      <c r="C50" s="18" t="n">
        <v>8</v>
      </c>
      <c r="E50" s="34" t="n"/>
      <c r="G50" s="18" t="n">
        <v>8</v>
      </c>
      <c r="H50" s="18" t="n">
        <v>8</v>
      </c>
      <c r="I50" s="18" t="n">
        <v>8</v>
      </c>
    </row>
    <row r="51">
      <c r="A51" s="18" t="n">
        <v>10</v>
      </c>
      <c r="B51" s="18" t="n">
        <v>10</v>
      </c>
      <c r="C51" s="18" t="n">
        <v>10</v>
      </c>
      <c r="E51" s="34" t="n"/>
      <c r="G51" s="18" t="n">
        <v>10</v>
      </c>
      <c r="H51" s="18" t="n">
        <v>10</v>
      </c>
      <c r="I51" s="18" t="n">
        <v>10</v>
      </c>
    </row>
    <row r="52">
      <c r="A52" s="18" t="n">
        <v>9</v>
      </c>
      <c r="B52" s="18" t="n">
        <v>9</v>
      </c>
      <c r="C52" s="18" t="n">
        <v>9</v>
      </c>
      <c r="E52" s="34" t="n"/>
      <c r="G52" s="18" t="n">
        <v>9</v>
      </c>
      <c r="H52" s="18" t="n">
        <v>9</v>
      </c>
      <c r="I52" s="18" t="n">
        <v>9</v>
      </c>
    </row>
    <row r="53">
      <c r="A53" s="18" t="n">
        <v>6</v>
      </c>
      <c r="B53" s="18" t="n">
        <v>6</v>
      </c>
      <c r="C53" s="18" t="n">
        <v>6</v>
      </c>
      <c r="E53" s="34" t="n"/>
      <c r="G53" s="18" t="n">
        <v>6</v>
      </c>
      <c r="H53" s="18" t="n">
        <v>6</v>
      </c>
      <c r="I53" s="18" t="n">
        <v>6</v>
      </c>
    </row>
    <row r="54">
      <c r="A54" s="18" t="n">
        <v>3</v>
      </c>
      <c r="B54" s="18" t="n">
        <v>3</v>
      </c>
      <c r="C54" s="18" t="n">
        <v>3</v>
      </c>
      <c r="E54" s="34" t="n"/>
      <c r="G54" s="18" t="n">
        <v>3</v>
      </c>
      <c r="H54" s="18" t="n">
        <v>3</v>
      </c>
      <c r="I54" s="18" t="n">
        <v>3</v>
      </c>
    </row>
    <row r="55">
      <c r="A55" s="18" t="n">
        <v>7</v>
      </c>
      <c r="B55" s="18" t="n">
        <v>7</v>
      </c>
      <c r="C55" s="18" t="n">
        <v>7</v>
      </c>
      <c r="E55" s="34" t="n"/>
      <c r="G55" s="18" t="n">
        <v>7</v>
      </c>
      <c r="H55" s="18" t="n">
        <v>7</v>
      </c>
      <c r="I55" s="18" t="n">
        <v>7</v>
      </c>
    </row>
    <row r="56">
      <c r="A56" s="18" t="n">
        <v>3</v>
      </c>
      <c r="B56" s="18" t="n">
        <v>3</v>
      </c>
      <c r="C56" s="18" t="n">
        <v>3</v>
      </c>
      <c r="E56" s="34" t="n"/>
      <c r="G56" s="18" t="n">
        <v>3</v>
      </c>
      <c r="H56" s="18" t="n">
        <v>3</v>
      </c>
      <c r="I56" s="18" t="n">
        <v>3</v>
      </c>
    </row>
    <row r="57">
      <c r="A57" s="18" t="n">
        <v>8</v>
      </c>
      <c r="B57" s="18" t="n">
        <v>8</v>
      </c>
      <c r="C57" s="18" t="n">
        <v>8</v>
      </c>
      <c r="E57" s="34" t="n"/>
      <c r="G57" s="18" t="n">
        <v>8</v>
      </c>
      <c r="H57" s="18" t="n">
        <v>8</v>
      </c>
      <c r="I57" s="18" t="n">
        <v>8</v>
      </c>
    </row>
    <row r="58">
      <c r="A58" s="18" t="n">
        <v>6</v>
      </c>
      <c r="B58" s="18" t="n">
        <v>6</v>
      </c>
      <c r="C58" s="18" t="n">
        <v>6</v>
      </c>
      <c r="E58" s="34" t="n"/>
      <c r="G58" s="18" t="n">
        <v>6</v>
      </c>
      <c r="H58" s="18" t="n">
        <v>6</v>
      </c>
      <c r="I58" s="18" t="n">
        <v>6</v>
      </c>
    </row>
    <row r="59">
      <c r="E59" s="34" t="n"/>
    </row>
    <row r="60">
      <c r="E60" s="34" t="n"/>
      <c r="F60" s="19" t="inlineStr">
        <is>
          <t>CO</t>
        </is>
      </c>
      <c r="G60" s="37" t="inlineStr">
        <is>
          <t>CO1</t>
        </is>
      </c>
      <c r="H60" s="37" t="inlineStr">
        <is>
          <t>CO2</t>
        </is>
      </c>
      <c r="I60" s="37" t="inlineStr">
        <is>
          <t>CO3</t>
        </is>
      </c>
    </row>
    <row r="61">
      <c r="E61" s="34" t="n"/>
      <c r="F61" s="19" t="inlineStr">
        <is>
          <t>CO%</t>
        </is>
      </c>
      <c r="G61" s="8" t="n">
        <v>28</v>
      </c>
      <c r="H61" s="8" t="n">
        <v>28</v>
      </c>
      <c r="I61" s="8" t="n">
        <v>28</v>
      </c>
    </row>
    <row r="62">
      <c r="E62" s="34" t="n"/>
      <c r="F62" s="19" t="inlineStr">
        <is>
          <t>Total students</t>
        </is>
      </c>
      <c r="G62" s="38" t="n">
        <v>52</v>
      </c>
      <c r="H62" s="38" t="n">
        <v>52</v>
      </c>
      <c r="I62" s="38" t="n">
        <v>52</v>
      </c>
    </row>
    <row r="63">
      <c r="E63" s="34" t="n"/>
      <c r="F63" s="19" t="inlineStr">
        <is>
          <t>E-attainment %</t>
        </is>
      </c>
      <c r="G63" s="8" t="n">
        <v>53.84615384615385</v>
      </c>
      <c r="H63" s="8" t="n">
        <v>53.84615384615385</v>
      </c>
      <c r="I63" s="8" t="n">
        <v>53.84615384615385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2</v>
      </c>
      <c r="F3" s="6" t="n">
        <v>1</v>
      </c>
      <c r="G3" s="6" t="n">
        <v>2</v>
      </c>
      <c r="H3" s="6" t="n">
        <v>1</v>
      </c>
      <c r="I3" s="6" t="n">
        <v>3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3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2</v>
      </c>
      <c r="F4" s="8" t="n">
        <v>1</v>
      </c>
      <c r="G4" s="8" t="n">
        <v>2</v>
      </c>
      <c r="H4" s="8" t="n">
        <v>1</v>
      </c>
      <c r="I4" s="8" t="n">
        <v>3</v>
      </c>
      <c r="J4" s="8" t="n">
        <v>0</v>
      </c>
      <c r="K4" s="8" t="n">
        <v>0</v>
      </c>
      <c r="L4" s="8" t="n">
        <v>0</v>
      </c>
      <c r="M4" s="8" t="n">
        <v>1</v>
      </c>
      <c r="N4" s="8" t="n">
        <v>1</v>
      </c>
      <c r="O4" s="8" t="n">
        <v>0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2</v>
      </c>
      <c r="F5" s="6" t="n">
        <v>1</v>
      </c>
      <c r="G5" s="6" t="n">
        <v>2</v>
      </c>
      <c r="H5" s="6" t="n">
        <v>1</v>
      </c>
      <c r="I5" s="6" t="n">
        <v>3</v>
      </c>
      <c r="J5" s="6" t="n">
        <v>0</v>
      </c>
      <c r="K5" s="6" t="n">
        <v>0</v>
      </c>
      <c r="L5" s="6" t="n">
        <v>0</v>
      </c>
      <c r="M5" s="6" t="n">
        <v>1</v>
      </c>
      <c r="N5" s="6" t="n">
        <v>1</v>
      </c>
      <c r="O5" s="6" t="n">
        <v>0</v>
      </c>
      <c r="P5" s="6" t="n">
        <v>1</v>
      </c>
      <c r="Q5" s="6" t="n">
        <v>1</v>
      </c>
      <c r="R5" s="6" t="n">
        <v>3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2018</v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52</v>
      </c>
      <c r="D10" s="11" t="inlineStr">
        <is>
          <t>CO1</t>
        </is>
      </c>
      <c r="E10" s="11" t="n">
        <v>88</v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 t="n">
        <v>89</v>
      </c>
    </row>
    <row r="12">
      <c r="A12" s="2" t="n"/>
      <c r="B12" s="2" t="n"/>
      <c r="D12" s="11" t="inlineStr">
        <is>
          <t>CO3</t>
        </is>
      </c>
      <c r="E12" s="11" t="n">
        <v>88</v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 t="n">
        <v>80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 t="n">
        <v>20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39" t="inlineStr">
        <is>
          <t>Course Outcome</t>
        </is>
      </c>
      <c r="E17" s="39" t="inlineStr">
        <is>
          <t>Mapping with Program</t>
        </is>
      </c>
      <c r="F17" s="39" t="n"/>
      <c r="G17" s="39" t="inlineStr">
        <is>
          <t>Attainment % in</t>
        </is>
      </c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</row>
    <row r="18">
      <c r="A18" s="3" t="inlineStr">
        <is>
          <t>Indirect %</t>
        </is>
      </c>
      <c r="B18" s="3" t="n">
        <v>20</v>
      </c>
      <c r="D18" s="39" t="n"/>
      <c r="E18" s="39" t="inlineStr">
        <is>
          <t>POs &amp; PSOs</t>
        </is>
      </c>
      <c r="F18" s="39" t="inlineStr">
        <is>
          <t>Level of Mapping</t>
        </is>
      </c>
      <c r="G18" s="39" t="inlineStr">
        <is>
          <t>Direct</t>
        </is>
      </c>
      <c r="H18" s="39" t="n"/>
      <c r="I18" s="39" t="n"/>
      <c r="J18" s="39" t="n"/>
      <c r="K18" s="39" t="n"/>
      <c r="L18" s="39" t="n"/>
      <c r="M18" s="39" t="inlineStr">
        <is>
          <t>Indirect</t>
        </is>
      </c>
      <c r="N18" s="39" t="n"/>
      <c r="O18" s="40" t="inlineStr">
        <is>
          <t>Final Weighted CO Attainment (80% Direct + 20% Indirect)</t>
        </is>
      </c>
      <c r="P18" s="39" t="n"/>
    </row>
    <row r="19" ht="52" customHeight="1">
      <c r="A19" s="5" t="inlineStr">
        <is>
          <t>Target CO Attainment %</t>
        </is>
      </c>
      <c r="B19" s="5" t="n">
        <v>70</v>
      </c>
      <c r="D19" s="39" t="n"/>
      <c r="E19" s="39" t="n"/>
      <c r="F19" s="40" t="inlineStr">
        <is>
          <t>Affinity</t>
        </is>
      </c>
      <c r="G19" s="39" t="inlineStr">
        <is>
          <t>University(SEE)</t>
        </is>
      </c>
      <c r="H19" s="39" t="n"/>
      <c r="I19" s="39" t="inlineStr">
        <is>
          <t>Internal(CIE)</t>
        </is>
      </c>
      <c r="J19" s="39" t="n"/>
      <c r="K19" s="40" t="inlineStr">
        <is>
          <t>Weighted Level of Attainment (20 SEE + 80 CIE)</t>
        </is>
      </c>
      <c r="L19" s="39" t="n"/>
      <c r="M19" s="39" t="inlineStr">
        <is>
          <t>Attainment</t>
        </is>
      </c>
      <c r="N19" s="39" t="inlineStr">
        <is>
          <t>Level Of Attainment (0-40 --&gt; 1, 40-60 ---&gt; 2, 60-100---&gt; 3)</t>
        </is>
      </c>
      <c r="O19" s="39" t="n"/>
      <c r="P19" s="39" t="n"/>
    </row>
    <row r="20">
      <c r="D20" s="39" t="n"/>
      <c r="E20" s="39" t="n"/>
      <c r="F20" s="39" t="n"/>
      <c r="G20" s="39" t="inlineStr">
        <is>
          <t>Attainment</t>
        </is>
      </c>
      <c r="H20" s="39" t="inlineStr">
        <is>
          <t>Level Of Attainment (0-40 --&gt; 1, 40-60 ---&gt; 2, 60-100---&gt; 3)</t>
        </is>
      </c>
      <c r="I20" s="39" t="inlineStr">
        <is>
          <t>Attainment</t>
        </is>
      </c>
      <c r="J20" s="39" t="inlineStr">
        <is>
          <t>Level Of Attainment (0-40 --&gt; 1, 40-60 ---&gt; 2, 60-100---&gt; 3)</t>
        </is>
      </c>
      <c r="K20" s="40" t="inlineStr">
        <is>
          <t>Attainment</t>
        </is>
      </c>
      <c r="L20" s="40" t="inlineStr">
        <is>
          <t>Level Of Attainment (0-40 --&gt; 1, 40-60 ---&gt; 2, 60-100---&gt; 3)</t>
        </is>
      </c>
      <c r="M20" s="39" t="n"/>
      <c r="N20" s="39" t="n"/>
      <c r="O20" s="40" t="inlineStr">
        <is>
          <t>Attainment</t>
        </is>
      </c>
      <c r="P20" s="40" t="inlineStr">
        <is>
          <t>Level Of Attainment (0-40 --&gt; 1, 40-60 ---&gt; 2, 60-100---&gt; 3)</t>
        </is>
      </c>
    </row>
    <row r="21">
      <c r="D21" s="39" t="inlineStr">
        <is>
          <t>CO1</t>
        </is>
      </c>
      <c r="E21" s="41" t="inlineStr">
        <is>
          <t xml:space="preserve">PO1   </t>
        </is>
      </c>
      <c r="F21" s="41" t="n">
        <v>2</v>
      </c>
      <c r="G21" s="42" t="n">
        <v>53.84615384615385</v>
      </c>
      <c r="H21" s="41" t="n">
        <v>2</v>
      </c>
      <c r="I21" s="42" t="n">
        <v>84.61538461538461</v>
      </c>
      <c r="J21" s="41" t="n">
        <v>3</v>
      </c>
      <c r="K21" s="42" t="n">
        <v>78.46153846153847</v>
      </c>
      <c r="L21" s="41" t="n">
        <v>3</v>
      </c>
      <c r="M21" s="42" t="n">
        <v>88</v>
      </c>
      <c r="N21" s="41" t="n">
        <v>3</v>
      </c>
      <c r="O21" s="42" t="n">
        <v>80.36923076923077</v>
      </c>
      <c r="P21" s="41" t="n">
        <v>3</v>
      </c>
    </row>
    <row r="22">
      <c r="D22" s="43" t="n"/>
      <c r="E22" s="44" t="inlineStr">
        <is>
          <t xml:space="preserve">PO2   </t>
        </is>
      </c>
      <c r="F22" s="44" t="n">
        <v>1</v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</row>
    <row r="23">
      <c r="D23" s="43" t="n"/>
      <c r="E23" s="41" t="inlineStr">
        <is>
          <t xml:space="preserve">PO3   </t>
        </is>
      </c>
      <c r="F23" s="41" t="n">
        <v>2</v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</row>
    <row r="24">
      <c r="D24" s="43" t="n"/>
      <c r="E24" s="44" t="inlineStr">
        <is>
          <t xml:space="preserve">PO4   </t>
        </is>
      </c>
      <c r="F24" s="44" t="n">
        <v>1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PO5   </t>
        </is>
      </c>
      <c r="F25" s="41" t="n">
        <v>3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PO6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PO7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PO8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PO9   </t>
        </is>
      </c>
      <c r="F29" s="41" t="n">
        <v>1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PO10   </t>
        </is>
      </c>
      <c r="F30" s="44" t="n">
        <v>1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PO11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PO12   </t>
        </is>
      </c>
      <c r="F32" s="44" t="n">
        <v>1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>PSO1</t>
        </is>
      </c>
      <c r="F33" s="41" t="n">
        <v>1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>PSO2</t>
        </is>
      </c>
      <c r="F34" s="44" t="n">
        <v>3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PSO3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PSO4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PSO5</t>
        </is>
      </c>
      <c r="F37" s="41" t="n">
        <v>0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0" t="inlineStr">
        <is>
          <t>CO2</t>
        </is>
      </c>
      <c r="E38" s="41" t="inlineStr">
        <is>
          <t xml:space="preserve">PO1   </t>
        </is>
      </c>
      <c r="F38" s="41" t="n">
        <v>2</v>
      </c>
      <c r="G38" s="42" t="n">
        <v>53.84615384615385</v>
      </c>
      <c r="H38" s="41" t="n">
        <v>2</v>
      </c>
      <c r="I38" s="42" t="n">
        <v>84.61538461538461</v>
      </c>
      <c r="J38" s="41" t="n">
        <v>3</v>
      </c>
      <c r="K38" s="42" t="n">
        <v>78.46153846153847</v>
      </c>
      <c r="L38" s="41" t="n">
        <v>3</v>
      </c>
      <c r="M38" s="42" t="n">
        <v>89</v>
      </c>
      <c r="N38" s="41" t="n">
        <v>3</v>
      </c>
      <c r="O38" s="42" t="n">
        <v>80.56923076923077</v>
      </c>
      <c r="P38" s="41" t="n">
        <v>3</v>
      </c>
    </row>
    <row r="39">
      <c r="D39" s="43" t="n"/>
      <c r="E39" s="44" t="inlineStr">
        <is>
          <t xml:space="preserve">PO2   </t>
        </is>
      </c>
      <c r="F39" s="44" t="n">
        <v>1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1" t="inlineStr">
        <is>
          <t xml:space="preserve">PO3   </t>
        </is>
      </c>
      <c r="F40" s="41" t="n">
        <v>2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4" t="inlineStr">
        <is>
          <t xml:space="preserve">PO4   </t>
        </is>
      </c>
      <c r="F41" s="44" t="n">
        <v>1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PO5   </t>
        </is>
      </c>
      <c r="F42" s="41" t="n">
        <v>3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PO6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PO7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PO8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PO9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PO10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PO11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PO12   </t>
        </is>
      </c>
      <c r="F49" s="44" t="n">
        <v>1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>PSO1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>PSO2</t>
        </is>
      </c>
      <c r="F51" s="44" t="n">
        <v>3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PSO3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PSO4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PSO5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39" t="inlineStr">
        <is>
          <t>CO3</t>
        </is>
      </c>
      <c r="E55" s="41" t="inlineStr">
        <is>
          <t xml:space="preserve">PO1   </t>
        </is>
      </c>
      <c r="F55" s="41" t="n">
        <v>2</v>
      </c>
      <c r="G55" s="42" t="n">
        <v>53.84615384615385</v>
      </c>
      <c r="H55" s="41" t="n">
        <v>2</v>
      </c>
      <c r="I55" s="42" t="n">
        <v>84.61538461538461</v>
      </c>
      <c r="J55" s="41" t="n">
        <v>3</v>
      </c>
      <c r="K55" s="42" t="n">
        <v>78.46153846153847</v>
      </c>
      <c r="L55" s="41" t="n">
        <v>3</v>
      </c>
      <c r="M55" s="42" t="n">
        <v>88</v>
      </c>
      <c r="N55" s="41" t="n">
        <v>3</v>
      </c>
      <c r="O55" s="42" t="n">
        <v>80.36923076923077</v>
      </c>
      <c r="P55" s="41" t="n">
        <v>3</v>
      </c>
    </row>
    <row r="56">
      <c r="D56" s="43" t="n"/>
      <c r="E56" s="44" t="inlineStr">
        <is>
          <t xml:space="preserve">PO2   </t>
        </is>
      </c>
      <c r="F56" s="44" t="n">
        <v>1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1" t="inlineStr">
        <is>
          <t xml:space="preserve">PO3   </t>
        </is>
      </c>
      <c r="F57" s="41" t="n">
        <v>2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4" t="inlineStr">
        <is>
          <t xml:space="preserve">PO4   </t>
        </is>
      </c>
      <c r="F58" s="44" t="n">
        <v>1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PO5   </t>
        </is>
      </c>
      <c r="F59" s="41" t="n">
        <v>3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PO6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PO7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PO8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PO9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PO10   </t>
        </is>
      </c>
      <c r="F64" s="44" t="n">
        <v>1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PO11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PO12   </t>
        </is>
      </c>
      <c r="F66" s="44" t="n">
        <v>1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>PSO1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>PSO2</t>
        </is>
      </c>
      <c r="F68" s="44" t="n">
        <v>3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PSO3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PSO4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PSO5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/>
    <row r="73"/>
    <row r="74"/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3" t="inlineStr">
        <is>
          <t>COs\POs</t>
        </is>
      </c>
      <c r="E76" s="23" t="inlineStr">
        <is>
          <t>PO1</t>
        </is>
      </c>
      <c r="F76" s="23" t="inlineStr">
        <is>
          <t>PO2</t>
        </is>
      </c>
      <c r="G76" s="23" t="inlineStr">
        <is>
          <t>PO3</t>
        </is>
      </c>
      <c r="H76" s="23" t="inlineStr">
        <is>
          <t>PO4</t>
        </is>
      </c>
      <c r="I76" s="23" t="inlineStr">
        <is>
          <t>PO5</t>
        </is>
      </c>
      <c r="J76" s="23" t="inlineStr">
        <is>
          <t>PO6</t>
        </is>
      </c>
      <c r="K76" s="23" t="inlineStr">
        <is>
          <t>PO7</t>
        </is>
      </c>
      <c r="L76" s="23" t="inlineStr">
        <is>
          <t>PO8</t>
        </is>
      </c>
      <c r="M76" s="23" t="inlineStr">
        <is>
          <t>PO9</t>
        </is>
      </c>
      <c r="N76" s="23" t="inlineStr">
        <is>
          <t>PO10</t>
        </is>
      </c>
      <c r="O76" s="23" t="inlineStr">
        <is>
          <t>PO11</t>
        </is>
      </c>
      <c r="P76" s="23" t="inlineStr">
        <is>
          <t>PO12</t>
        </is>
      </c>
      <c r="Q76" s="23" t="inlineStr">
        <is>
          <t>PSO1</t>
        </is>
      </c>
      <c r="R76" s="23" t="inlineStr">
        <is>
          <t>PSO2</t>
        </is>
      </c>
      <c r="S76" s="23" t="inlineStr">
        <is>
          <t>PSO3</t>
        </is>
      </c>
      <c r="T76" s="23" t="inlineStr">
        <is>
          <t>PSO4</t>
        </is>
      </c>
      <c r="U76" s="23" t="inlineStr">
        <is>
          <t>PSO5</t>
        </is>
      </c>
    </row>
    <row r="77">
      <c r="D77" s="23" t="inlineStr">
        <is>
          <t>CO1</t>
        </is>
      </c>
      <c r="E77" s="25" t="n">
        <v>6</v>
      </c>
      <c r="F77" s="25" t="n">
        <v>3</v>
      </c>
      <c r="G77" s="25" t="n">
        <v>6</v>
      </c>
      <c r="H77" s="25" t="n">
        <v>3</v>
      </c>
      <c r="I77" s="25" t="n">
        <v>9</v>
      </c>
      <c r="J77" s="25" t="n">
        <v>0</v>
      </c>
      <c r="K77" s="25" t="n">
        <v>0</v>
      </c>
      <c r="L77" s="25" t="n">
        <v>0</v>
      </c>
      <c r="M77" s="25" t="n">
        <v>3</v>
      </c>
      <c r="N77" s="25" t="n">
        <v>3</v>
      </c>
      <c r="O77" s="25" t="n">
        <v>0</v>
      </c>
      <c r="P77" s="25" t="n">
        <v>3</v>
      </c>
      <c r="Q77" s="25" t="n">
        <v>3</v>
      </c>
      <c r="R77" s="25" t="n">
        <v>9</v>
      </c>
      <c r="S77" s="25" t="n">
        <v>0</v>
      </c>
      <c r="T77" s="25" t="n">
        <v>0</v>
      </c>
      <c r="U77" s="25" t="n">
        <v>0</v>
      </c>
    </row>
    <row r="78">
      <c r="D78" s="23" t="inlineStr">
        <is>
          <t>CO2</t>
        </is>
      </c>
      <c r="E78" s="25" t="n">
        <v>6</v>
      </c>
      <c r="F78" s="25" t="n">
        <v>3</v>
      </c>
      <c r="G78" s="25" t="n">
        <v>6</v>
      </c>
      <c r="H78" s="25" t="n">
        <v>3</v>
      </c>
      <c r="I78" s="25" t="n">
        <v>9</v>
      </c>
      <c r="J78" s="25" t="n">
        <v>0</v>
      </c>
      <c r="K78" s="25" t="n">
        <v>0</v>
      </c>
      <c r="L78" s="25" t="n">
        <v>0</v>
      </c>
      <c r="M78" s="25" t="n">
        <v>3</v>
      </c>
      <c r="N78" s="25" t="n">
        <v>3</v>
      </c>
      <c r="O78" s="25" t="n">
        <v>0</v>
      </c>
      <c r="P78" s="25" t="n">
        <v>3</v>
      </c>
      <c r="Q78" s="25" t="n">
        <v>6</v>
      </c>
      <c r="R78" s="25" t="n">
        <v>9</v>
      </c>
      <c r="S78" s="25" t="n">
        <v>0</v>
      </c>
      <c r="T78" s="25" t="n">
        <v>0</v>
      </c>
      <c r="U78" s="25" t="n">
        <v>0</v>
      </c>
    </row>
    <row r="79">
      <c r="D79" s="23" t="inlineStr">
        <is>
          <t>CO3</t>
        </is>
      </c>
      <c r="E79" s="25" t="n">
        <v>6</v>
      </c>
      <c r="F79" s="25" t="n">
        <v>3</v>
      </c>
      <c r="G79" s="25" t="n">
        <v>6</v>
      </c>
      <c r="H79" s="25" t="n">
        <v>3</v>
      </c>
      <c r="I79" s="25" t="n">
        <v>9</v>
      </c>
      <c r="J79" s="25" t="n">
        <v>0</v>
      </c>
      <c r="K79" s="25" t="n">
        <v>0</v>
      </c>
      <c r="L79" s="25" t="n">
        <v>0</v>
      </c>
      <c r="M79" s="25" t="n">
        <v>3</v>
      </c>
      <c r="N79" s="25" t="n">
        <v>3</v>
      </c>
      <c r="O79" s="25" t="n">
        <v>0</v>
      </c>
      <c r="P79" s="25" t="n">
        <v>3</v>
      </c>
      <c r="Q79" s="25" t="n">
        <v>3</v>
      </c>
      <c r="R79" s="25" t="n">
        <v>9</v>
      </c>
      <c r="S79" s="25" t="n">
        <v>0</v>
      </c>
      <c r="T79" s="25" t="n">
        <v>0</v>
      </c>
      <c r="U79" s="25" t="n">
        <v>0</v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3" t="inlineStr">
        <is>
          <t>2021-2022</t>
        </is>
      </c>
      <c r="B81" s="23" t="inlineStr">
        <is>
          <t>Even</t>
        </is>
      </c>
      <c r="C81" s="23" t="inlineStr">
        <is>
          <t>CNC Lab</t>
        </is>
      </c>
      <c r="D81" s="23" t="inlineStr">
        <is>
          <t>19MEE481</t>
        </is>
      </c>
      <c r="E81" s="18" t="n">
        <v>3</v>
      </c>
      <c r="F81" s="18" t="n">
        <v>3</v>
      </c>
      <c r="G81" s="18" t="n">
        <v>3</v>
      </c>
      <c r="H81" s="18" t="n">
        <v>3</v>
      </c>
      <c r="I81" s="18" t="n">
        <v>3</v>
      </c>
      <c r="J81" s="18" t="n">
        <v>0</v>
      </c>
      <c r="K81" s="18" t="n">
        <v>0</v>
      </c>
      <c r="L81" s="18" t="n">
        <v>0</v>
      </c>
      <c r="M81" s="18" t="n">
        <v>3</v>
      </c>
      <c r="N81" s="18" t="n">
        <v>3</v>
      </c>
      <c r="O81" s="18" t="n">
        <v>0</v>
      </c>
      <c r="P81" s="18" t="n">
        <v>3</v>
      </c>
      <c r="Q81" s="18" t="n">
        <v>3</v>
      </c>
      <c r="R81" s="18" t="n">
        <v>3</v>
      </c>
      <c r="S81" s="18" t="n">
        <v>0</v>
      </c>
      <c r="T81" s="18" t="n">
        <v>0</v>
      </c>
      <c r="U8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B_2018_MEE_Even_19MEE481</t>
        </is>
      </c>
    </row>
    <row r="2">
      <c r="A2" s="3" t="inlineStr">
        <is>
          <t>Teacher</t>
        </is>
      </c>
      <c r="B2" s="3" t="inlineStr">
        <is>
          <t>a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CNC Lab</t>
        </is>
      </c>
      <c r="F5" s="50" t="inlineStr">
        <is>
          <t>CO1</t>
        </is>
      </c>
      <c r="G5" s="46" t="n">
        <v>53.84615384615385</v>
      </c>
      <c r="H5" s="51" t="n">
        <v>2</v>
      </c>
      <c r="I5" s="46" t="n">
        <v>84.61538461538461</v>
      </c>
      <c r="J5" s="51" t="n">
        <v>3</v>
      </c>
      <c r="K5" s="46" t="n">
        <v>78.46153846153847</v>
      </c>
      <c r="L5" s="51" t="n">
        <v>3</v>
      </c>
      <c r="M5" s="46" t="n">
        <v>88</v>
      </c>
      <c r="N5" s="51" t="n">
        <v>3</v>
      </c>
      <c r="O5" s="46" t="n">
        <v>80.36923076923077</v>
      </c>
      <c r="P5" s="51" t="n">
        <v>3</v>
      </c>
      <c r="Q5" s="50" t="n">
        <v>70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2018</v>
      </c>
      <c r="D6" s="46" t="n"/>
      <c r="E6" s="46" t="n"/>
      <c r="F6" s="46" t="inlineStr">
        <is>
          <t>CO2</t>
        </is>
      </c>
      <c r="G6" s="46" t="n">
        <v>53.84615384615385</v>
      </c>
      <c r="H6" s="51" t="n">
        <v>2</v>
      </c>
      <c r="I6" s="46" t="n">
        <v>84.61538461538461</v>
      </c>
      <c r="J6" s="51" t="n">
        <v>3</v>
      </c>
      <c r="K6" s="46" t="n">
        <v>78.46153846153847</v>
      </c>
      <c r="L6" s="51" t="n">
        <v>3</v>
      </c>
      <c r="M6" s="46" t="n">
        <v>89</v>
      </c>
      <c r="N6" s="51" t="n">
        <v>3</v>
      </c>
      <c r="O6" s="46" t="n">
        <v>80.56923076923077</v>
      </c>
      <c r="P6" s="51" t="n">
        <v>3</v>
      </c>
      <c r="Q6" s="50" t="n">
        <v>70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 t="n">
        <v>53.84615384615385</v>
      </c>
      <c r="H7" s="51" t="n">
        <v>2</v>
      </c>
      <c r="I7" s="46" t="n">
        <v>84.61538461538461</v>
      </c>
      <c r="J7" s="51" t="n">
        <v>3</v>
      </c>
      <c r="K7" s="46" t="n">
        <v>78.46153846153847</v>
      </c>
      <c r="L7" s="51" t="n">
        <v>3</v>
      </c>
      <c r="M7" s="46" t="n">
        <v>88</v>
      </c>
      <c r="N7" s="51" t="n">
        <v>3</v>
      </c>
      <c r="O7" s="46" t="n">
        <v>80.36923076923077</v>
      </c>
      <c r="P7" s="51" t="n">
        <v>3</v>
      </c>
      <c r="Q7" s="50" t="n">
        <v>70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CNC Lab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2</v>
      </c>
      <c r="F3" s="7" t="n">
        <v>1</v>
      </c>
      <c r="G3" s="7" t="n">
        <v>2</v>
      </c>
      <c r="H3" s="7" t="n">
        <v>1</v>
      </c>
      <c r="I3" s="7" t="n">
        <v>3</v>
      </c>
      <c r="J3" s="7" t="n"/>
      <c r="K3" s="7" t="n"/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>
        <v>3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2</v>
      </c>
      <c r="F4" s="9" t="n">
        <v>1</v>
      </c>
      <c r="G4" s="9" t="n">
        <v>2</v>
      </c>
      <c r="H4" s="9" t="n">
        <v>1</v>
      </c>
      <c r="I4" s="9" t="n">
        <v>3</v>
      </c>
      <c r="J4" s="9" t="n"/>
      <c r="K4" s="9" t="n"/>
      <c r="L4" s="9" t="n"/>
      <c r="M4" s="9" t="n">
        <v>1</v>
      </c>
      <c r="N4" s="9" t="n">
        <v>1</v>
      </c>
      <c r="O4" s="9" t="n"/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2</v>
      </c>
      <c r="F5" s="7" t="n">
        <v>1</v>
      </c>
      <c r="G5" s="7" t="n">
        <v>2</v>
      </c>
      <c r="H5" s="7" t="n">
        <v>1</v>
      </c>
      <c r="I5" s="7" t="n">
        <v>3</v>
      </c>
      <c r="J5" s="7" t="n"/>
      <c r="K5" s="7" t="n"/>
      <c r="L5" s="7" t="n"/>
      <c r="M5" s="7" t="n">
        <v>1</v>
      </c>
      <c r="N5" s="7" t="n">
        <v>1</v>
      </c>
      <c r="O5" s="7" t="n"/>
      <c r="P5" s="7" t="n">
        <v>1</v>
      </c>
      <c r="Q5" s="7" t="n">
        <v>1</v>
      </c>
      <c r="R5" s="7" t="n">
        <v>3</v>
      </c>
      <c r="S5" s="7" t="n"/>
      <c r="T5" s="7" t="n"/>
      <c r="U5" s="7" t="n"/>
    </row>
    <row r="6">
      <c r="A6" s="3" t="inlineStr">
        <is>
          <t>Batch</t>
        </is>
      </c>
      <c r="B6" s="3" t="n">
        <v>2018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50</v>
      </c>
      <c r="C10" s="2" t="n"/>
      <c r="D10" s="11" t="inlineStr">
        <is>
          <t>CO1</t>
        </is>
      </c>
      <c r="E10" s="12" t="n">
        <v>87</v>
      </c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14" t="n">
        <v>87</v>
      </c>
    </row>
    <row r="12">
      <c r="A12" s="2" t="n"/>
      <c r="B12" s="2" t="n"/>
      <c r="C12" s="2" t="n"/>
      <c r="D12" s="11" t="inlineStr">
        <is>
          <t>CO3</t>
        </is>
      </c>
      <c r="E12" s="12" t="n">
        <v>87</v>
      </c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15" t="n">
        <v>70</v>
      </c>
      <c r="C14" s="2" t="n"/>
      <c r="D14" s="2" t="n"/>
      <c r="E14" s="2" t="n"/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C_CA-I</t>
        </is>
      </c>
      <c r="B23" s="18" t="n">
        <v>3</v>
      </c>
      <c r="C23" s="2" t="n"/>
      <c r="D23" s="2" t="n"/>
      <c r="E23" s="2" t="n"/>
    </row>
    <row r="24">
      <c r="A24" s="18" t="inlineStr">
        <is>
          <t>C_End_Sem-E</t>
        </is>
      </c>
      <c r="B24" s="18" t="n">
        <v>3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0">
    <cfRule type="expression" priority="9" dxfId="0" stopIfTrue="0">
      <formula>ISBLANK(E10)</formula>
    </cfRule>
    <cfRule type="expression" priority="10" dxfId="1" stopIfTrue="0">
      <formula>OR(E10&gt;100,E10&lt;0)</formula>
    </cfRule>
  </conditionalFormatting>
  <conditionalFormatting sqref="E11">
    <cfRule type="expression" priority="11" dxfId="0" stopIfTrue="0">
      <formula>ISBLANK(E11)</formula>
    </cfRule>
    <cfRule type="expression" priority="12" dxfId="1" stopIfTrue="0">
      <formula>OR(E11&gt;100,E11&lt;0)</formula>
    </cfRule>
  </conditionalFormatting>
  <conditionalFormatting sqref="E12">
    <cfRule type="expression" priority="13" dxfId="0" stopIfTrue="0">
      <formula>ISBLANK(E12)</formula>
    </cfRule>
    <cfRule type="expression" priority="14" dxfId="1" stopIfTrue="0">
      <formula>OR(E12&gt;100,E12&lt;0)</formula>
    </cfRule>
  </conditionalFormatting>
  <conditionalFormatting sqref="E3">
    <cfRule type="expression" priority="15" dxfId="0" stopIfTrue="0">
      <formula>ISBLANK(E3)</formula>
    </cfRule>
    <cfRule type="expression" priority="16" dxfId="1" stopIfTrue="0">
      <formula>OR(E3&gt;3,E3&lt;0)</formula>
    </cfRule>
  </conditionalFormatting>
  <conditionalFormatting sqref="F3">
    <cfRule type="expression" priority="17" dxfId="0" stopIfTrue="0">
      <formula>ISBLANK(F3)</formula>
    </cfRule>
    <cfRule type="expression" priority="18" dxfId="1" stopIfTrue="0">
      <formula>OR(F3&gt;3,F3&lt;0)</formula>
    </cfRule>
  </conditionalFormatting>
  <conditionalFormatting sqref="G3">
    <cfRule type="expression" priority="19" dxfId="0" stopIfTrue="0">
      <formula>ISBLANK(G3)</formula>
    </cfRule>
    <cfRule type="expression" priority="20" dxfId="1" stopIfTrue="0">
      <formula>OR(G3&gt;3,G3&lt;0)</formula>
    </cfRule>
  </conditionalFormatting>
  <conditionalFormatting sqref="H3">
    <cfRule type="expression" priority="21" dxfId="0" stopIfTrue="0">
      <formula>ISBLANK(H3)</formula>
    </cfRule>
    <cfRule type="expression" priority="22" dxfId="1" stopIfTrue="0">
      <formula>OR(H3&gt;3,H3&lt;0)</formula>
    </cfRule>
  </conditionalFormatting>
  <conditionalFormatting sqref="I3">
    <cfRule type="expression" priority="23" dxfId="0" stopIfTrue="0">
      <formula>ISBLANK(I3)</formula>
    </cfRule>
    <cfRule type="expression" priority="24" dxfId="1" stopIfTrue="0">
      <formula>OR(I3&gt;3,I3&lt;0)</formula>
    </cfRule>
  </conditionalFormatting>
  <conditionalFormatting sqref="J3">
    <cfRule type="expression" priority="25" dxfId="0" stopIfTrue="0">
      <formula>ISBLANK(J3)</formula>
    </cfRule>
    <cfRule type="expression" priority="26" dxfId="1" stopIfTrue="0">
      <formula>OR(J3&gt;3,J3&lt;0)</formula>
    </cfRule>
  </conditionalFormatting>
  <conditionalFormatting sqref="K3">
    <cfRule type="expression" priority="27" dxfId="0" stopIfTrue="0">
      <formula>ISBLANK(K3)</formula>
    </cfRule>
    <cfRule type="expression" priority="28" dxfId="1" stopIfTrue="0">
      <formula>OR(K3&gt;3,K3&lt;0)</formula>
    </cfRule>
  </conditionalFormatting>
  <conditionalFormatting sqref="L3">
    <cfRule type="expression" priority="29" dxfId="0" stopIfTrue="0">
      <formula>ISBLANK(L3)</formula>
    </cfRule>
    <cfRule type="expression" priority="30" dxfId="1" stopIfTrue="0">
      <formula>OR(L3&gt;3,L3&lt;0)</formula>
    </cfRule>
  </conditionalFormatting>
  <conditionalFormatting sqref="M3">
    <cfRule type="expression" priority="31" dxfId="0" stopIfTrue="0">
      <formula>ISBLANK(M3)</formula>
    </cfRule>
    <cfRule type="expression" priority="32" dxfId="1" stopIfTrue="0">
      <formula>OR(M3&gt;3,M3&lt;0)</formula>
    </cfRule>
  </conditionalFormatting>
  <conditionalFormatting sqref="N3">
    <cfRule type="expression" priority="33" dxfId="0" stopIfTrue="0">
      <formula>ISBLANK(N3)</formula>
    </cfRule>
    <cfRule type="expression" priority="34" dxfId="1" stopIfTrue="0">
      <formula>OR(N3&gt;3,N3&lt;0)</formula>
    </cfRule>
  </conditionalFormatting>
  <conditionalFormatting sqref="O3">
    <cfRule type="expression" priority="35" dxfId="0" stopIfTrue="0">
      <formula>ISBLANK(O3)</formula>
    </cfRule>
    <cfRule type="expression" priority="36" dxfId="1" stopIfTrue="0">
      <formula>OR(O3&gt;3,O3&lt;0)</formula>
    </cfRule>
  </conditionalFormatting>
  <conditionalFormatting sqref="P3">
    <cfRule type="expression" priority="37" dxfId="0" stopIfTrue="0">
      <formula>ISBLANK(P3)</formula>
    </cfRule>
    <cfRule type="expression" priority="38" dxfId="1" stopIfTrue="0">
      <formula>OR(P3&gt;3,P3&lt;0)</formula>
    </cfRule>
  </conditionalFormatting>
  <conditionalFormatting sqref="Q3">
    <cfRule type="expression" priority="39" dxfId="0" stopIfTrue="0">
      <formula>ISBLANK(Q3)</formula>
    </cfRule>
    <cfRule type="expression" priority="40" dxfId="1" stopIfTrue="0">
      <formula>OR(Q3&gt;3,Q3&lt;0)</formula>
    </cfRule>
  </conditionalFormatting>
  <conditionalFormatting sqref="R3">
    <cfRule type="expression" priority="41" dxfId="0" stopIfTrue="0">
      <formula>ISBLANK(R3)</formula>
    </cfRule>
    <cfRule type="expression" priority="42" dxfId="1" stopIfTrue="0">
      <formula>OR(R3&gt;3,R3&lt;0)</formula>
    </cfRule>
  </conditionalFormatting>
  <conditionalFormatting sqref="S3">
    <cfRule type="expression" priority="43" dxfId="0" stopIfTrue="0">
      <formula>ISBLANK(S3)</formula>
    </cfRule>
    <cfRule type="expression" priority="44" dxfId="1" stopIfTrue="0">
      <formula>OR(S3&gt;3,S3&lt;0)</formula>
    </cfRule>
  </conditionalFormatting>
  <conditionalFormatting sqref="T3">
    <cfRule type="expression" priority="45" dxfId="0" stopIfTrue="0">
      <formula>ISBLANK(T3)</formula>
    </cfRule>
    <cfRule type="expression" priority="46" dxfId="1" stopIfTrue="0">
      <formula>OR(T3&gt;3,T3&lt;0)</formula>
    </cfRule>
  </conditionalFormatting>
  <conditionalFormatting sqref="U3">
    <cfRule type="expression" priority="47" dxfId="0" stopIfTrue="0">
      <formula>ISBLANK(U3)</formula>
    </cfRule>
    <cfRule type="expression" priority="48" dxfId="1" stopIfTrue="0">
      <formula>OR(U3&gt;3,U3&lt;0)</formula>
    </cfRule>
  </conditionalFormatting>
  <conditionalFormatting sqref="E4">
    <cfRule type="expression" priority="49" dxfId="0" stopIfTrue="0">
      <formula>ISBLANK(E4)</formula>
    </cfRule>
    <cfRule type="expression" priority="50" dxfId="1" stopIfTrue="0">
      <formula>OR(E4&gt;3,E4&lt;0)</formula>
    </cfRule>
  </conditionalFormatting>
  <conditionalFormatting sqref="F4">
    <cfRule type="expression" priority="51" dxfId="0" stopIfTrue="0">
      <formula>ISBLANK(F4)</formula>
    </cfRule>
    <cfRule type="expression" priority="52" dxfId="1" stopIfTrue="0">
      <formula>OR(F4&gt;3,F4&lt;0)</formula>
    </cfRule>
  </conditionalFormatting>
  <conditionalFormatting sqref="G4">
    <cfRule type="expression" priority="53" dxfId="0" stopIfTrue="0">
      <formula>ISBLANK(G4)</formula>
    </cfRule>
    <cfRule type="expression" priority="54" dxfId="1" stopIfTrue="0">
      <formula>OR(G4&gt;3,G4&lt;0)</formula>
    </cfRule>
  </conditionalFormatting>
  <conditionalFormatting sqref="H4">
    <cfRule type="expression" priority="55" dxfId="0" stopIfTrue="0">
      <formula>ISBLANK(H4)</formula>
    </cfRule>
    <cfRule type="expression" priority="56" dxfId="1" stopIfTrue="0">
      <formula>OR(H4&gt;3,H4&lt;0)</formula>
    </cfRule>
  </conditionalFormatting>
  <conditionalFormatting sqref="I4">
    <cfRule type="expression" priority="57" dxfId="0" stopIfTrue="0">
      <formula>ISBLANK(I4)</formula>
    </cfRule>
    <cfRule type="expression" priority="58" dxfId="1" stopIfTrue="0">
      <formula>OR(I4&gt;3,I4&lt;0)</formula>
    </cfRule>
  </conditionalFormatting>
  <conditionalFormatting sqref="J4">
    <cfRule type="expression" priority="59" dxfId="0" stopIfTrue="0">
      <formula>ISBLANK(J4)</formula>
    </cfRule>
    <cfRule type="expression" priority="60" dxfId="1" stopIfTrue="0">
      <formula>OR(J4&gt;3,J4&lt;0)</formula>
    </cfRule>
  </conditionalFormatting>
  <conditionalFormatting sqref="K4">
    <cfRule type="expression" priority="61" dxfId="0" stopIfTrue="0">
      <formula>ISBLANK(K4)</formula>
    </cfRule>
    <cfRule type="expression" priority="62" dxfId="1" stopIfTrue="0">
      <formula>OR(K4&gt;3,K4&lt;0)</formula>
    </cfRule>
  </conditionalFormatting>
  <conditionalFormatting sqref="L4">
    <cfRule type="expression" priority="63" dxfId="0" stopIfTrue="0">
      <formula>ISBLANK(L4)</formula>
    </cfRule>
    <cfRule type="expression" priority="64" dxfId="1" stopIfTrue="0">
      <formula>OR(L4&gt;3,L4&lt;0)</formula>
    </cfRule>
  </conditionalFormatting>
  <conditionalFormatting sqref="M4">
    <cfRule type="expression" priority="65" dxfId="0" stopIfTrue="0">
      <formula>ISBLANK(M4)</formula>
    </cfRule>
    <cfRule type="expression" priority="66" dxfId="1" stopIfTrue="0">
      <formula>OR(M4&gt;3,M4&lt;0)</formula>
    </cfRule>
  </conditionalFormatting>
  <conditionalFormatting sqref="N4">
    <cfRule type="expression" priority="67" dxfId="0" stopIfTrue="0">
      <formula>ISBLANK(N4)</formula>
    </cfRule>
    <cfRule type="expression" priority="68" dxfId="1" stopIfTrue="0">
      <formula>OR(N4&gt;3,N4&lt;0)</formula>
    </cfRule>
  </conditionalFormatting>
  <conditionalFormatting sqref="O4">
    <cfRule type="expression" priority="69" dxfId="0" stopIfTrue="0">
      <formula>ISBLANK(O4)</formula>
    </cfRule>
    <cfRule type="expression" priority="70" dxfId="1" stopIfTrue="0">
      <formula>OR(O4&gt;3,O4&lt;0)</formula>
    </cfRule>
  </conditionalFormatting>
  <conditionalFormatting sqref="P4">
    <cfRule type="expression" priority="71" dxfId="0" stopIfTrue="0">
      <formula>ISBLANK(P4)</formula>
    </cfRule>
    <cfRule type="expression" priority="72" dxfId="1" stopIfTrue="0">
      <formula>OR(P4&gt;3,P4&lt;0)</formula>
    </cfRule>
  </conditionalFormatting>
  <conditionalFormatting sqref="Q4">
    <cfRule type="expression" priority="73" dxfId="0" stopIfTrue="0">
      <formula>ISBLANK(Q4)</formula>
    </cfRule>
    <cfRule type="expression" priority="74" dxfId="1" stopIfTrue="0">
      <formula>OR(Q4&gt;3,Q4&lt;0)</formula>
    </cfRule>
  </conditionalFormatting>
  <conditionalFormatting sqref="R4">
    <cfRule type="expression" priority="75" dxfId="0" stopIfTrue="0">
      <formula>ISBLANK(R4)</formula>
    </cfRule>
    <cfRule type="expression" priority="76" dxfId="1" stopIfTrue="0">
      <formula>OR(R4&gt;3,R4&lt;0)</formula>
    </cfRule>
  </conditionalFormatting>
  <conditionalFormatting sqref="S4">
    <cfRule type="expression" priority="77" dxfId="0" stopIfTrue="0">
      <formula>ISBLANK(S4)</formula>
    </cfRule>
    <cfRule type="expression" priority="78" dxfId="1" stopIfTrue="0">
      <formula>OR(S4&gt;3,S4&lt;0)</formula>
    </cfRule>
  </conditionalFormatting>
  <conditionalFormatting sqref="T4">
    <cfRule type="expression" priority="79" dxfId="0" stopIfTrue="0">
      <formula>ISBLANK(T4)</formula>
    </cfRule>
    <cfRule type="expression" priority="80" dxfId="1" stopIfTrue="0">
      <formula>OR(T4&gt;3,T4&lt;0)</formula>
    </cfRule>
  </conditionalFormatting>
  <conditionalFormatting sqref="U4">
    <cfRule type="expression" priority="81" dxfId="0" stopIfTrue="0">
      <formula>ISBLANK(U4)</formula>
    </cfRule>
    <cfRule type="expression" priority="82" dxfId="1" stopIfTrue="0">
      <formula>OR(U4&gt;3,U4&lt;0)</formula>
    </cfRule>
  </conditionalFormatting>
  <conditionalFormatting sqref="E5">
    <cfRule type="expression" priority="83" dxfId="0" stopIfTrue="0">
      <formula>ISBLANK(E5)</formula>
    </cfRule>
    <cfRule type="expression" priority="84" dxfId="1" stopIfTrue="0">
      <formula>OR(E5&gt;3,E5&lt;0)</formula>
    </cfRule>
  </conditionalFormatting>
  <conditionalFormatting sqref="F5">
    <cfRule type="expression" priority="85" dxfId="0" stopIfTrue="0">
      <formula>ISBLANK(F5)</formula>
    </cfRule>
    <cfRule type="expression" priority="86" dxfId="1" stopIfTrue="0">
      <formula>OR(F5&gt;3,F5&lt;0)</formula>
    </cfRule>
  </conditionalFormatting>
  <conditionalFormatting sqref="G5">
    <cfRule type="expression" priority="87" dxfId="0" stopIfTrue="0">
      <formula>ISBLANK(G5)</formula>
    </cfRule>
    <cfRule type="expression" priority="88" dxfId="1" stopIfTrue="0">
      <formula>OR(G5&gt;3,G5&lt;0)</formula>
    </cfRule>
  </conditionalFormatting>
  <conditionalFormatting sqref="H5">
    <cfRule type="expression" priority="89" dxfId="0" stopIfTrue="0">
      <formula>ISBLANK(H5)</formula>
    </cfRule>
    <cfRule type="expression" priority="90" dxfId="1" stopIfTrue="0">
      <formula>OR(H5&gt;3,H5&lt;0)</formula>
    </cfRule>
  </conditionalFormatting>
  <conditionalFormatting sqref="I5">
    <cfRule type="expression" priority="91" dxfId="0" stopIfTrue="0">
      <formula>ISBLANK(I5)</formula>
    </cfRule>
    <cfRule type="expression" priority="92" dxfId="1" stopIfTrue="0">
      <formula>OR(I5&gt;3,I5&lt;0)</formula>
    </cfRule>
  </conditionalFormatting>
  <conditionalFormatting sqref="J5">
    <cfRule type="expression" priority="93" dxfId="0" stopIfTrue="0">
      <formula>ISBLANK(J5)</formula>
    </cfRule>
    <cfRule type="expression" priority="94" dxfId="1" stopIfTrue="0">
      <formula>OR(J5&gt;3,J5&lt;0)</formula>
    </cfRule>
  </conditionalFormatting>
  <conditionalFormatting sqref="K5">
    <cfRule type="expression" priority="95" dxfId="0" stopIfTrue="0">
      <formula>ISBLANK(K5)</formula>
    </cfRule>
    <cfRule type="expression" priority="96" dxfId="1" stopIfTrue="0">
      <formula>OR(K5&gt;3,K5&lt;0)</formula>
    </cfRule>
  </conditionalFormatting>
  <conditionalFormatting sqref="L5">
    <cfRule type="expression" priority="97" dxfId="0" stopIfTrue="0">
      <formula>ISBLANK(L5)</formula>
    </cfRule>
    <cfRule type="expression" priority="98" dxfId="1" stopIfTrue="0">
      <formula>OR(L5&gt;3,L5&lt;0)</formula>
    </cfRule>
  </conditionalFormatting>
  <conditionalFormatting sqref="M5">
    <cfRule type="expression" priority="99" dxfId="0" stopIfTrue="0">
      <formula>ISBLANK(M5)</formula>
    </cfRule>
    <cfRule type="expression" priority="100" dxfId="1" stopIfTrue="0">
      <formula>OR(M5&gt;3,M5&lt;0)</formula>
    </cfRule>
  </conditionalFormatting>
  <conditionalFormatting sqref="N5">
    <cfRule type="expression" priority="101" dxfId="0" stopIfTrue="0">
      <formula>ISBLANK(N5)</formula>
    </cfRule>
    <cfRule type="expression" priority="102" dxfId="1" stopIfTrue="0">
      <formula>OR(N5&gt;3,N5&lt;0)</formula>
    </cfRule>
  </conditionalFormatting>
  <conditionalFormatting sqref="O5">
    <cfRule type="expression" priority="103" dxfId="0" stopIfTrue="0">
      <formula>ISBLANK(O5)</formula>
    </cfRule>
    <cfRule type="expression" priority="104" dxfId="1" stopIfTrue="0">
      <formula>OR(O5&gt;3,O5&lt;0)</formula>
    </cfRule>
  </conditionalFormatting>
  <conditionalFormatting sqref="P5">
    <cfRule type="expression" priority="105" dxfId="0" stopIfTrue="0">
      <formula>ISBLANK(P5)</formula>
    </cfRule>
    <cfRule type="expression" priority="106" dxfId="1" stopIfTrue="0">
      <formula>OR(P5&gt;3,P5&lt;0)</formula>
    </cfRule>
  </conditionalFormatting>
  <conditionalFormatting sqref="Q5">
    <cfRule type="expression" priority="107" dxfId="0" stopIfTrue="0">
      <formula>ISBLANK(Q5)</formula>
    </cfRule>
    <cfRule type="expression" priority="108" dxfId="1" stopIfTrue="0">
      <formula>OR(Q5&gt;3,Q5&lt;0)</formula>
    </cfRule>
  </conditionalFormatting>
  <conditionalFormatting sqref="R5">
    <cfRule type="expression" priority="109" dxfId="0" stopIfTrue="0">
      <formula>ISBLANK(R5)</formula>
    </cfRule>
    <cfRule type="expression" priority="110" dxfId="1" stopIfTrue="0">
      <formula>OR(R5&gt;3,R5&lt;0)</formula>
    </cfRule>
  </conditionalFormatting>
  <conditionalFormatting sqref="S5">
    <cfRule type="expression" priority="111" dxfId="0" stopIfTrue="0">
      <formula>ISBLANK(S5)</formula>
    </cfRule>
    <cfRule type="expression" priority="112" dxfId="1" stopIfTrue="0">
      <formula>OR(S5&gt;3,S5&lt;0)</formula>
    </cfRule>
  </conditionalFormatting>
  <conditionalFormatting sqref="T5">
    <cfRule type="expression" priority="113" dxfId="0" stopIfTrue="0">
      <formula>ISBLANK(T5)</formula>
    </cfRule>
    <cfRule type="expression" priority="114" dxfId="1" stopIfTrue="0">
      <formula>OR(T5&gt;3,T5&lt;0)</formula>
    </cfRule>
  </conditionalFormatting>
  <conditionalFormatting sqref="U5">
    <cfRule type="expression" priority="115" dxfId="0" stopIfTrue="0">
      <formula>ISBLANK(U5)</formula>
    </cfRule>
    <cfRule type="expression" priority="116" dxfId="1" stopIfTrue="0">
      <formula>OR(U5&gt;3,U5&lt;0)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C_CA-I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G3" s="25" t="n">
        <v>40</v>
      </c>
      <c r="H3" s="25" t="n">
        <v>40</v>
      </c>
      <c r="I3" s="25" t="n">
        <v>40</v>
      </c>
    </row>
    <row r="4">
      <c r="A4" s="2" t="n"/>
      <c r="B4" s="22" t="inlineStr">
        <is>
          <t>Threshold</t>
        </is>
      </c>
      <c r="C4" s="26" t="n">
        <v>28</v>
      </c>
      <c r="D4" s="26" t="n">
        <v>28</v>
      </c>
      <c r="E4" s="26" t="n">
        <v>28</v>
      </c>
      <c r="G4" s="25" t="n">
        <v>28</v>
      </c>
      <c r="H4" s="25" t="n">
        <v>28</v>
      </c>
      <c r="I4" s="25" t="n">
        <v>28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33</v>
      </c>
      <c r="D11" s="24" t="n">
        <v>33</v>
      </c>
      <c r="E11" s="24" t="n">
        <v>33</v>
      </c>
      <c r="G11" s="25" t="n">
        <v>33</v>
      </c>
      <c r="H11" s="25" t="n">
        <v>33</v>
      </c>
      <c r="I11" s="25" t="n">
        <v>33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37</v>
      </c>
      <c r="D12" s="26" t="n">
        <v>37</v>
      </c>
      <c r="E12" s="26" t="n">
        <v>37</v>
      </c>
      <c r="G12" s="25" t="n">
        <v>37</v>
      </c>
      <c r="H12" s="25" t="n">
        <v>37</v>
      </c>
      <c r="I12" s="25" t="n">
        <v>37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29</v>
      </c>
      <c r="D13" s="24" t="n">
        <v>29</v>
      </c>
      <c r="E13" s="24" t="n">
        <v>29</v>
      </c>
      <c r="G13" s="25" t="n">
        <v>29</v>
      </c>
      <c r="H13" s="25" t="n">
        <v>29</v>
      </c>
      <c r="I13" s="25" t="n">
        <v>29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32</v>
      </c>
      <c r="D14" s="26" t="n">
        <v>32</v>
      </c>
      <c r="E14" s="26" t="n">
        <v>32</v>
      </c>
      <c r="G14" s="25" t="n">
        <v>32</v>
      </c>
      <c r="H14" s="25" t="n">
        <v>32</v>
      </c>
      <c r="I14" s="25" t="n">
        <v>32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28</v>
      </c>
      <c r="D15" s="24" t="n">
        <v>28</v>
      </c>
      <c r="E15" s="24" t="n">
        <v>28</v>
      </c>
      <c r="G15" s="25" t="n">
        <v>28</v>
      </c>
      <c r="H15" s="25" t="n">
        <v>28</v>
      </c>
      <c r="I15" s="25" t="n">
        <v>28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32</v>
      </c>
      <c r="D16" s="26" t="n">
        <v>32</v>
      </c>
      <c r="E16" s="26" t="n">
        <v>32</v>
      </c>
      <c r="G16" s="25" t="n">
        <v>32</v>
      </c>
      <c r="H16" s="25" t="n">
        <v>32</v>
      </c>
      <c r="I16" s="25" t="n">
        <v>32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28</v>
      </c>
      <c r="D17" s="24" t="n">
        <v>28</v>
      </c>
      <c r="E17" s="24" t="n">
        <v>28</v>
      </c>
      <c r="G17" s="25" t="n">
        <v>28</v>
      </c>
      <c r="H17" s="25" t="n">
        <v>28</v>
      </c>
      <c r="I17" s="25" t="n">
        <v>28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29</v>
      </c>
      <c r="D18" s="26" t="n">
        <v>29</v>
      </c>
      <c r="E18" s="26" t="n">
        <v>29</v>
      </c>
      <c r="G18" s="25" t="n">
        <v>29</v>
      </c>
      <c r="H18" s="25" t="n">
        <v>29</v>
      </c>
      <c r="I18" s="25" t="n">
        <v>29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28</v>
      </c>
      <c r="D19" s="24" t="n">
        <v>28</v>
      </c>
      <c r="E19" s="24" t="n">
        <v>28</v>
      </c>
      <c r="G19" s="25" t="n">
        <v>28</v>
      </c>
      <c r="H19" s="25" t="n">
        <v>28</v>
      </c>
      <c r="I19" s="25" t="n">
        <v>28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29</v>
      </c>
      <c r="D20" s="26" t="n">
        <v>29</v>
      </c>
      <c r="E20" s="26" t="n">
        <v>29</v>
      </c>
      <c r="G20" s="25" t="n">
        <v>29</v>
      </c>
      <c r="H20" s="25" t="n">
        <v>29</v>
      </c>
      <c r="I20" s="25" t="n">
        <v>29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29</v>
      </c>
      <c r="D21" s="24" t="n">
        <v>29</v>
      </c>
      <c r="E21" s="24" t="n">
        <v>29</v>
      </c>
      <c r="G21" s="25" t="n">
        <v>29</v>
      </c>
      <c r="H21" s="25" t="n">
        <v>29</v>
      </c>
      <c r="I21" s="25" t="n">
        <v>29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29</v>
      </c>
      <c r="D22" s="26" t="n">
        <v>29</v>
      </c>
      <c r="E22" s="26" t="n">
        <v>29</v>
      </c>
      <c r="G22" s="25" t="n">
        <v>29</v>
      </c>
      <c r="H22" s="25" t="n">
        <v>29</v>
      </c>
      <c r="I22" s="25" t="n">
        <v>29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33</v>
      </c>
      <c r="D23" s="24" t="n">
        <v>33</v>
      </c>
      <c r="E23" s="24" t="n">
        <v>33</v>
      </c>
      <c r="G23" s="25" t="n">
        <v>33</v>
      </c>
      <c r="H23" s="25" t="n">
        <v>33</v>
      </c>
      <c r="I23" s="25" t="n">
        <v>33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28</v>
      </c>
      <c r="D24" s="26" t="n">
        <v>28</v>
      </c>
      <c r="E24" s="26" t="n">
        <v>28</v>
      </c>
      <c r="G24" s="25" t="n">
        <v>28</v>
      </c>
      <c r="H24" s="25" t="n">
        <v>28</v>
      </c>
      <c r="I24" s="25" t="n">
        <v>28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28</v>
      </c>
      <c r="D25" s="24" t="n">
        <v>28</v>
      </c>
      <c r="E25" s="24" t="n">
        <v>28</v>
      </c>
      <c r="G25" s="25" t="n">
        <v>28</v>
      </c>
      <c r="H25" s="25" t="n">
        <v>28</v>
      </c>
      <c r="I25" s="25" t="n">
        <v>28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24</v>
      </c>
      <c r="D26" s="26" t="n">
        <v>24</v>
      </c>
      <c r="E26" s="26" t="n">
        <v>24</v>
      </c>
      <c r="G26" s="25" t="n">
        <v>24</v>
      </c>
      <c r="H26" s="25" t="n">
        <v>24</v>
      </c>
      <c r="I26" s="25" t="n">
        <v>24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32</v>
      </c>
      <c r="D27" s="24" t="n">
        <v>32</v>
      </c>
      <c r="E27" s="24" t="n">
        <v>32</v>
      </c>
      <c r="G27" s="25" t="n">
        <v>32</v>
      </c>
      <c r="H27" s="25" t="n">
        <v>32</v>
      </c>
      <c r="I27" s="25" t="n">
        <v>32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33</v>
      </c>
      <c r="D28" s="26" t="n">
        <v>33</v>
      </c>
      <c r="E28" s="26" t="n">
        <v>33</v>
      </c>
      <c r="G28" s="25" t="n">
        <v>33</v>
      </c>
      <c r="H28" s="25" t="n">
        <v>33</v>
      </c>
      <c r="I28" s="25" t="n">
        <v>33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29</v>
      </c>
      <c r="D29" s="24" t="n">
        <v>29</v>
      </c>
      <c r="E29" s="24" t="n">
        <v>29</v>
      </c>
      <c r="G29" s="25" t="n">
        <v>29</v>
      </c>
      <c r="H29" s="25" t="n">
        <v>29</v>
      </c>
      <c r="I29" s="25" t="n">
        <v>29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28</v>
      </c>
      <c r="D30" s="26" t="n">
        <v>28</v>
      </c>
      <c r="E30" s="26" t="n">
        <v>28</v>
      </c>
      <c r="G30" s="25" t="n">
        <v>28</v>
      </c>
      <c r="H30" s="25" t="n">
        <v>28</v>
      </c>
      <c r="I30" s="25" t="n">
        <v>28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33</v>
      </c>
      <c r="D31" s="24" t="n">
        <v>33</v>
      </c>
      <c r="E31" s="24" t="n">
        <v>33</v>
      </c>
      <c r="G31" s="25" t="n">
        <v>33</v>
      </c>
      <c r="H31" s="25" t="n">
        <v>33</v>
      </c>
      <c r="I31" s="25" t="n">
        <v>33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28</v>
      </c>
      <c r="D32" s="26" t="n">
        <v>28</v>
      </c>
      <c r="E32" s="26" t="n">
        <v>28</v>
      </c>
      <c r="G32" s="25" t="n">
        <v>28</v>
      </c>
      <c r="H32" s="25" t="n">
        <v>28</v>
      </c>
      <c r="I32" s="25" t="n">
        <v>28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33</v>
      </c>
      <c r="D33" s="24" t="n">
        <v>33</v>
      </c>
      <c r="E33" s="24" t="n">
        <v>33</v>
      </c>
      <c r="G33" s="25" t="n">
        <v>33</v>
      </c>
      <c r="H33" s="25" t="n">
        <v>33</v>
      </c>
      <c r="I33" s="25" t="n">
        <v>33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28</v>
      </c>
      <c r="D34" s="26" t="n">
        <v>28</v>
      </c>
      <c r="E34" s="26" t="n">
        <v>28</v>
      </c>
      <c r="G34" s="25" t="n">
        <v>28</v>
      </c>
      <c r="H34" s="25" t="n">
        <v>28</v>
      </c>
      <c r="I34" s="25" t="n">
        <v>28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30</v>
      </c>
      <c r="D35" s="24" t="n">
        <v>30</v>
      </c>
      <c r="E35" s="24" t="n">
        <v>30</v>
      </c>
      <c r="G35" s="25" t="n">
        <v>30</v>
      </c>
      <c r="H35" s="25" t="n">
        <v>30</v>
      </c>
      <c r="I35" s="25" t="n">
        <v>30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29</v>
      </c>
      <c r="D36" s="26" t="n">
        <v>29</v>
      </c>
      <c r="E36" s="26" t="n">
        <v>29</v>
      </c>
      <c r="G36" s="25" t="n">
        <v>29</v>
      </c>
      <c r="H36" s="25" t="n">
        <v>29</v>
      </c>
      <c r="I36" s="25" t="n">
        <v>29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33</v>
      </c>
      <c r="D37" s="24" t="n">
        <v>33</v>
      </c>
      <c r="E37" s="24" t="n">
        <v>33</v>
      </c>
      <c r="G37" s="25" t="n">
        <v>33</v>
      </c>
      <c r="H37" s="25" t="n">
        <v>33</v>
      </c>
      <c r="I37" s="25" t="n">
        <v>33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29</v>
      </c>
      <c r="D38" s="26" t="n">
        <v>29</v>
      </c>
      <c r="E38" s="26" t="n">
        <v>29</v>
      </c>
      <c r="G38" s="25" t="n">
        <v>29</v>
      </c>
      <c r="H38" s="25" t="n">
        <v>29</v>
      </c>
      <c r="I38" s="25" t="n">
        <v>29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29</v>
      </c>
      <c r="D39" s="24" t="n">
        <v>29</v>
      </c>
      <c r="E39" s="24" t="n">
        <v>29</v>
      </c>
      <c r="G39" s="25" t="n">
        <v>29</v>
      </c>
      <c r="H39" s="25" t="n">
        <v>29</v>
      </c>
      <c r="I39" s="25" t="n">
        <v>29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26</v>
      </c>
      <c r="D40" s="26" t="n">
        <v>26</v>
      </c>
      <c r="E40" s="26" t="n">
        <v>26</v>
      </c>
      <c r="G40" s="25" t="n">
        <v>26</v>
      </c>
      <c r="H40" s="25" t="n">
        <v>26</v>
      </c>
      <c r="I40" s="25" t="n">
        <v>26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30</v>
      </c>
      <c r="D41" s="24" t="n">
        <v>30</v>
      </c>
      <c r="E41" s="24" t="n">
        <v>30</v>
      </c>
      <c r="G41" s="25" t="n">
        <v>30</v>
      </c>
      <c r="H41" s="25" t="n">
        <v>30</v>
      </c>
      <c r="I41" s="25" t="n">
        <v>30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28</v>
      </c>
      <c r="D42" s="26" t="n">
        <v>28</v>
      </c>
      <c r="E42" s="26" t="n">
        <v>28</v>
      </c>
      <c r="G42" s="25" t="n">
        <v>28</v>
      </c>
      <c r="H42" s="25" t="n">
        <v>28</v>
      </c>
      <c r="I42" s="25" t="n">
        <v>28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28</v>
      </c>
      <c r="D43" s="24" t="n">
        <v>28</v>
      </c>
      <c r="E43" s="24" t="n">
        <v>28</v>
      </c>
      <c r="G43" s="25" t="n">
        <v>28</v>
      </c>
      <c r="H43" s="25" t="n">
        <v>28</v>
      </c>
      <c r="I43" s="25" t="n">
        <v>28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32</v>
      </c>
      <c r="D44" s="26" t="n">
        <v>32</v>
      </c>
      <c r="E44" s="26" t="n">
        <v>32</v>
      </c>
      <c r="G44" s="25" t="n">
        <v>32</v>
      </c>
      <c r="H44" s="25" t="n">
        <v>32</v>
      </c>
      <c r="I44" s="25" t="n">
        <v>32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32</v>
      </c>
      <c r="D45" s="24" t="n">
        <v>32</v>
      </c>
      <c r="E45" s="24" t="n">
        <v>32</v>
      </c>
      <c r="G45" s="25" t="n">
        <v>32</v>
      </c>
      <c r="H45" s="25" t="n">
        <v>32</v>
      </c>
      <c r="I45" s="25" t="n">
        <v>32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31</v>
      </c>
      <c r="D46" s="26" t="n">
        <v>31</v>
      </c>
      <c r="E46" s="26" t="n">
        <v>31</v>
      </c>
      <c r="G46" s="25" t="n">
        <v>31</v>
      </c>
      <c r="H46" s="25" t="n">
        <v>31</v>
      </c>
      <c r="I46" s="25" t="n">
        <v>31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29</v>
      </c>
      <c r="D47" s="24" t="n">
        <v>29</v>
      </c>
      <c r="E47" s="24" t="n">
        <v>29</v>
      </c>
      <c r="G47" s="25" t="n">
        <v>29</v>
      </c>
      <c r="H47" s="25" t="n">
        <v>29</v>
      </c>
      <c r="I47" s="25" t="n">
        <v>29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28</v>
      </c>
      <c r="D48" s="26" t="n">
        <v>28</v>
      </c>
      <c r="E48" s="26" t="n">
        <v>28</v>
      </c>
      <c r="G48" s="25" t="n">
        <v>28</v>
      </c>
      <c r="H48" s="25" t="n">
        <v>28</v>
      </c>
      <c r="I48" s="25" t="n">
        <v>28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32</v>
      </c>
      <c r="D49" s="24" t="n">
        <v>32</v>
      </c>
      <c r="E49" s="24" t="n">
        <v>32</v>
      </c>
      <c r="G49" s="25" t="n">
        <v>32</v>
      </c>
      <c r="H49" s="25" t="n">
        <v>32</v>
      </c>
      <c r="I49" s="25" t="n">
        <v>32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28</v>
      </c>
      <c r="D50" s="26" t="n">
        <v>28</v>
      </c>
      <c r="E50" s="26" t="n">
        <v>28</v>
      </c>
      <c r="G50" s="25" t="n">
        <v>28</v>
      </c>
      <c r="H50" s="25" t="n">
        <v>28</v>
      </c>
      <c r="I50" s="25" t="n">
        <v>28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34</v>
      </c>
      <c r="D51" s="24" t="n">
        <v>34</v>
      </c>
      <c r="E51" s="24" t="n">
        <v>34</v>
      </c>
      <c r="G51" s="25" t="n">
        <v>34</v>
      </c>
      <c r="H51" s="25" t="n">
        <v>34</v>
      </c>
      <c r="I51" s="25" t="n">
        <v>34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32</v>
      </c>
      <c r="D52" s="26" t="n">
        <v>32</v>
      </c>
      <c r="E52" s="26" t="n">
        <v>32</v>
      </c>
      <c r="G52" s="25" t="n">
        <v>32</v>
      </c>
      <c r="H52" s="25" t="n">
        <v>32</v>
      </c>
      <c r="I52" s="25" t="n">
        <v>32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32</v>
      </c>
      <c r="D53" s="24" t="n">
        <v>32</v>
      </c>
      <c r="E53" s="24" t="n">
        <v>32</v>
      </c>
      <c r="G53" s="25" t="n">
        <v>32</v>
      </c>
      <c r="H53" s="25" t="n">
        <v>32</v>
      </c>
      <c r="I53" s="25" t="n">
        <v>32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32</v>
      </c>
      <c r="D54" s="26" t="n">
        <v>32</v>
      </c>
      <c r="E54" s="26" t="n">
        <v>32</v>
      </c>
      <c r="G54" s="25" t="n">
        <v>32</v>
      </c>
      <c r="H54" s="25" t="n">
        <v>32</v>
      </c>
      <c r="I54" s="25" t="n">
        <v>32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32</v>
      </c>
      <c r="D55" s="24" t="n">
        <v>32</v>
      </c>
      <c r="E55" s="24" t="n">
        <v>32</v>
      </c>
      <c r="G55" s="25" t="n">
        <v>32</v>
      </c>
      <c r="H55" s="25" t="n">
        <v>32</v>
      </c>
      <c r="I55" s="25" t="n">
        <v>32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32</v>
      </c>
      <c r="D56" s="26" t="n">
        <v>32</v>
      </c>
      <c r="E56" s="26" t="n">
        <v>32</v>
      </c>
      <c r="G56" s="25" t="n">
        <v>32</v>
      </c>
      <c r="H56" s="25" t="n">
        <v>32</v>
      </c>
      <c r="I56" s="25" t="n">
        <v>32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33</v>
      </c>
      <c r="D57" s="24" t="n">
        <v>33</v>
      </c>
      <c r="E57" s="24" t="n">
        <v>33</v>
      </c>
      <c r="G57" s="25" t="n">
        <v>33</v>
      </c>
      <c r="H57" s="25" t="n">
        <v>33</v>
      </c>
      <c r="I57" s="25" t="n">
        <v>33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28</v>
      </c>
      <c r="D58" s="26" t="n">
        <v>28</v>
      </c>
      <c r="E58" s="26" t="n">
        <v>28</v>
      </c>
      <c r="G58" s="25" t="n">
        <v>28</v>
      </c>
      <c r="H58" s="25" t="n">
        <v>28</v>
      </c>
      <c r="I58" s="25" t="n">
        <v>28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28</v>
      </c>
      <c r="D59" s="24" t="n">
        <v>28</v>
      </c>
      <c r="E59" s="24" t="n">
        <v>28</v>
      </c>
      <c r="G59" s="25" t="n">
        <v>28</v>
      </c>
      <c r="H59" s="25" t="n">
        <v>28</v>
      </c>
      <c r="I59" s="25" t="n">
        <v>28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28</v>
      </c>
      <c r="D60" s="26" t="n">
        <v>28</v>
      </c>
      <c r="E60" s="26" t="n">
        <v>28</v>
      </c>
      <c r="G60" s="25" t="n">
        <v>28</v>
      </c>
      <c r="H60" s="25" t="n">
        <v>28</v>
      </c>
      <c r="I60" s="25" t="n">
        <v>28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COUNTIF(C11:C60, "&gt;="&amp;$C$4)=0</formula>
    </cfRule>
  </conditionalFormatting>
  <conditionalFormatting sqref="C11:C60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0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0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COUNTIF(D11:D60, "&gt;="&amp;$D$4)=0</formula>
    </cfRule>
  </conditionalFormatting>
  <conditionalFormatting sqref="D11:D60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COUNTIF(E11:E60, "&gt;="&amp;$E$4)=0</formula>
    </cfRule>
  </conditionalFormatting>
  <conditionalFormatting sqref="E11:E60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C_End_Sem-E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G3" s="25" t="n">
        <v>10</v>
      </c>
      <c r="H3" s="25" t="n">
        <v>10</v>
      </c>
      <c r="I3" s="25" t="n">
        <v>10</v>
      </c>
    </row>
    <row r="4">
      <c r="A4" s="2" t="n"/>
      <c r="B4" s="22" t="inlineStr">
        <is>
          <t>Threshold</t>
        </is>
      </c>
      <c r="C4" s="26" t="n">
        <v>7</v>
      </c>
      <c r="D4" s="26" t="n">
        <v>7</v>
      </c>
      <c r="E4" s="26" t="n">
        <v>7</v>
      </c>
      <c r="G4" s="25" t="n">
        <v>7</v>
      </c>
      <c r="H4" s="25" t="n">
        <v>7</v>
      </c>
      <c r="I4" s="25" t="n">
        <v>7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8</v>
      </c>
      <c r="D11" s="24" t="n">
        <v>8</v>
      </c>
      <c r="E11" s="24" t="n">
        <v>8</v>
      </c>
      <c r="G11" s="25" t="n">
        <v>8</v>
      </c>
      <c r="H11" s="25" t="n">
        <v>8</v>
      </c>
      <c r="I11" s="25" t="n">
        <v>8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9</v>
      </c>
      <c r="D12" s="26" t="n">
        <v>9</v>
      </c>
      <c r="E12" s="26" t="n">
        <v>9</v>
      </c>
      <c r="G12" s="25" t="n">
        <v>9</v>
      </c>
      <c r="H12" s="25" t="n">
        <v>9</v>
      </c>
      <c r="I12" s="25" t="n">
        <v>9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7</v>
      </c>
      <c r="D13" s="24" t="n">
        <v>7</v>
      </c>
      <c r="E13" s="24" t="n">
        <v>7</v>
      </c>
      <c r="G13" s="25" t="n">
        <v>7</v>
      </c>
      <c r="H13" s="25" t="n">
        <v>7</v>
      </c>
      <c r="I13" s="25" t="n">
        <v>7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8</v>
      </c>
      <c r="D14" s="26" t="n">
        <v>8</v>
      </c>
      <c r="E14" s="26" t="n">
        <v>8</v>
      </c>
      <c r="G14" s="25" t="n">
        <v>8</v>
      </c>
      <c r="H14" s="25" t="n">
        <v>8</v>
      </c>
      <c r="I14" s="25" t="n">
        <v>8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7</v>
      </c>
      <c r="D15" s="24" t="n">
        <v>7</v>
      </c>
      <c r="E15" s="24" t="n">
        <v>7</v>
      </c>
      <c r="G15" s="25" t="n">
        <v>7</v>
      </c>
      <c r="H15" s="25" t="n">
        <v>7</v>
      </c>
      <c r="I15" s="25" t="n">
        <v>7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8</v>
      </c>
      <c r="D16" s="26" t="n">
        <v>8</v>
      </c>
      <c r="E16" s="26" t="n">
        <v>8</v>
      </c>
      <c r="G16" s="25" t="n">
        <v>8</v>
      </c>
      <c r="H16" s="25" t="n">
        <v>8</v>
      </c>
      <c r="I16" s="25" t="n">
        <v>8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7</v>
      </c>
      <c r="D17" s="24" t="n">
        <v>7</v>
      </c>
      <c r="E17" s="24" t="n">
        <v>7</v>
      </c>
      <c r="G17" s="25" t="n">
        <v>7</v>
      </c>
      <c r="H17" s="25" t="n">
        <v>7</v>
      </c>
      <c r="I17" s="25" t="n">
        <v>7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7</v>
      </c>
      <c r="D18" s="26" t="n">
        <v>7</v>
      </c>
      <c r="E18" s="26" t="n">
        <v>7</v>
      </c>
      <c r="G18" s="25" t="n">
        <v>7</v>
      </c>
      <c r="H18" s="25" t="n">
        <v>7</v>
      </c>
      <c r="I18" s="25" t="n">
        <v>7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7</v>
      </c>
      <c r="D19" s="24" t="n">
        <v>7</v>
      </c>
      <c r="E19" s="24" t="n">
        <v>7</v>
      </c>
      <c r="G19" s="25" t="n">
        <v>7</v>
      </c>
      <c r="H19" s="25" t="n">
        <v>7</v>
      </c>
      <c r="I19" s="25" t="n">
        <v>7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7</v>
      </c>
      <c r="D20" s="26" t="n">
        <v>7</v>
      </c>
      <c r="E20" s="26" t="n">
        <v>7</v>
      </c>
      <c r="G20" s="25" t="n">
        <v>7</v>
      </c>
      <c r="H20" s="25" t="n">
        <v>7</v>
      </c>
      <c r="I20" s="25" t="n">
        <v>7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7</v>
      </c>
      <c r="D21" s="24" t="n">
        <v>7</v>
      </c>
      <c r="E21" s="24" t="n">
        <v>7</v>
      </c>
      <c r="G21" s="25" t="n">
        <v>7</v>
      </c>
      <c r="H21" s="25" t="n">
        <v>7</v>
      </c>
      <c r="I21" s="25" t="n">
        <v>7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7</v>
      </c>
      <c r="D22" s="26" t="n">
        <v>7</v>
      </c>
      <c r="E22" s="26" t="n">
        <v>7</v>
      </c>
      <c r="G22" s="25" t="n">
        <v>7</v>
      </c>
      <c r="H22" s="25" t="n">
        <v>7</v>
      </c>
      <c r="I22" s="25" t="n">
        <v>7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8</v>
      </c>
      <c r="D23" s="24" t="n">
        <v>8</v>
      </c>
      <c r="E23" s="24" t="n">
        <v>8</v>
      </c>
      <c r="G23" s="25" t="n">
        <v>8</v>
      </c>
      <c r="H23" s="25" t="n">
        <v>8</v>
      </c>
      <c r="I23" s="25" t="n">
        <v>8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7</v>
      </c>
      <c r="D24" s="26" t="n">
        <v>7</v>
      </c>
      <c r="E24" s="26" t="n">
        <v>7</v>
      </c>
      <c r="G24" s="25" t="n">
        <v>7</v>
      </c>
      <c r="H24" s="25" t="n">
        <v>7</v>
      </c>
      <c r="I24" s="25" t="n">
        <v>7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7</v>
      </c>
      <c r="D25" s="24" t="n">
        <v>7</v>
      </c>
      <c r="E25" s="24" t="n">
        <v>7</v>
      </c>
      <c r="G25" s="25" t="n">
        <v>7</v>
      </c>
      <c r="H25" s="25" t="n">
        <v>7</v>
      </c>
      <c r="I25" s="25" t="n">
        <v>7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6</v>
      </c>
      <c r="D26" s="26" t="n">
        <v>6</v>
      </c>
      <c r="E26" s="26" t="n">
        <v>6</v>
      </c>
      <c r="G26" s="25" t="n">
        <v>6</v>
      </c>
      <c r="H26" s="25" t="n">
        <v>6</v>
      </c>
      <c r="I26" s="25" t="n">
        <v>6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8</v>
      </c>
      <c r="D27" s="24" t="n">
        <v>8</v>
      </c>
      <c r="E27" s="24" t="n">
        <v>8</v>
      </c>
      <c r="G27" s="25" t="n">
        <v>8</v>
      </c>
      <c r="H27" s="25" t="n">
        <v>8</v>
      </c>
      <c r="I27" s="25" t="n">
        <v>8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8</v>
      </c>
      <c r="D28" s="26" t="n">
        <v>8</v>
      </c>
      <c r="E28" s="26" t="n">
        <v>8</v>
      </c>
      <c r="G28" s="25" t="n">
        <v>8</v>
      </c>
      <c r="H28" s="25" t="n">
        <v>8</v>
      </c>
      <c r="I28" s="25" t="n">
        <v>8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7</v>
      </c>
      <c r="D29" s="24" t="n">
        <v>7</v>
      </c>
      <c r="E29" s="24" t="n">
        <v>7</v>
      </c>
      <c r="G29" s="25" t="n">
        <v>7</v>
      </c>
      <c r="H29" s="25" t="n">
        <v>7</v>
      </c>
      <c r="I29" s="25" t="n">
        <v>7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7</v>
      </c>
      <c r="D30" s="26" t="n">
        <v>7</v>
      </c>
      <c r="E30" s="26" t="n">
        <v>7</v>
      </c>
      <c r="G30" s="25" t="n">
        <v>7</v>
      </c>
      <c r="H30" s="25" t="n">
        <v>7</v>
      </c>
      <c r="I30" s="25" t="n">
        <v>7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8</v>
      </c>
      <c r="D31" s="24" t="n">
        <v>8</v>
      </c>
      <c r="E31" s="24" t="n">
        <v>8</v>
      </c>
      <c r="G31" s="25" t="n">
        <v>8</v>
      </c>
      <c r="H31" s="25" t="n">
        <v>8</v>
      </c>
      <c r="I31" s="25" t="n">
        <v>8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7</v>
      </c>
      <c r="D32" s="26" t="n">
        <v>7</v>
      </c>
      <c r="E32" s="26" t="n">
        <v>7</v>
      </c>
      <c r="G32" s="25" t="n">
        <v>7</v>
      </c>
      <c r="H32" s="25" t="n">
        <v>7</v>
      </c>
      <c r="I32" s="25" t="n">
        <v>7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8</v>
      </c>
      <c r="D33" s="24" t="n">
        <v>8</v>
      </c>
      <c r="E33" s="24" t="n">
        <v>8</v>
      </c>
      <c r="G33" s="25" t="n">
        <v>8</v>
      </c>
      <c r="H33" s="25" t="n">
        <v>8</v>
      </c>
      <c r="I33" s="25" t="n">
        <v>8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7</v>
      </c>
      <c r="D34" s="26" t="n">
        <v>7</v>
      </c>
      <c r="E34" s="26" t="n">
        <v>7</v>
      </c>
      <c r="G34" s="25" t="n">
        <v>7</v>
      </c>
      <c r="H34" s="25" t="n">
        <v>7</v>
      </c>
      <c r="I34" s="25" t="n">
        <v>7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8</v>
      </c>
      <c r="D35" s="24" t="n">
        <v>8</v>
      </c>
      <c r="E35" s="24" t="n">
        <v>8</v>
      </c>
      <c r="G35" s="25" t="n">
        <v>8</v>
      </c>
      <c r="H35" s="25" t="n">
        <v>8</v>
      </c>
      <c r="I35" s="25" t="n">
        <v>8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7.5</v>
      </c>
      <c r="D36" s="26" t="n">
        <v>7.5</v>
      </c>
      <c r="E36" s="26" t="n">
        <v>7.5</v>
      </c>
      <c r="G36" s="25" t="n">
        <v>7.5</v>
      </c>
      <c r="H36" s="25" t="n">
        <v>7.5</v>
      </c>
      <c r="I36" s="25" t="n">
        <v>7.5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8.5</v>
      </c>
      <c r="D37" s="24" t="n">
        <v>8.5</v>
      </c>
      <c r="E37" s="24" t="n">
        <v>8.5</v>
      </c>
      <c r="G37" s="25" t="n">
        <v>8.5</v>
      </c>
      <c r="H37" s="25" t="n">
        <v>8.5</v>
      </c>
      <c r="I37" s="25" t="n">
        <v>8.5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7.5</v>
      </c>
      <c r="D38" s="26" t="n">
        <v>7.5</v>
      </c>
      <c r="E38" s="26" t="n">
        <v>7.5</v>
      </c>
      <c r="G38" s="25" t="n">
        <v>7.5</v>
      </c>
      <c r="H38" s="25" t="n">
        <v>7.5</v>
      </c>
      <c r="I38" s="25" t="n">
        <v>7.5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7.5</v>
      </c>
      <c r="D39" s="24" t="n">
        <v>7.5</v>
      </c>
      <c r="E39" s="24" t="n">
        <v>7.5</v>
      </c>
      <c r="G39" s="25" t="n">
        <v>7.5</v>
      </c>
      <c r="H39" s="25" t="n">
        <v>7.5</v>
      </c>
      <c r="I39" s="25" t="n">
        <v>7.5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7</v>
      </c>
      <c r="D40" s="26" t="n">
        <v>7</v>
      </c>
      <c r="E40" s="26" t="n">
        <v>7</v>
      </c>
      <c r="G40" s="25" t="n">
        <v>7</v>
      </c>
      <c r="H40" s="25" t="n">
        <v>7</v>
      </c>
      <c r="I40" s="25" t="n">
        <v>7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8</v>
      </c>
      <c r="D41" s="24" t="n">
        <v>8</v>
      </c>
      <c r="E41" s="24" t="n">
        <v>8</v>
      </c>
      <c r="G41" s="25" t="n">
        <v>8</v>
      </c>
      <c r="H41" s="25" t="n">
        <v>8</v>
      </c>
      <c r="I41" s="25" t="n">
        <v>8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7</v>
      </c>
      <c r="D42" s="26" t="n">
        <v>7</v>
      </c>
      <c r="E42" s="26" t="n">
        <v>7</v>
      </c>
      <c r="G42" s="25" t="n">
        <v>7</v>
      </c>
      <c r="H42" s="25" t="n">
        <v>7</v>
      </c>
      <c r="I42" s="25" t="n">
        <v>7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7</v>
      </c>
      <c r="D43" s="24" t="n">
        <v>7</v>
      </c>
      <c r="E43" s="24" t="n">
        <v>7</v>
      </c>
      <c r="G43" s="25" t="n">
        <v>7</v>
      </c>
      <c r="H43" s="25" t="n">
        <v>7</v>
      </c>
      <c r="I43" s="25" t="n">
        <v>7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8</v>
      </c>
      <c r="D44" s="26" t="n">
        <v>8</v>
      </c>
      <c r="E44" s="26" t="n">
        <v>8</v>
      </c>
      <c r="G44" s="25" t="n">
        <v>8</v>
      </c>
      <c r="H44" s="25" t="n">
        <v>8</v>
      </c>
      <c r="I44" s="25" t="n">
        <v>8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8</v>
      </c>
      <c r="D45" s="24" t="n">
        <v>8</v>
      </c>
      <c r="E45" s="24" t="n">
        <v>8</v>
      </c>
      <c r="G45" s="25" t="n">
        <v>8</v>
      </c>
      <c r="H45" s="25" t="n">
        <v>8</v>
      </c>
      <c r="I45" s="25" t="n">
        <v>8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7.5</v>
      </c>
      <c r="D46" s="26" t="n">
        <v>7.5</v>
      </c>
      <c r="E46" s="26" t="n">
        <v>7.5</v>
      </c>
      <c r="G46" s="25" t="n">
        <v>7.5</v>
      </c>
      <c r="H46" s="25" t="n">
        <v>7.5</v>
      </c>
      <c r="I46" s="25" t="n">
        <v>7.5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7.5</v>
      </c>
      <c r="D47" s="24" t="n">
        <v>7.5</v>
      </c>
      <c r="E47" s="24" t="n">
        <v>7.5</v>
      </c>
      <c r="G47" s="25" t="n">
        <v>7.5</v>
      </c>
      <c r="H47" s="25" t="n">
        <v>7.5</v>
      </c>
      <c r="I47" s="25" t="n">
        <v>7.5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7</v>
      </c>
      <c r="D48" s="26" t="n">
        <v>7</v>
      </c>
      <c r="E48" s="26" t="n">
        <v>7</v>
      </c>
      <c r="G48" s="25" t="n">
        <v>7</v>
      </c>
      <c r="H48" s="25" t="n">
        <v>7</v>
      </c>
      <c r="I48" s="25" t="n">
        <v>7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8</v>
      </c>
      <c r="D49" s="24" t="n">
        <v>8</v>
      </c>
      <c r="E49" s="24" t="n">
        <v>8</v>
      </c>
      <c r="G49" s="25" t="n">
        <v>8</v>
      </c>
      <c r="H49" s="25" t="n">
        <v>8</v>
      </c>
      <c r="I49" s="25" t="n">
        <v>8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7</v>
      </c>
      <c r="D50" s="26" t="n">
        <v>7</v>
      </c>
      <c r="E50" s="26" t="n">
        <v>7</v>
      </c>
      <c r="G50" s="25" t="n">
        <v>7</v>
      </c>
      <c r="H50" s="25" t="n">
        <v>7</v>
      </c>
      <c r="I50" s="25" t="n">
        <v>7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9</v>
      </c>
      <c r="D51" s="24" t="n">
        <v>9</v>
      </c>
      <c r="E51" s="24" t="n">
        <v>9</v>
      </c>
      <c r="G51" s="25" t="n">
        <v>9</v>
      </c>
      <c r="H51" s="25" t="n">
        <v>9</v>
      </c>
      <c r="I51" s="25" t="n">
        <v>9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8</v>
      </c>
      <c r="D52" s="26" t="n">
        <v>8</v>
      </c>
      <c r="E52" s="26" t="n">
        <v>8</v>
      </c>
      <c r="G52" s="25" t="n">
        <v>8</v>
      </c>
      <c r="H52" s="25" t="n">
        <v>8</v>
      </c>
      <c r="I52" s="25" t="n">
        <v>8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8</v>
      </c>
      <c r="D53" s="24" t="n">
        <v>8</v>
      </c>
      <c r="E53" s="24" t="n">
        <v>8</v>
      </c>
      <c r="G53" s="25" t="n">
        <v>8</v>
      </c>
      <c r="H53" s="25" t="n">
        <v>8</v>
      </c>
      <c r="I53" s="25" t="n">
        <v>8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8</v>
      </c>
      <c r="D54" s="26" t="n">
        <v>8</v>
      </c>
      <c r="E54" s="26" t="n">
        <v>8</v>
      </c>
      <c r="G54" s="25" t="n">
        <v>8</v>
      </c>
      <c r="H54" s="25" t="n">
        <v>8</v>
      </c>
      <c r="I54" s="25" t="n">
        <v>8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8</v>
      </c>
      <c r="D55" s="24" t="n">
        <v>8</v>
      </c>
      <c r="E55" s="24" t="n">
        <v>8</v>
      </c>
      <c r="G55" s="25" t="n">
        <v>8</v>
      </c>
      <c r="H55" s="25" t="n">
        <v>8</v>
      </c>
      <c r="I55" s="25" t="n">
        <v>8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8</v>
      </c>
      <c r="D56" s="26" t="n">
        <v>8</v>
      </c>
      <c r="E56" s="26" t="n">
        <v>8</v>
      </c>
      <c r="G56" s="25" t="n">
        <v>8</v>
      </c>
      <c r="H56" s="25" t="n">
        <v>8</v>
      </c>
      <c r="I56" s="25" t="n">
        <v>8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8.5</v>
      </c>
      <c r="D57" s="24" t="n">
        <v>8.5</v>
      </c>
      <c r="E57" s="24" t="n">
        <v>8.5</v>
      </c>
      <c r="G57" s="25" t="n">
        <v>8.5</v>
      </c>
      <c r="H57" s="25" t="n">
        <v>8.5</v>
      </c>
      <c r="I57" s="25" t="n">
        <v>8.5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7</v>
      </c>
      <c r="D58" s="26" t="n">
        <v>7</v>
      </c>
      <c r="E58" s="26" t="n">
        <v>7</v>
      </c>
      <c r="G58" s="25" t="n">
        <v>7</v>
      </c>
      <c r="H58" s="25" t="n">
        <v>7</v>
      </c>
      <c r="I58" s="25" t="n">
        <v>7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7</v>
      </c>
      <c r="D59" s="24" t="n">
        <v>7</v>
      </c>
      <c r="E59" s="24" t="n">
        <v>7</v>
      </c>
      <c r="G59" s="25" t="n">
        <v>7</v>
      </c>
      <c r="H59" s="25" t="n">
        <v>7</v>
      </c>
      <c r="I59" s="25" t="n">
        <v>7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7</v>
      </c>
      <c r="D60" s="26" t="n">
        <v>7</v>
      </c>
      <c r="E60" s="26" t="n">
        <v>7</v>
      </c>
      <c r="G60" s="25" t="n">
        <v>7</v>
      </c>
      <c r="H60" s="25" t="n">
        <v>7</v>
      </c>
      <c r="I60" s="25" t="n">
        <v>7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COUNTIF(C11:C60, "&gt;="&amp;$C$4)=0</formula>
    </cfRule>
  </conditionalFormatting>
  <conditionalFormatting sqref="C11:C60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0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0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COUNTIF(D11:D60, "&gt;="&amp;$D$4)=0</formula>
    </cfRule>
  </conditionalFormatting>
  <conditionalFormatting sqref="D11:D60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COUNTIF(E11:E60, "&gt;="&amp;$E$4)=0</formula>
    </cfRule>
  </conditionalFormatting>
  <conditionalFormatting sqref="E11:E60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C_CA-I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 t="n">
        <v>40</v>
      </c>
      <c r="B3" s="18" t="n">
        <v>40</v>
      </c>
      <c r="C3" s="18" t="n">
        <v>40</v>
      </c>
      <c r="E3" s="34" t="n"/>
      <c r="G3" s="18" t="n">
        <v>40</v>
      </c>
      <c r="H3" s="18" t="n">
        <v>40</v>
      </c>
      <c r="I3" s="18" t="n">
        <v>40</v>
      </c>
    </row>
    <row r="4">
      <c r="A4" s="18" t="n">
        <v>28</v>
      </c>
      <c r="B4" s="18" t="n">
        <v>28</v>
      </c>
      <c r="C4" s="18" t="n">
        <v>28</v>
      </c>
      <c r="E4" s="34" t="n"/>
      <c r="G4" s="18" t="n">
        <v>28</v>
      </c>
      <c r="H4" s="18" t="n">
        <v>28</v>
      </c>
      <c r="I4" s="18" t="n">
        <v>28</v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 t="n">
        <v>33</v>
      </c>
      <c r="B7" s="18" t="n">
        <v>33</v>
      </c>
      <c r="C7" s="18" t="n">
        <v>33</v>
      </c>
      <c r="E7" s="34" t="n"/>
      <c r="G7" s="18" t="n">
        <v>33</v>
      </c>
      <c r="H7" s="18" t="n">
        <v>33</v>
      </c>
      <c r="I7" s="18" t="n">
        <v>33</v>
      </c>
    </row>
    <row r="8">
      <c r="A8" s="18" t="n">
        <v>37</v>
      </c>
      <c r="B8" s="18" t="n">
        <v>37</v>
      </c>
      <c r="C8" s="18" t="n">
        <v>37</v>
      </c>
      <c r="E8" s="34" t="n"/>
      <c r="G8" s="18" t="n">
        <v>37</v>
      </c>
      <c r="H8" s="18" t="n">
        <v>37</v>
      </c>
      <c r="I8" s="18" t="n">
        <v>37</v>
      </c>
    </row>
    <row r="9">
      <c r="A9" s="18" t="n">
        <v>29</v>
      </c>
      <c r="B9" s="18" t="n">
        <v>29</v>
      </c>
      <c r="C9" s="18" t="n">
        <v>29</v>
      </c>
      <c r="E9" s="34" t="n"/>
      <c r="G9" s="18" t="n">
        <v>29</v>
      </c>
      <c r="H9" s="18" t="n">
        <v>29</v>
      </c>
      <c r="I9" s="18" t="n">
        <v>29</v>
      </c>
    </row>
    <row r="10">
      <c r="A10" s="18" t="n">
        <v>32</v>
      </c>
      <c r="B10" s="18" t="n">
        <v>32</v>
      </c>
      <c r="C10" s="18" t="n">
        <v>32</v>
      </c>
      <c r="E10" s="34" t="n"/>
      <c r="G10" s="18" t="n">
        <v>32</v>
      </c>
      <c r="H10" s="18" t="n">
        <v>32</v>
      </c>
      <c r="I10" s="18" t="n">
        <v>32</v>
      </c>
    </row>
    <row r="11">
      <c r="A11" s="18" t="n">
        <v>28</v>
      </c>
      <c r="B11" s="18" t="n">
        <v>28</v>
      </c>
      <c r="C11" s="18" t="n">
        <v>28</v>
      </c>
      <c r="E11" s="34" t="n"/>
      <c r="G11" s="18" t="n">
        <v>28</v>
      </c>
      <c r="H11" s="18" t="n">
        <v>28</v>
      </c>
      <c r="I11" s="18" t="n">
        <v>28</v>
      </c>
    </row>
    <row r="12">
      <c r="A12" s="18" t="n">
        <v>32</v>
      </c>
      <c r="B12" s="18" t="n">
        <v>32</v>
      </c>
      <c r="C12" s="18" t="n">
        <v>32</v>
      </c>
      <c r="E12" s="34" t="n"/>
      <c r="G12" s="18" t="n">
        <v>32</v>
      </c>
      <c r="H12" s="18" t="n">
        <v>32</v>
      </c>
      <c r="I12" s="18" t="n">
        <v>32</v>
      </c>
    </row>
    <row r="13">
      <c r="A13" s="18" t="n">
        <v>28</v>
      </c>
      <c r="B13" s="18" t="n">
        <v>28</v>
      </c>
      <c r="C13" s="18" t="n">
        <v>28</v>
      </c>
      <c r="E13" s="34" t="n"/>
      <c r="G13" s="18" t="n">
        <v>28</v>
      </c>
      <c r="H13" s="18" t="n">
        <v>28</v>
      </c>
      <c r="I13" s="18" t="n">
        <v>28</v>
      </c>
    </row>
    <row r="14">
      <c r="A14" s="18" t="n">
        <v>29</v>
      </c>
      <c r="B14" s="18" t="n">
        <v>29</v>
      </c>
      <c r="C14" s="18" t="n">
        <v>29</v>
      </c>
      <c r="E14" s="34" t="n"/>
      <c r="G14" s="18" t="n">
        <v>29</v>
      </c>
      <c r="H14" s="18" t="n">
        <v>29</v>
      </c>
      <c r="I14" s="18" t="n">
        <v>29</v>
      </c>
    </row>
    <row r="15">
      <c r="A15" s="18" t="n">
        <v>28</v>
      </c>
      <c r="B15" s="18" t="n">
        <v>28</v>
      </c>
      <c r="C15" s="18" t="n">
        <v>28</v>
      </c>
      <c r="E15" s="34" t="n"/>
      <c r="G15" s="18" t="n">
        <v>28</v>
      </c>
      <c r="H15" s="18" t="n">
        <v>28</v>
      </c>
      <c r="I15" s="18" t="n">
        <v>28</v>
      </c>
    </row>
    <row r="16">
      <c r="A16" s="18" t="n">
        <v>29</v>
      </c>
      <c r="B16" s="18" t="n">
        <v>29</v>
      </c>
      <c r="C16" s="18" t="n">
        <v>29</v>
      </c>
      <c r="E16" s="34" t="n"/>
      <c r="G16" s="18" t="n">
        <v>29</v>
      </c>
      <c r="H16" s="18" t="n">
        <v>29</v>
      </c>
      <c r="I16" s="18" t="n">
        <v>29</v>
      </c>
    </row>
    <row r="17">
      <c r="A17" s="18" t="n">
        <v>29</v>
      </c>
      <c r="B17" s="18" t="n">
        <v>29</v>
      </c>
      <c r="C17" s="18" t="n">
        <v>29</v>
      </c>
      <c r="E17" s="34" t="n"/>
      <c r="G17" s="18" t="n">
        <v>29</v>
      </c>
      <c r="H17" s="18" t="n">
        <v>29</v>
      </c>
      <c r="I17" s="18" t="n">
        <v>29</v>
      </c>
    </row>
    <row r="18">
      <c r="A18" s="18" t="n">
        <v>29</v>
      </c>
      <c r="B18" s="18" t="n">
        <v>29</v>
      </c>
      <c r="C18" s="18" t="n">
        <v>29</v>
      </c>
      <c r="E18" s="34" t="n"/>
      <c r="G18" s="18" t="n">
        <v>29</v>
      </c>
      <c r="H18" s="18" t="n">
        <v>29</v>
      </c>
      <c r="I18" s="18" t="n">
        <v>29</v>
      </c>
    </row>
    <row r="19">
      <c r="A19" s="18" t="n">
        <v>33</v>
      </c>
      <c r="B19" s="18" t="n">
        <v>33</v>
      </c>
      <c r="C19" s="18" t="n">
        <v>33</v>
      </c>
      <c r="E19" s="34" t="n"/>
      <c r="G19" s="18" t="n">
        <v>33</v>
      </c>
      <c r="H19" s="18" t="n">
        <v>33</v>
      </c>
      <c r="I19" s="18" t="n">
        <v>33</v>
      </c>
    </row>
    <row r="20">
      <c r="A20" s="18" t="n">
        <v>28</v>
      </c>
      <c r="B20" s="18" t="n">
        <v>28</v>
      </c>
      <c r="C20" s="18" t="n">
        <v>28</v>
      </c>
      <c r="E20" s="34" t="n"/>
      <c r="G20" s="18" t="n">
        <v>28</v>
      </c>
      <c r="H20" s="18" t="n">
        <v>28</v>
      </c>
      <c r="I20" s="18" t="n">
        <v>28</v>
      </c>
    </row>
    <row r="21">
      <c r="A21" s="18" t="n">
        <v>28</v>
      </c>
      <c r="B21" s="18" t="n">
        <v>28</v>
      </c>
      <c r="C21" s="18" t="n">
        <v>28</v>
      </c>
      <c r="E21" s="34" t="n"/>
      <c r="G21" s="18" t="n">
        <v>28</v>
      </c>
      <c r="H21" s="18" t="n">
        <v>28</v>
      </c>
      <c r="I21" s="18" t="n">
        <v>28</v>
      </c>
    </row>
    <row r="22">
      <c r="A22" s="18" t="n">
        <v>24</v>
      </c>
      <c r="B22" s="18" t="n">
        <v>24</v>
      </c>
      <c r="C22" s="18" t="n">
        <v>24</v>
      </c>
      <c r="E22" s="34" t="n"/>
      <c r="G22" s="18" t="n">
        <v>24</v>
      </c>
      <c r="H22" s="18" t="n">
        <v>24</v>
      </c>
      <c r="I22" s="18" t="n">
        <v>24</v>
      </c>
    </row>
    <row r="23">
      <c r="A23" s="18" t="n">
        <v>32</v>
      </c>
      <c r="B23" s="18" t="n">
        <v>32</v>
      </c>
      <c r="C23" s="18" t="n">
        <v>32</v>
      </c>
      <c r="E23" s="34" t="n"/>
      <c r="G23" s="18" t="n">
        <v>32</v>
      </c>
      <c r="H23" s="18" t="n">
        <v>32</v>
      </c>
      <c r="I23" s="18" t="n">
        <v>32</v>
      </c>
    </row>
    <row r="24">
      <c r="A24" s="18" t="n">
        <v>33</v>
      </c>
      <c r="B24" s="18" t="n">
        <v>33</v>
      </c>
      <c r="C24" s="18" t="n">
        <v>33</v>
      </c>
      <c r="E24" s="34" t="n"/>
      <c r="G24" s="18" t="n">
        <v>33</v>
      </c>
      <c r="H24" s="18" t="n">
        <v>33</v>
      </c>
      <c r="I24" s="18" t="n">
        <v>33</v>
      </c>
    </row>
    <row r="25">
      <c r="A25" s="18" t="n">
        <v>29</v>
      </c>
      <c r="B25" s="18" t="n">
        <v>29</v>
      </c>
      <c r="C25" s="18" t="n">
        <v>29</v>
      </c>
      <c r="E25" s="34" t="n"/>
      <c r="G25" s="18" t="n">
        <v>29</v>
      </c>
      <c r="H25" s="18" t="n">
        <v>29</v>
      </c>
      <c r="I25" s="18" t="n">
        <v>29</v>
      </c>
    </row>
    <row r="26">
      <c r="A26" s="18" t="n">
        <v>28</v>
      </c>
      <c r="B26" s="18" t="n">
        <v>28</v>
      </c>
      <c r="C26" s="18" t="n">
        <v>28</v>
      </c>
      <c r="E26" s="34" t="n"/>
      <c r="G26" s="18" t="n">
        <v>28</v>
      </c>
      <c r="H26" s="18" t="n">
        <v>28</v>
      </c>
      <c r="I26" s="18" t="n">
        <v>28</v>
      </c>
    </row>
    <row r="27">
      <c r="A27" s="18" t="n">
        <v>33</v>
      </c>
      <c r="B27" s="18" t="n">
        <v>33</v>
      </c>
      <c r="C27" s="18" t="n">
        <v>33</v>
      </c>
      <c r="E27" s="34" t="n"/>
      <c r="G27" s="18" t="n">
        <v>33</v>
      </c>
      <c r="H27" s="18" t="n">
        <v>33</v>
      </c>
      <c r="I27" s="18" t="n">
        <v>33</v>
      </c>
    </row>
    <row r="28">
      <c r="A28" s="18" t="n">
        <v>28</v>
      </c>
      <c r="B28" s="18" t="n">
        <v>28</v>
      </c>
      <c r="C28" s="18" t="n">
        <v>28</v>
      </c>
      <c r="E28" s="34" t="n"/>
      <c r="G28" s="18" t="n">
        <v>28</v>
      </c>
      <c r="H28" s="18" t="n">
        <v>28</v>
      </c>
      <c r="I28" s="18" t="n">
        <v>28</v>
      </c>
    </row>
    <row r="29">
      <c r="A29" s="18" t="n">
        <v>33</v>
      </c>
      <c r="B29" s="18" t="n">
        <v>33</v>
      </c>
      <c r="C29" s="18" t="n">
        <v>33</v>
      </c>
      <c r="E29" s="34" t="n"/>
      <c r="G29" s="18" t="n">
        <v>33</v>
      </c>
      <c r="H29" s="18" t="n">
        <v>33</v>
      </c>
      <c r="I29" s="18" t="n">
        <v>33</v>
      </c>
    </row>
    <row r="30">
      <c r="A30" s="18" t="n">
        <v>28</v>
      </c>
      <c r="B30" s="18" t="n">
        <v>28</v>
      </c>
      <c r="C30" s="18" t="n">
        <v>28</v>
      </c>
      <c r="E30" s="34" t="n"/>
      <c r="G30" s="18" t="n">
        <v>28</v>
      </c>
      <c r="H30" s="18" t="n">
        <v>28</v>
      </c>
      <c r="I30" s="18" t="n">
        <v>28</v>
      </c>
    </row>
    <row r="31">
      <c r="A31" s="18" t="n">
        <v>30</v>
      </c>
      <c r="B31" s="18" t="n">
        <v>30</v>
      </c>
      <c r="C31" s="18" t="n">
        <v>30</v>
      </c>
      <c r="E31" s="34" t="n"/>
      <c r="G31" s="18" t="n">
        <v>30</v>
      </c>
      <c r="H31" s="18" t="n">
        <v>30</v>
      </c>
      <c r="I31" s="18" t="n">
        <v>30</v>
      </c>
    </row>
    <row r="32">
      <c r="A32" s="18" t="n">
        <v>29</v>
      </c>
      <c r="B32" s="18" t="n">
        <v>29</v>
      </c>
      <c r="C32" s="18" t="n">
        <v>29</v>
      </c>
      <c r="E32" s="34" t="n"/>
      <c r="G32" s="18" t="n">
        <v>29</v>
      </c>
      <c r="H32" s="18" t="n">
        <v>29</v>
      </c>
      <c r="I32" s="18" t="n">
        <v>29</v>
      </c>
    </row>
    <row r="33">
      <c r="A33" s="18" t="n">
        <v>33</v>
      </c>
      <c r="B33" s="18" t="n">
        <v>33</v>
      </c>
      <c r="C33" s="18" t="n">
        <v>33</v>
      </c>
      <c r="E33" s="34" t="n"/>
      <c r="G33" s="18" t="n">
        <v>33</v>
      </c>
      <c r="H33" s="18" t="n">
        <v>33</v>
      </c>
      <c r="I33" s="18" t="n">
        <v>33</v>
      </c>
    </row>
    <row r="34">
      <c r="A34" s="18" t="n">
        <v>29</v>
      </c>
      <c r="B34" s="18" t="n">
        <v>29</v>
      </c>
      <c r="C34" s="18" t="n">
        <v>29</v>
      </c>
      <c r="E34" s="34" t="n"/>
      <c r="G34" s="18" t="n">
        <v>29</v>
      </c>
      <c r="H34" s="18" t="n">
        <v>29</v>
      </c>
      <c r="I34" s="18" t="n">
        <v>29</v>
      </c>
    </row>
    <row r="35">
      <c r="A35" s="18" t="n">
        <v>29</v>
      </c>
      <c r="B35" s="18" t="n">
        <v>29</v>
      </c>
      <c r="C35" s="18" t="n">
        <v>29</v>
      </c>
      <c r="E35" s="34" t="n"/>
      <c r="G35" s="18" t="n">
        <v>29</v>
      </c>
      <c r="H35" s="18" t="n">
        <v>29</v>
      </c>
      <c r="I35" s="18" t="n">
        <v>29</v>
      </c>
    </row>
    <row r="36">
      <c r="A36" s="18" t="n">
        <v>26</v>
      </c>
      <c r="B36" s="18" t="n">
        <v>26</v>
      </c>
      <c r="C36" s="18" t="n">
        <v>26</v>
      </c>
      <c r="E36" s="34" t="n"/>
      <c r="G36" s="18" t="n">
        <v>26</v>
      </c>
      <c r="H36" s="18" t="n">
        <v>26</v>
      </c>
      <c r="I36" s="18" t="n">
        <v>26</v>
      </c>
    </row>
    <row r="37">
      <c r="A37" s="18" t="n">
        <v>30</v>
      </c>
      <c r="B37" s="18" t="n">
        <v>30</v>
      </c>
      <c r="C37" s="18" t="n">
        <v>30</v>
      </c>
      <c r="E37" s="34" t="n"/>
      <c r="G37" s="18" t="n">
        <v>30</v>
      </c>
      <c r="H37" s="18" t="n">
        <v>30</v>
      </c>
      <c r="I37" s="18" t="n">
        <v>30</v>
      </c>
    </row>
    <row r="38">
      <c r="A38" s="18" t="n">
        <v>28</v>
      </c>
      <c r="B38" s="18" t="n">
        <v>28</v>
      </c>
      <c r="C38" s="18" t="n">
        <v>28</v>
      </c>
      <c r="E38" s="34" t="n"/>
      <c r="G38" s="18" t="n">
        <v>28</v>
      </c>
      <c r="H38" s="18" t="n">
        <v>28</v>
      </c>
      <c r="I38" s="18" t="n">
        <v>28</v>
      </c>
    </row>
    <row r="39">
      <c r="A39" s="18" t="n">
        <v>28</v>
      </c>
      <c r="B39" s="18" t="n">
        <v>28</v>
      </c>
      <c r="C39" s="18" t="n">
        <v>28</v>
      </c>
      <c r="E39" s="34" t="n"/>
      <c r="G39" s="18" t="n">
        <v>28</v>
      </c>
      <c r="H39" s="18" t="n">
        <v>28</v>
      </c>
      <c r="I39" s="18" t="n">
        <v>28</v>
      </c>
    </row>
    <row r="40">
      <c r="A40" s="18" t="n">
        <v>32</v>
      </c>
      <c r="B40" s="18" t="n">
        <v>32</v>
      </c>
      <c r="C40" s="18" t="n">
        <v>32</v>
      </c>
      <c r="E40" s="34" t="n"/>
      <c r="G40" s="18" t="n">
        <v>32</v>
      </c>
      <c r="H40" s="18" t="n">
        <v>32</v>
      </c>
      <c r="I40" s="18" t="n">
        <v>32</v>
      </c>
    </row>
    <row r="41">
      <c r="A41" s="18" t="n">
        <v>32</v>
      </c>
      <c r="B41" s="18" t="n">
        <v>32</v>
      </c>
      <c r="C41" s="18" t="n">
        <v>32</v>
      </c>
      <c r="E41" s="34" t="n"/>
      <c r="G41" s="18" t="n">
        <v>32</v>
      </c>
      <c r="H41" s="18" t="n">
        <v>32</v>
      </c>
      <c r="I41" s="18" t="n">
        <v>32</v>
      </c>
    </row>
    <row r="42">
      <c r="A42" s="18" t="n">
        <v>31</v>
      </c>
      <c r="B42" s="18" t="n">
        <v>31</v>
      </c>
      <c r="C42" s="18" t="n">
        <v>31</v>
      </c>
      <c r="E42" s="34" t="n"/>
      <c r="G42" s="18" t="n">
        <v>31</v>
      </c>
      <c r="H42" s="18" t="n">
        <v>31</v>
      </c>
      <c r="I42" s="18" t="n">
        <v>31</v>
      </c>
    </row>
    <row r="43">
      <c r="A43" s="18" t="n">
        <v>29</v>
      </c>
      <c r="B43" s="18" t="n">
        <v>29</v>
      </c>
      <c r="C43" s="18" t="n">
        <v>29</v>
      </c>
      <c r="E43" s="34" t="n"/>
      <c r="G43" s="18" t="n">
        <v>29</v>
      </c>
      <c r="H43" s="18" t="n">
        <v>29</v>
      </c>
      <c r="I43" s="18" t="n">
        <v>29</v>
      </c>
    </row>
    <row r="44">
      <c r="A44" s="18" t="n">
        <v>28</v>
      </c>
      <c r="B44" s="18" t="n">
        <v>28</v>
      </c>
      <c r="C44" s="18" t="n">
        <v>28</v>
      </c>
      <c r="E44" s="34" t="n"/>
      <c r="G44" s="18" t="n">
        <v>28</v>
      </c>
      <c r="H44" s="18" t="n">
        <v>28</v>
      </c>
      <c r="I44" s="18" t="n">
        <v>28</v>
      </c>
    </row>
    <row r="45">
      <c r="A45" s="18" t="n">
        <v>32</v>
      </c>
      <c r="B45" s="18" t="n">
        <v>32</v>
      </c>
      <c r="C45" s="18" t="n">
        <v>32</v>
      </c>
      <c r="E45" s="34" t="n"/>
      <c r="G45" s="18" t="n">
        <v>32</v>
      </c>
      <c r="H45" s="18" t="n">
        <v>32</v>
      </c>
      <c r="I45" s="18" t="n">
        <v>32</v>
      </c>
    </row>
    <row r="46">
      <c r="A46" s="18" t="n">
        <v>28</v>
      </c>
      <c r="B46" s="18" t="n">
        <v>28</v>
      </c>
      <c r="C46" s="18" t="n">
        <v>28</v>
      </c>
      <c r="E46" s="34" t="n"/>
      <c r="G46" s="18" t="n">
        <v>28</v>
      </c>
      <c r="H46" s="18" t="n">
        <v>28</v>
      </c>
      <c r="I46" s="18" t="n">
        <v>28</v>
      </c>
    </row>
    <row r="47">
      <c r="A47" s="18" t="n">
        <v>34</v>
      </c>
      <c r="B47" s="18" t="n">
        <v>34</v>
      </c>
      <c r="C47" s="18" t="n">
        <v>34</v>
      </c>
      <c r="E47" s="34" t="n"/>
      <c r="G47" s="18" t="n">
        <v>34</v>
      </c>
      <c r="H47" s="18" t="n">
        <v>34</v>
      </c>
      <c r="I47" s="18" t="n">
        <v>34</v>
      </c>
    </row>
    <row r="48">
      <c r="A48" s="18" t="n">
        <v>32</v>
      </c>
      <c r="B48" s="18" t="n">
        <v>32</v>
      </c>
      <c r="C48" s="18" t="n">
        <v>32</v>
      </c>
      <c r="E48" s="34" t="n"/>
      <c r="G48" s="18" t="n">
        <v>32</v>
      </c>
      <c r="H48" s="18" t="n">
        <v>32</v>
      </c>
      <c r="I48" s="18" t="n">
        <v>32</v>
      </c>
    </row>
    <row r="49">
      <c r="A49" s="18" t="n">
        <v>32</v>
      </c>
      <c r="B49" s="18" t="n">
        <v>32</v>
      </c>
      <c r="C49" s="18" t="n">
        <v>32</v>
      </c>
      <c r="E49" s="34" t="n"/>
      <c r="G49" s="18" t="n">
        <v>32</v>
      </c>
      <c r="H49" s="18" t="n">
        <v>32</v>
      </c>
      <c r="I49" s="18" t="n">
        <v>32</v>
      </c>
    </row>
    <row r="50">
      <c r="A50" s="18" t="n">
        <v>32</v>
      </c>
      <c r="B50" s="18" t="n">
        <v>32</v>
      </c>
      <c r="C50" s="18" t="n">
        <v>32</v>
      </c>
      <c r="E50" s="34" t="n"/>
      <c r="G50" s="18" t="n">
        <v>32</v>
      </c>
      <c r="H50" s="18" t="n">
        <v>32</v>
      </c>
      <c r="I50" s="18" t="n">
        <v>32</v>
      </c>
    </row>
    <row r="51">
      <c r="A51" s="18" t="n">
        <v>32</v>
      </c>
      <c r="B51" s="18" t="n">
        <v>32</v>
      </c>
      <c r="C51" s="18" t="n">
        <v>32</v>
      </c>
      <c r="E51" s="34" t="n"/>
      <c r="G51" s="18" t="n">
        <v>32</v>
      </c>
      <c r="H51" s="18" t="n">
        <v>32</v>
      </c>
      <c r="I51" s="18" t="n">
        <v>32</v>
      </c>
    </row>
    <row r="52">
      <c r="A52" s="18" t="n">
        <v>32</v>
      </c>
      <c r="B52" s="18" t="n">
        <v>32</v>
      </c>
      <c r="C52" s="18" t="n">
        <v>32</v>
      </c>
      <c r="E52" s="34" t="n"/>
      <c r="G52" s="18" t="n">
        <v>32</v>
      </c>
      <c r="H52" s="18" t="n">
        <v>32</v>
      </c>
      <c r="I52" s="18" t="n">
        <v>32</v>
      </c>
    </row>
    <row r="53">
      <c r="A53" s="18" t="n">
        <v>33</v>
      </c>
      <c r="B53" s="18" t="n">
        <v>33</v>
      </c>
      <c r="C53" s="18" t="n">
        <v>33</v>
      </c>
      <c r="E53" s="34" t="n"/>
      <c r="G53" s="18" t="n">
        <v>33</v>
      </c>
      <c r="H53" s="18" t="n">
        <v>33</v>
      </c>
      <c r="I53" s="18" t="n">
        <v>33</v>
      </c>
    </row>
    <row r="54">
      <c r="A54" s="18" t="n">
        <v>28</v>
      </c>
      <c r="B54" s="18" t="n">
        <v>28</v>
      </c>
      <c r="C54" s="18" t="n">
        <v>28</v>
      </c>
      <c r="E54" s="34" t="n"/>
      <c r="G54" s="18" t="n">
        <v>28</v>
      </c>
      <c r="H54" s="18" t="n">
        <v>28</v>
      </c>
      <c r="I54" s="18" t="n">
        <v>28</v>
      </c>
    </row>
    <row r="55">
      <c r="A55" s="18" t="n">
        <v>28</v>
      </c>
      <c r="B55" s="18" t="n">
        <v>28</v>
      </c>
      <c r="C55" s="18" t="n">
        <v>28</v>
      </c>
      <c r="E55" s="34" t="n"/>
      <c r="G55" s="18" t="n">
        <v>28</v>
      </c>
      <c r="H55" s="18" t="n">
        <v>28</v>
      </c>
      <c r="I55" s="18" t="n">
        <v>28</v>
      </c>
    </row>
    <row r="56">
      <c r="A56" s="18" t="n">
        <v>28</v>
      </c>
      <c r="B56" s="18" t="n">
        <v>28</v>
      </c>
      <c r="C56" s="18" t="n">
        <v>28</v>
      </c>
      <c r="E56" s="34" t="n"/>
      <c r="G56" s="18" t="n">
        <v>28</v>
      </c>
      <c r="H56" s="18" t="n">
        <v>28</v>
      </c>
      <c r="I56" s="18" t="n">
        <v>28</v>
      </c>
    </row>
    <row r="57">
      <c r="E57" s="34" t="n"/>
    </row>
    <row r="58">
      <c r="E58" s="34" t="n"/>
      <c r="F58" s="19" t="inlineStr">
        <is>
          <t>CO</t>
        </is>
      </c>
      <c r="G58" s="37" t="inlineStr">
        <is>
          <t>CO1</t>
        </is>
      </c>
      <c r="H58" s="37" t="inlineStr">
        <is>
          <t>CO2</t>
        </is>
      </c>
      <c r="I58" s="37" t="inlineStr">
        <is>
          <t>CO3</t>
        </is>
      </c>
    </row>
    <row r="59">
      <c r="E59" s="34" t="n"/>
      <c r="F59" s="19" t="inlineStr">
        <is>
          <t>CO%</t>
        </is>
      </c>
      <c r="G59" s="8" t="n">
        <v>48</v>
      </c>
      <c r="H59" s="8" t="n">
        <v>48</v>
      </c>
      <c r="I59" s="8" t="n">
        <v>48</v>
      </c>
    </row>
    <row r="60">
      <c r="E60" s="34" t="n"/>
      <c r="F60" s="19" t="inlineStr">
        <is>
          <t>Total students</t>
        </is>
      </c>
      <c r="G60" s="38" t="n">
        <v>50</v>
      </c>
      <c r="H60" s="38" t="n">
        <v>50</v>
      </c>
      <c r="I60" s="38" t="n">
        <v>50</v>
      </c>
    </row>
    <row r="61">
      <c r="E61" s="34" t="n"/>
      <c r="F61" s="19" t="inlineStr">
        <is>
          <t>I-attainment %</t>
        </is>
      </c>
      <c r="G61" s="8" t="n">
        <v>96</v>
      </c>
      <c r="H61" s="8" t="n">
        <v>96</v>
      </c>
      <c r="I61" s="8" t="n">
        <v>96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C_End_Sem-E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 t="n">
        <v>10</v>
      </c>
      <c r="B3" s="18" t="n">
        <v>10</v>
      </c>
      <c r="C3" s="18" t="n">
        <v>10</v>
      </c>
      <c r="E3" s="34" t="n"/>
      <c r="G3" s="18" t="n">
        <v>10</v>
      </c>
      <c r="H3" s="18" t="n">
        <v>10</v>
      </c>
      <c r="I3" s="18" t="n">
        <v>10</v>
      </c>
    </row>
    <row r="4">
      <c r="A4" s="18" t="n">
        <v>7</v>
      </c>
      <c r="B4" s="18" t="n">
        <v>7</v>
      </c>
      <c r="C4" s="18" t="n">
        <v>7</v>
      </c>
      <c r="E4" s="34" t="n"/>
      <c r="G4" s="18" t="n">
        <v>7</v>
      </c>
      <c r="H4" s="18" t="n">
        <v>7</v>
      </c>
      <c r="I4" s="18" t="n">
        <v>7</v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 t="n">
        <v>8</v>
      </c>
      <c r="B7" s="18" t="n">
        <v>8</v>
      </c>
      <c r="C7" s="18" t="n">
        <v>8</v>
      </c>
      <c r="E7" s="34" t="n"/>
      <c r="G7" s="18" t="n">
        <v>8</v>
      </c>
      <c r="H7" s="18" t="n">
        <v>8</v>
      </c>
      <c r="I7" s="18" t="n">
        <v>8</v>
      </c>
    </row>
    <row r="8">
      <c r="A8" s="18" t="n">
        <v>9</v>
      </c>
      <c r="B8" s="18" t="n">
        <v>9</v>
      </c>
      <c r="C8" s="18" t="n">
        <v>9</v>
      </c>
      <c r="E8" s="34" t="n"/>
      <c r="G8" s="18" t="n">
        <v>9</v>
      </c>
      <c r="H8" s="18" t="n">
        <v>9</v>
      </c>
      <c r="I8" s="18" t="n">
        <v>9</v>
      </c>
    </row>
    <row r="9">
      <c r="A9" s="18" t="n">
        <v>7</v>
      </c>
      <c r="B9" s="18" t="n">
        <v>7</v>
      </c>
      <c r="C9" s="18" t="n">
        <v>7</v>
      </c>
      <c r="E9" s="34" t="n"/>
      <c r="G9" s="18" t="n">
        <v>7</v>
      </c>
      <c r="H9" s="18" t="n">
        <v>7</v>
      </c>
      <c r="I9" s="18" t="n">
        <v>7</v>
      </c>
    </row>
    <row r="10">
      <c r="A10" s="18" t="n">
        <v>8</v>
      </c>
      <c r="B10" s="18" t="n">
        <v>8</v>
      </c>
      <c r="C10" s="18" t="n">
        <v>8</v>
      </c>
      <c r="E10" s="34" t="n"/>
      <c r="G10" s="18" t="n">
        <v>8</v>
      </c>
      <c r="H10" s="18" t="n">
        <v>8</v>
      </c>
      <c r="I10" s="18" t="n">
        <v>8</v>
      </c>
    </row>
    <row r="11">
      <c r="A11" s="18" t="n">
        <v>7</v>
      </c>
      <c r="B11" s="18" t="n">
        <v>7</v>
      </c>
      <c r="C11" s="18" t="n">
        <v>7</v>
      </c>
      <c r="E11" s="34" t="n"/>
      <c r="G11" s="18" t="n">
        <v>7</v>
      </c>
      <c r="H11" s="18" t="n">
        <v>7</v>
      </c>
      <c r="I11" s="18" t="n">
        <v>7</v>
      </c>
    </row>
    <row r="12">
      <c r="A12" s="18" t="n">
        <v>8</v>
      </c>
      <c r="B12" s="18" t="n">
        <v>8</v>
      </c>
      <c r="C12" s="18" t="n">
        <v>8</v>
      </c>
      <c r="E12" s="34" t="n"/>
      <c r="G12" s="18" t="n">
        <v>8</v>
      </c>
      <c r="H12" s="18" t="n">
        <v>8</v>
      </c>
      <c r="I12" s="18" t="n">
        <v>8</v>
      </c>
    </row>
    <row r="13">
      <c r="A13" s="18" t="n">
        <v>7</v>
      </c>
      <c r="B13" s="18" t="n">
        <v>7</v>
      </c>
      <c r="C13" s="18" t="n">
        <v>7</v>
      </c>
      <c r="E13" s="34" t="n"/>
      <c r="G13" s="18" t="n">
        <v>7</v>
      </c>
      <c r="H13" s="18" t="n">
        <v>7</v>
      </c>
      <c r="I13" s="18" t="n">
        <v>7</v>
      </c>
    </row>
    <row r="14">
      <c r="A14" s="18" t="n">
        <v>7</v>
      </c>
      <c r="B14" s="18" t="n">
        <v>7</v>
      </c>
      <c r="C14" s="18" t="n">
        <v>7</v>
      </c>
      <c r="E14" s="34" t="n"/>
      <c r="G14" s="18" t="n">
        <v>7</v>
      </c>
      <c r="H14" s="18" t="n">
        <v>7</v>
      </c>
      <c r="I14" s="18" t="n">
        <v>7</v>
      </c>
    </row>
    <row r="15">
      <c r="A15" s="18" t="n">
        <v>7</v>
      </c>
      <c r="B15" s="18" t="n">
        <v>7</v>
      </c>
      <c r="C15" s="18" t="n">
        <v>7</v>
      </c>
      <c r="E15" s="34" t="n"/>
      <c r="G15" s="18" t="n">
        <v>7</v>
      </c>
      <c r="H15" s="18" t="n">
        <v>7</v>
      </c>
      <c r="I15" s="18" t="n">
        <v>7</v>
      </c>
    </row>
    <row r="16">
      <c r="A16" s="18" t="n">
        <v>7</v>
      </c>
      <c r="B16" s="18" t="n">
        <v>7</v>
      </c>
      <c r="C16" s="18" t="n">
        <v>7</v>
      </c>
      <c r="E16" s="34" t="n"/>
      <c r="G16" s="18" t="n">
        <v>7</v>
      </c>
      <c r="H16" s="18" t="n">
        <v>7</v>
      </c>
      <c r="I16" s="18" t="n">
        <v>7</v>
      </c>
    </row>
    <row r="17">
      <c r="A17" s="18" t="n">
        <v>7</v>
      </c>
      <c r="B17" s="18" t="n">
        <v>7</v>
      </c>
      <c r="C17" s="18" t="n">
        <v>7</v>
      </c>
      <c r="E17" s="34" t="n"/>
      <c r="G17" s="18" t="n">
        <v>7</v>
      </c>
      <c r="H17" s="18" t="n">
        <v>7</v>
      </c>
      <c r="I17" s="18" t="n">
        <v>7</v>
      </c>
    </row>
    <row r="18">
      <c r="A18" s="18" t="n">
        <v>7</v>
      </c>
      <c r="B18" s="18" t="n">
        <v>7</v>
      </c>
      <c r="C18" s="18" t="n">
        <v>7</v>
      </c>
      <c r="E18" s="34" t="n"/>
      <c r="G18" s="18" t="n">
        <v>7</v>
      </c>
      <c r="H18" s="18" t="n">
        <v>7</v>
      </c>
      <c r="I18" s="18" t="n">
        <v>7</v>
      </c>
    </row>
    <row r="19">
      <c r="A19" s="18" t="n">
        <v>8</v>
      </c>
      <c r="B19" s="18" t="n">
        <v>8</v>
      </c>
      <c r="C19" s="18" t="n">
        <v>8</v>
      </c>
      <c r="E19" s="34" t="n"/>
      <c r="G19" s="18" t="n">
        <v>8</v>
      </c>
      <c r="H19" s="18" t="n">
        <v>8</v>
      </c>
      <c r="I19" s="18" t="n">
        <v>8</v>
      </c>
    </row>
    <row r="20">
      <c r="A20" s="18" t="n">
        <v>7</v>
      </c>
      <c r="B20" s="18" t="n">
        <v>7</v>
      </c>
      <c r="C20" s="18" t="n">
        <v>7</v>
      </c>
      <c r="E20" s="34" t="n"/>
      <c r="G20" s="18" t="n">
        <v>7</v>
      </c>
      <c r="H20" s="18" t="n">
        <v>7</v>
      </c>
      <c r="I20" s="18" t="n">
        <v>7</v>
      </c>
    </row>
    <row r="21">
      <c r="A21" s="18" t="n">
        <v>7</v>
      </c>
      <c r="B21" s="18" t="n">
        <v>7</v>
      </c>
      <c r="C21" s="18" t="n">
        <v>7</v>
      </c>
      <c r="E21" s="34" t="n"/>
      <c r="G21" s="18" t="n">
        <v>7</v>
      </c>
      <c r="H21" s="18" t="n">
        <v>7</v>
      </c>
      <c r="I21" s="18" t="n">
        <v>7</v>
      </c>
    </row>
    <row r="22">
      <c r="A22" s="18" t="n">
        <v>6</v>
      </c>
      <c r="B22" s="18" t="n">
        <v>6</v>
      </c>
      <c r="C22" s="18" t="n">
        <v>6</v>
      </c>
      <c r="E22" s="34" t="n"/>
      <c r="G22" s="18" t="n">
        <v>6</v>
      </c>
      <c r="H22" s="18" t="n">
        <v>6</v>
      </c>
      <c r="I22" s="18" t="n">
        <v>6</v>
      </c>
    </row>
    <row r="23">
      <c r="A23" s="18" t="n">
        <v>8</v>
      </c>
      <c r="B23" s="18" t="n">
        <v>8</v>
      </c>
      <c r="C23" s="18" t="n">
        <v>8</v>
      </c>
      <c r="E23" s="34" t="n"/>
      <c r="G23" s="18" t="n">
        <v>8</v>
      </c>
      <c r="H23" s="18" t="n">
        <v>8</v>
      </c>
      <c r="I23" s="18" t="n">
        <v>8</v>
      </c>
    </row>
    <row r="24">
      <c r="A24" s="18" t="n">
        <v>8</v>
      </c>
      <c r="B24" s="18" t="n">
        <v>8</v>
      </c>
      <c r="C24" s="18" t="n">
        <v>8</v>
      </c>
      <c r="E24" s="34" t="n"/>
      <c r="G24" s="18" t="n">
        <v>8</v>
      </c>
      <c r="H24" s="18" t="n">
        <v>8</v>
      </c>
      <c r="I24" s="18" t="n">
        <v>8</v>
      </c>
    </row>
    <row r="25">
      <c r="A25" s="18" t="n">
        <v>7</v>
      </c>
      <c r="B25" s="18" t="n">
        <v>7</v>
      </c>
      <c r="C25" s="18" t="n">
        <v>7</v>
      </c>
      <c r="E25" s="34" t="n"/>
      <c r="G25" s="18" t="n">
        <v>7</v>
      </c>
      <c r="H25" s="18" t="n">
        <v>7</v>
      </c>
      <c r="I25" s="18" t="n">
        <v>7</v>
      </c>
    </row>
    <row r="26">
      <c r="A26" s="18" t="n">
        <v>7</v>
      </c>
      <c r="B26" s="18" t="n">
        <v>7</v>
      </c>
      <c r="C26" s="18" t="n">
        <v>7</v>
      </c>
      <c r="E26" s="34" t="n"/>
      <c r="G26" s="18" t="n">
        <v>7</v>
      </c>
      <c r="H26" s="18" t="n">
        <v>7</v>
      </c>
      <c r="I26" s="18" t="n">
        <v>7</v>
      </c>
    </row>
    <row r="27">
      <c r="A27" s="18" t="n">
        <v>8</v>
      </c>
      <c r="B27" s="18" t="n">
        <v>8</v>
      </c>
      <c r="C27" s="18" t="n">
        <v>8</v>
      </c>
      <c r="E27" s="34" t="n"/>
      <c r="G27" s="18" t="n">
        <v>8</v>
      </c>
      <c r="H27" s="18" t="n">
        <v>8</v>
      </c>
      <c r="I27" s="18" t="n">
        <v>8</v>
      </c>
    </row>
    <row r="28">
      <c r="A28" s="18" t="n">
        <v>7</v>
      </c>
      <c r="B28" s="18" t="n">
        <v>7</v>
      </c>
      <c r="C28" s="18" t="n">
        <v>7</v>
      </c>
      <c r="E28" s="34" t="n"/>
      <c r="G28" s="18" t="n">
        <v>7</v>
      </c>
      <c r="H28" s="18" t="n">
        <v>7</v>
      </c>
      <c r="I28" s="18" t="n">
        <v>7</v>
      </c>
    </row>
    <row r="29">
      <c r="A29" s="18" t="n">
        <v>8</v>
      </c>
      <c r="B29" s="18" t="n">
        <v>8</v>
      </c>
      <c r="C29" s="18" t="n">
        <v>8</v>
      </c>
      <c r="E29" s="34" t="n"/>
      <c r="G29" s="18" t="n">
        <v>8</v>
      </c>
      <c r="H29" s="18" t="n">
        <v>8</v>
      </c>
      <c r="I29" s="18" t="n">
        <v>8</v>
      </c>
    </row>
    <row r="30">
      <c r="A30" s="18" t="n">
        <v>7</v>
      </c>
      <c r="B30" s="18" t="n">
        <v>7</v>
      </c>
      <c r="C30" s="18" t="n">
        <v>7</v>
      </c>
      <c r="E30" s="34" t="n"/>
      <c r="G30" s="18" t="n">
        <v>7</v>
      </c>
      <c r="H30" s="18" t="n">
        <v>7</v>
      </c>
      <c r="I30" s="18" t="n">
        <v>7</v>
      </c>
    </row>
    <row r="31">
      <c r="A31" s="18" t="n">
        <v>8</v>
      </c>
      <c r="B31" s="18" t="n">
        <v>8</v>
      </c>
      <c r="C31" s="18" t="n">
        <v>8</v>
      </c>
      <c r="E31" s="34" t="n"/>
      <c r="G31" s="18" t="n">
        <v>8</v>
      </c>
      <c r="H31" s="18" t="n">
        <v>8</v>
      </c>
      <c r="I31" s="18" t="n">
        <v>8</v>
      </c>
    </row>
    <row r="32">
      <c r="A32" s="18" t="n">
        <v>7.5</v>
      </c>
      <c r="B32" s="18" t="n">
        <v>7.5</v>
      </c>
      <c r="C32" s="18" t="n">
        <v>7.5</v>
      </c>
      <c r="E32" s="34" t="n"/>
      <c r="G32" s="18" t="n">
        <v>7.5</v>
      </c>
      <c r="H32" s="18" t="n">
        <v>7.5</v>
      </c>
      <c r="I32" s="18" t="n">
        <v>7.5</v>
      </c>
    </row>
    <row r="33">
      <c r="A33" s="18" t="n">
        <v>8.5</v>
      </c>
      <c r="B33" s="18" t="n">
        <v>8.5</v>
      </c>
      <c r="C33" s="18" t="n">
        <v>8.5</v>
      </c>
      <c r="E33" s="34" t="n"/>
      <c r="G33" s="18" t="n">
        <v>8.5</v>
      </c>
      <c r="H33" s="18" t="n">
        <v>8.5</v>
      </c>
      <c r="I33" s="18" t="n">
        <v>8.5</v>
      </c>
    </row>
    <row r="34">
      <c r="A34" s="18" t="n">
        <v>7.5</v>
      </c>
      <c r="B34" s="18" t="n">
        <v>7.5</v>
      </c>
      <c r="C34" s="18" t="n">
        <v>7.5</v>
      </c>
      <c r="E34" s="34" t="n"/>
      <c r="G34" s="18" t="n">
        <v>7.5</v>
      </c>
      <c r="H34" s="18" t="n">
        <v>7.5</v>
      </c>
      <c r="I34" s="18" t="n">
        <v>7.5</v>
      </c>
    </row>
    <row r="35">
      <c r="A35" s="18" t="n">
        <v>7.5</v>
      </c>
      <c r="B35" s="18" t="n">
        <v>7.5</v>
      </c>
      <c r="C35" s="18" t="n">
        <v>7.5</v>
      </c>
      <c r="E35" s="34" t="n"/>
      <c r="G35" s="18" t="n">
        <v>7.5</v>
      </c>
      <c r="H35" s="18" t="n">
        <v>7.5</v>
      </c>
      <c r="I35" s="18" t="n">
        <v>7.5</v>
      </c>
    </row>
    <row r="36">
      <c r="A36" s="18" t="n">
        <v>7</v>
      </c>
      <c r="B36" s="18" t="n">
        <v>7</v>
      </c>
      <c r="C36" s="18" t="n">
        <v>7</v>
      </c>
      <c r="E36" s="34" t="n"/>
      <c r="G36" s="18" t="n">
        <v>7</v>
      </c>
      <c r="H36" s="18" t="n">
        <v>7</v>
      </c>
      <c r="I36" s="18" t="n">
        <v>7</v>
      </c>
    </row>
    <row r="37">
      <c r="A37" s="18" t="n">
        <v>8</v>
      </c>
      <c r="B37" s="18" t="n">
        <v>8</v>
      </c>
      <c r="C37" s="18" t="n">
        <v>8</v>
      </c>
      <c r="E37" s="34" t="n"/>
      <c r="G37" s="18" t="n">
        <v>8</v>
      </c>
      <c r="H37" s="18" t="n">
        <v>8</v>
      </c>
      <c r="I37" s="18" t="n">
        <v>8</v>
      </c>
    </row>
    <row r="38">
      <c r="A38" s="18" t="n">
        <v>7</v>
      </c>
      <c r="B38" s="18" t="n">
        <v>7</v>
      </c>
      <c r="C38" s="18" t="n">
        <v>7</v>
      </c>
      <c r="E38" s="34" t="n"/>
      <c r="G38" s="18" t="n">
        <v>7</v>
      </c>
      <c r="H38" s="18" t="n">
        <v>7</v>
      </c>
      <c r="I38" s="18" t="n">
        <v>7</v>
      </c>
    </row>
    <row r="39">
      <c r="A39" s="18" t="n">
        <v>7</v>
      </c>
      <c r="B39" s="18" t="n">
        <v>7</v>
      </c>
      <c r="C39" s="18" t="n">
        <v>7</v>
      </c>
      <c r="E39" s="34" t="n"/>
      <c r="G39" s="18" t="n">
        <v>7</v>
      </c>
      <c r="H39" s="18" t="n">
        <v>7</v>
      </c>
      <c r="I39" s="18" t="n">
        <v>7</v>
      </c>
    </row>
    <row r="40">
      <c r="A40" s="18" t="n">
        <v>8</v>
      </c>
      <c r="B40" s="18" t="n">
        <v>8</v>
      </c>
      <c r="C40" s="18" t="n">
        <v>8</v>
      </c>
      <c r="E40" s="34" t="n"/>
      <c r="G40" s="18" t="n">
        <v>8</v>
      </c>
      <c r="H40" s="18" t="n">
        <v>8</v>
      </c>
      <c r="I40" s="18" t="n">
        <v>8</v>
      </c>
    </row>
    <row r="41">
      <c r="A41" s="18" t="n">
        <v>8</v>
      </c>
      <c r="B41" s="18" t="n">
        <v>8</v>
      </c>
      <c r="C41" s="18" t="n">
        <v>8</v>
      </c>
      <c r="E41" s="34" t="n"/>
      <c r="G41" s="18" t="n">
        <v>8</v>
      </c>
      <c r="H41" s="18" t="n">
        <v>8</v>
      </c>
      <c r="I41" s="18" t="n">
        <v>8</v>
      </c>
    </row>
    <row r="42">
      <c r="A42" s="18" t="n">
        <v>7.5</v>
      </c>
      <c r="B42" s="18" t="n">
        <v>7.5</v>
      </c>
      <c r="C42" s="18" t="n">
        <v>7.5</v>
      </c>
      <c r="E42" s="34" t="n"/>
      <c r="G42" s="18" t="n">
        <v>7.5</v>
      </c>
      <c r="H42" s="18" t="n">
        <v>7.5</v>
      </c>
      <c r="I42" s="18" t="n">
        <v>7.5</v>
      </c>
    </row>
    <row r="43">
      <c r="A43" s="18" t="n">
        <v>7.5</v>
      </c>
      <c r="B43" s="18" t="n">
        <v>7.5</v>
      </c>
      <c r="C43" s="18" t="n">
        <v>7.5</v>
      </c>
      <c r="E43" s="34" t="n"/>
      <c r="G43" s="18" t="n">
        <v>7.5</v>
      </c>
      <c r="H43" s="18" t="n">
        <v>7.5</v>
      </c>
      <c r="I43" s="18" t="n">
        <v>7.5</v>
      </c>
    </row>
    <row r="44">
      <c r="A44" s="18" t="n">
        <v>7</v>
      </c>
      <c r="B44" s="18" t="n">
        <v>7</v>
      </c>
      <c r="C44" s="18" t="n">
        <v>7</v>
      </c>
      <c r="E44" s="34" t="n"/>
      <c r="G44" s="18" t="n">
        <v>7</v>
      </c>
      <c r="H44" s="18" t="n">
        <v>7</v>
      </c>
      <c r="I44" s="18" t="n">
        <v>7</v>
      </c>
    </row>
    <row r="45">
      <c r="A45" s="18" t="n">
        <v>8</v>
      </c>
      <c r="B45" s="18" t="n">
        <v>8</v>
      </c>
      <c r="C45" s="18" t="n">
        <v>8</v>
      </c>
      <c r="E45" s="34" t="n"/>
      <c r="G45" s="18" t="n">
        <v>8</v>
      </c>
      <c r="H45" s="18" t="n">
        <v>8</v>
      </c>
      <c r="I45" s="18" t="n">
        <v>8</v>
      </c>
    </row>
    <row r="46">
      <c r="A46" s="18" t="n">
        <v>7</v>
      </c>
      <c r="B46" s="18" t="n">
        <v>7</v>
      </c>
      <c r="C46" s="18" t="n">
        <v>7</v>
      </c>
      <c r="E46" s="34" t="n"/>
      <c r="G46" s="18" t="n">
        <v>7</v>
      </c>
      <c r="H46" s="18" t="n">
        <v>7</v>
      </c>
      <c r="I46" s="18" t="n">
        <v>7</v>
      </c>
    </row>
    <row r="47">
      <c r="A47" s="18" t="n">
        <v>9</v>
      </c>
      <c r="B47" s="18" t="n">
        <v>9</v>
      </c>
      <c r="C47" s="18" t="n">
        <v>9</v>
      </c>
      <c r="E47" s="34" t="n"/>
      <c r="G47" s="18" t="n">
        <v>9</v>
      </c>
      <c r="H47" s="18" t="n">
        <v>9</v>
      </c>
      <c r="I47" s="18" t="n">
        <v>9</v>
      </c>
    </row>
    <row r="48">
      <c r="A48" s="18" t="n">
        <v>8</v>
      </c>
      <c r="B48" s="18" t="n">
        <v>8</v>
      </c>
      <c r="C48" s="18" t="n">
        <v>8</v>
      </c>
      <c r="E48" s="34" t="n"/>
      <c r="G48" s="18" t="n">
        <v>8</v>
      </c>
      <c r="H48" s="18" t="n">
        <v>8</v>
      </c>
      <c r="I48" s="18" t="n">
        <v>8</v>
      </c>
    </row>
    <row r="49">
      <c r="A49" s="18" t="n">
        <v>8</v>
      </c>
      <c r="B49" s="18" t="n">
        <v>8</v>
      </c>
      <c r="C49" s="18" t="n">
        <v>8</v>
      </c>
      <c r="E49" s="34" t="n"/>
      <c r="G49" s="18" t="n">
        <v>8</v>
      </c>
      <c r="H49" s="18" t="n">
        <v>8</v>
      </c>
      <c r="I49" s="18" t="n">
        <v>8</v>
      </c>
    </row>
    <row r="50">
      <c r="A50" s="18" t="n">
        <v>8</v>
      </c>
      <c r="B50" s="18" t="n">
        <v>8</v>
      </c>
      <c r="C50" s="18" t="n">
        <v>8</v>
      </c>
      <c r="E50" s="34" t="n"/>
      <c r="G50" s="18" t="n">
        <v>8</v>
      </c>
      <c r="H50" s="18" t="n">
        <v>8</v>
      </c>
      <c r="I50" s="18" t="n">
        <v>8</v>
      </c>
    </row>
    <row r="51">
      <c r="A51" s="18" t="n">
        <v>8</v>
      </c>
      <c r="B51" s="18" t="n">
        <v>8</v>
      </c>
      <c r="C51" s="18" t="n">
        <v>8</v>
      </c>
      <c r="E51" s="34" t="n"/>
      <c r="G51" s="18" t="n">
        <v>8</v>
      </c>
      <c r="H51" s="18" t="n">
        <v>8</v>
      </c>
      <c r="I51" s="18" t="n">
        <v>8</v>
      </c>
    </row>
    <row r="52">
      <c r="A52" s="18" t="n">
        <v>8</v>
      </c>
      <c r="B52" s="18" t="n">
        <v>8</v>
      </c>
      <c r="C52" s="18" t="n">
        <v>8</v>
      </c>
      <c r="E52" s="34" t="n"/>
      <c r="G52" s="18" t="n">
        <v>8</v>
      </c>
      <c r="H52" s="18" t="n">
        <v>8</v>
      </c>
      <c r="I52" s="18" t="n">
        <v>8</v>
      </c>
    </row>
    <row r="53">
      <c r="A53" s="18" t="n">
        <v>8.5</v>
      </c>
      <c r="B53" s="18" t="n">
        <v>8.5</v>
      </c>
      <c r="C53" s="18" t="n">
        <v>8.5</v>
      </c>
      <c r="E53" s="34" t="n"/>
      <c r="G53" s="18" t="n">
        <v>8.5</v>
      </c>
      <c r="H53" s="18" t="n">
        <v>8.5</v>
      </c>
      <c r="I53" s="18" t="n">
        <v>8.5</v>
      </c>
    </row>
    <row r="54">
      <c r="A54" s="18" t="n">
        <v>7</v>
      </c>
      <c r="B54" s="18" t="n">
        <v>7</v>
      </c>
      <c r="C54" s="18" t="n">
        <v>7</v>
      </c>
      <c r="E54" s="34" t="n"/>
      <c r="G54" s="18" t="n">
        <v>7</v>
      </c>
      <c r="H54" s="18" t="n">
        <v>7</v>
      </c>
      <c r="I54" s="18" t="n">
        <v>7</v>
      </c>
    </row>
    <row r="55">
      <c r="A55" s="18" t="n">
        <v>7</v>
      </c>
      <c r="B55" s="18" t="n">
        <v>7</v>
      </c>
      <c r="C55" s="18" t="n">
        <v>7</v>
      </c>
      <c r="E55" s="34" t="n"/>
      <c r="G55" s="18" t="n">
        <v>7</v>
      </c>
      <c r="H55" s="18" t="n">
        <v>7</v>
      </c>
      <c r="I55" s="18" t="n">
        <v>7</v>
      </c>
    </row>
    <row r="56">
      <c r="A56" s="18" t="n">
        <v>7</v>
      </c>
      <c r="B56" s="18" t="n">
        <v>7</v>
      </c>
      <c r="C56" s="18" t="n">
        <v>7</v>
      </c>
      <c r="E56" s="34" t="n"/>
      <c r="G56" s="18" t="n">
        <v>7</v>
      </c>
      <c r="H56" s="18" t="n">
        <v>7</v>
      </c>
      <c r="I56" s="18" t="n">
        <v>7</v>
      </c>
    </row>
    <row r="57">
      <c r="E57" s="34" t="n"/>
    </row>
    <row r="58">
      <c r="E58" s="34" t="n"/>
      <c r="F58" s="19" t="inlineStr">
        <is>
          <t>CO</t>
        </is>
      </c>
      <c r="G58" s="37" t="inlineStr">
        <is>
          <t>CO1</t>
        </is>
      </c>
      <c r="H58" s="37" t="inlineStr">
        <is>
          <t>CO2</t>
        </is>
      </c>
      <c r="I58" s="37" t="inlineStr">
        <is>
          <t>CO3</t>
        </is>
      </c>
    </row>
    <row r="59">
      <c r="E59" s="34" t="n"/>
      <c r="F59" s="19" t="inlineStr">
        <is>
          <t>CO%</t>
        </is>
      </c>
      <c r="G59" s="8" t="n">
        <v>49</v>
      </c>
      <c r="H59" s="8" t="n">
        <v>49</v>
      </c>
      <c r="I59" s="8" t="n">
        <v>49</v>
      </c>
    </row>
    <row r="60">
      <c r="E60" s="34" t="n"/>
      <c r="F60" s="19" t="inlineStr">
        <is>
          <t>Total students</t>
        </is>
      </c>
      <c r="G60" s="38" t="n">
        <v>50</v>
      </c>
      <c r="H60" s="38" t="n">
        <v>50</v>
      </c>
      <c r="I60" s="38" t="n">
        <v>50</v>
      </c>
    </row>
    <row r="61">
      <c r="E61" s="34" t="n"/>
      <c r="F61" s="19" t="inlineStr">
        <is>
          <t>E-attainment %</t>
        </is>
      </c>
      <c r="G61" s="8" t="n">
        <v>98</v>
      </c>
      <c r="H61" s="8" t="n">
        <v>98</v>
      </c>
      <c r="I61" s="8" t="n">
        <v>98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A_CA-I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G3" s="25" t="n">
        <v>40</v>
      </c>
      <c r="H3" s="25" t="n">
        <v>40</v>
      </c>
      <c r="I3" s="25" t="n">
        <v>40</v>
      </c>
    </row>
    <row r="4">
      <c r="A4" s="2" t="n"/>
      <c r="B4" s="22" t="inlineStr">
        <is>
          <t>Threshold</t>
        </is>
      </c>
      <c r="C4" s="26" t="n">
        <v>28</v>
      </c>
      <c r="D4" s="26" t="n">
        <v>28</v>
      </c>
      <c r="E4" s="26" t="n">
        <v>28</v>
      </c>
      <c r="G4" s="25" t="n">
        <v>28</v>
      </c>
      <c r="H4" s="25" t="n">
        <v>28</v>
      </c>
      <c r="I4" s="25" t="n">
        <v>28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36</v>
      </c>
      <c r="D11" s="24" t="n">
        <v>36</v>
      </c>
      <c r="E11" s="24" t="n">
        <v>36</v>
      </c>
      <c r="G11" s="25" t="n">
        <v>36</v>
      </c>
      <c r="H11" s="25" t="n">
        <v>36</v>
      </c>
      <c r="I11" s="25" t="n">
        <v>36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28</v>
      </c>
      <c r="D12" s="26" t="n">
        <v>28</v>
      </c>
      <c r="E12" s="26" t="n">
        <v>28</v>
      </c>
      <c r="G12" s="25" t="n">
        <v>28</v>
      </c>
      <c r="H12" s="25" t="n">
        <v>28</v>
      </c>
      <c r="I12" s="25" t="n">
        <v>28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36</v>
      </c>
      <c r="D13" s="24" t="n">
        <v>36</v>
      </c>
      <c r="E13" s="24" t="n">
        <v>36</v>
      </c>
      <c r="G13" s="25" t="n">
        <v>36</v>
      </c>
      <c r="H13" s="25" t="n">
        <v>36</v>
      </c>
      <c r="I13" s="25" t="n">
        <v>36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34</v>
      </c>
      <c r="D14" s="26" t="n">
        <v>34</v>
      </c>
      <c r="E14" s="26" t="n">
        <v>34</v>
      </c>
      <c r="G14" s="25" t="n">
        <v>34</v>
      </c>
      <c r="H14" s="25" t="n">
        <v>34</v>
      </c>
      <c r="I14" s="25" t="n">
        <v>34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28</v>
      </c>
      <c r="D15" s="24" t="n">
        <v>28</v>
      </c>
      <c r="E15" s="24" t="n">
        <v>28</v>
      </c>
      <c r="G15" s="25" t="n">
        <v>28</v>
      </c>
      <c r="H15" s="25" t="n">
        <v>28</v>
      </c>
      <c r="I15" s="25" t="n">
        <v>28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34</v>
      </c>
      <c r="D16" s="26" t="n">
        <v>34</v>
      </c>
      <c r="E16" s="26" t="n">
        <v>34</v>
      </c>
      <c r="G16" s="25" t="n">
        <v>34</v>
      </c>
      <c r="H16" s="25" t="n">
        <v>34</v>
      </c>
      <c r="I16" s="25" t="n">
        <v>34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28</v>
      </c>
      <c r="D17" s="24" t="n">
        <v>28</v>
      </c>
      <c r="E17" s="24" t="n">
        <v>28</v>
      </c>
      <c r="G17" s="25" t="n">
        <v>28</v>
      </c>
      <c r="H17" s="25" t="n">
        <v>28</v>
      </c>
      <c r="I17" s="25" t="n">
        <v>28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34</v>
      </c>
      <c r="D18" s="26" t="n">
        <v>34</v>
      </c>
      <c r="E18" s="26" t="n">
        <v>34</v>
      </c>
      <c r="G18" s="25" t="n">
        <v>34</v>
      </c>
      <c r="H18" s="25" t="n">
        <v>34</v>
      </c>
      <c r="I18" s="25" t="n">
        <v>34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28</v>
      </c>
      <c r="D19" s="24" t="n">
        <v>28</v>
      </c>
      <c r="E19" s="24" t="n">
        <v>28</v>
      </c>
      <c r="G19" s="25" t="n">
        <v>28</v>
      </c>
      <c r="H19" s="25" t="n">
        <v>28</v>
      </c>
      <c r="I19" s="25" t="n">
        <v>28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26</v>
      </c>
      <c r="D20" s="26" t="n">
        <v>26</v>
      </c>
      <c r="E20" s="26" t="n">
        <v>26</v>
      </c>
      <c r="G20" s="25" t="n">
        <v>26</v>
      </c>
      <c r="H20" s="25" t="n">
        <v>26</v>
      </c>
      <c r="I20" s="25" t="n">
        <v>26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30</v>
      </c>
      <c r="D21" s="24" t="n">
        <v>30</v>
      </c>
      <c r="E21" s="24" t="n">
        <v>30</v>
      </c>
      <c r="G21" s="25" t="n">
        <v>30</v>
      </c>
      <c r="H21" s="25" t="n">
        <v>30</v>
      </c>
      <c r="I21" s="25" t="n">
        <v>30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32</v>
      </c>
      <c r="D22" s="26" t="n">
        <v>32</v>
      </c>
      <c r="E22" s="26" t="n">
        <v>32</v>
      </c>
      <c r="G22" s="25" t="n">
        <v>32</v>
      </c>
      <c r="H22" s="25" t="n">
        <v>32</v>
      </c>
      <c r="I22" s="25" t="n">
        <v>32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28</v>
      </c>
      <c r="D23" s="24" t="n">
        <v>28</v>
      </c>
      <c r="E23" s="24" t="n">
        <v>28</v>
      </c>
      <c r="G23" s="25" t="n">
        <v>28</v>
      </c>
      <c r="H23" s="25" t="n">
        <v>28</v>
      </c>
      <c r="I23" s="25" t="n">
        <v>28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26</v>
      </c>
      <c r="D24" s="26" t="n">
        <v>26</v>
      </c>
      <c r="E24" s="26" t="n">
        <v>26</v>
      </c>
      <c r="G24" s="25" t="n">
        <v>26</v>
      </c>
      <c r="H24" s="25" t="n">
        <v>26</v>
      </c>
      <c r="I24" s="25" t="n">
        <v>26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34</v>
      </c>
      <c r="D25" s="24" t="n">
        <v>34</v>
      </c>
      <c r="E25" s="24" t="n">
        <v>34</v>
      </c>
      <c r="G25" s="25" t="n">
        <v>34</v>
      </c>
      <c r="H25" s="25" t="n">
        <v>34</v>
      </c>
      <c r="I25" s="25" t="n">
        <v>34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34</v>
      </c>
      <c r="D26" s="26" t="n">
        <v>34</v>
      </c>
      <c r="E26" s="26" t="n">
        <v>34</v>
      </c>
      <c r="G26" s="25" t="n">
        <v>34</v>
      </c>
      <c r="H26" s="25" t="n">
        <v>34</v>
      </c>
      <c r="I26" s="25" t="n">
        <v>34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36</v>
      </c>
      <c r="D27" s="24" t="n">
        <v>36</v>
      </c>
      <c r="E27" s="24" t="n">
        <v>36</v>
      </c>
      <c r="G27" s="25" t="n">
        <v>36</v>
      </c>
      <c r="H27" s="25" t="n">
        <v>36</v>
      </c>
      <c r="I27" s="25" t="n">
        <v>36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32</v>
      </c>
      <c r="D28" s="26" t="n">
        <v>32</v>
      </c>
      <c r="E28" s="26" t="n">
        <v>32</v>
      </c>
      <c r="G28" s="25" t="n">
        <v>32</v>
      </c>
      <c r="H28" s="25" t="n">
        <v>32</v>
      </c>
      <c r="I28" s="25" t="n">
        <v>32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34</v>
      </c>
      <c r="D29" s="24" t="n">
        <v>34</v>
      </c>
      <c r="E29" s="24" t="n">
        <v>34</v>
      </c>
      <c r="G29" s="25" t="n">
        <v>34</v>
      </c>
      <c r="H29" s="25" t="n">
        <v>34</v>
      </c>
      <c r="I29" s="25" t="n">
        <v>34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34</v>
      </c>
      <c r="D30" s="26" t="n">
        <v>34</v>
      </c>
      <c r="E30" s="26" t="n">
        <v>34</v>
      </c>
      <c r="G30" s="25" t="n">
        <v>34</v>
      </c>
      <c r="H30" s="25" t="n">
        <v>34</v>
      </c>
      <c r="I30" s="25" t="n">
        <v>34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36</v>
      </c>
      <c r="D31" s="24" t="n">
        <v>36</v>
      </c>
      <c r="E31" s="24" t="n">
        <v>36</v>
      </c>
      <c r="G31" s="25" t="n">
        <v>36</v>
      </c>
      <c r="H31" s="25" t="n">
        <v>36</v>
      </c>
      <c r="I31" s="25" t="n">
        <v>36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36</v>
      </c>
      <c r="D32" s="26" t="n">
        <v>36</v>
      </c>
      <c r="E32" s="26" t="n">
        <v>36</v>
      </c>
      <c r="G32" s="25" t="n">
        <v>36</v>
      </c>
      <c r="H32" s="25" t="n">
        <v>36</v>
      </c>
      <c r="I32" s="25" t="n">
        <v>36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30</v>
      </c>
      <c r="D33" s="24" t="n">
        <v>30</v>
      </c>
      <c r="E33" s="24" t="n">
        <v>30</v>
      </c>
      <c r="G33" s="25" t="n">
        <v>30</v>
      </c>
      <c r="H33" s="25" t="n">
        <v>30</v>
      </c>
      <c r="I33" s="25" t="n">
        <v>30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24</v>
      </c>
      <c r="D34" s="26" t="n">
        <v>24</v>
      </c>
      <c r="E34" s="26" t="n">
        <v>24</v>
      </c>
      <c r="G34" s="25" t="n">
        <v>24</v>
      </c>
      <c r="H34" s="25" t="n">
        <v>24</v>
      </c>
      <c r="I34" s="25" t="n">
        <v>24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30</v>
      </c>
      <c r="D35" s="24" t="n">
        <v>30</v>
      </c>
      <c r="E35" s="24" t="n">
        <v>30</v>
      </c>
      <c r="G35" s="25" t="n">
        <v>30</v>
      </c>
      <c r="H35" s="25" t="n">
        <v>30</v>
      </c>
      <c r="I35" s="25" t="n">
        <v>30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30</v>
      </c>
      <c r="D36" s="26" t="n">
        <v>30</v>
      </c>
      <c r="E36" s="26" t="n">
        <v>30</v>
      </c>
      <c r="G36" s="25" t="n">
        <v>30</v>
      </c>
      <c r="H36" s="25" t="n">
        <v>30</v>
      </c>
      <c r="I36" s="25" t="n">
        <v>30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32</v>
      </c>
      <c r="D37" s="24" t="n">
        <v>32</v>
      </c>
      <c r="E37" s="24" t="n">
        <v>32</v>
      </c>
      <c r="G37" s="25" t="n">
        <v>32</v>
      </c>
      <c r="H37" s="25" t="n">
        <v>32</v>
      </c>
      <c r="I37" s="25" t="n">
        <v>32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24</v>
      </c>
      <c r="D38" s="26" t="n">
        <v>24</v>
      </c>
      <c r="E38" s="26" t="n">
        <v>24</v>
      </c>
      <c r="G38" s="25" t="n">
        <v>24</v>
      </c>
      <c r="H38" s="25" t="n">
        <v>24</v>
      </c>
      <c r="I38" s="25" t="n">
        <v>24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30</v>
      </c>
      <c r="D39" s="24" t="n">
        <v>30</v>
      </c>
      <c r="E39" s="24" t="n">
        <v>30</v>
      </c>
      <c r="G39" s="25" t="n">
        <v>30</v>
      </c>
      <c r="H39" s="25" t="n">
        <v>30</v>
      </c>
      <c r="I39" s="25" t="n">
        <v>30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28</v>
      </c>
      <c r="D40" s="26" t="n">
        <v>28</v>
      </c>
      <c r="E40" s="26" t="n">
        <v>28</v>
      </c>
      <c r="G40" s="25" t="n">
        <v>28</v>
      </c>
      <c r="H40" s="25" t="n">
        <v>28</v>
      </c>
      <c r="I40" s="25" t="n">
        <v>28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24</v>
      </c>
      <c r="D41" s="24" t="n">
        <v>24</v>
      </c>
      <c r="E41" s="24" t="n">
        <v>24</v>
      </c>
      <c r="G41" s="25" t="n">
        <v>24</v>
      </c>
      <c r="H41" s="25" t="n">
        <v>24</v>
      </c>
      <c r="I41" s="25" t="n">
        <v>24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36</v>
      </c>
      <c r="D42" s="26" t="n">
        <v>36</v>
      </c>
      <c r="E42" s="26" t="n">
        <v>36</v>
      </c>
      <c r="G42" s="25" t="n">
        <v>36</v>
      </c>
      <c r="H42" s="25" t="n">
        <v>36</v>
      </c>
      <c r="I42" s="25" t="n">
        <v>36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32</v>
      </c>
      <c r="D43" s="24" t="n">
        <v>32</v>
      </c>
      <c r="E43" s="24" t="n">
        <v>32</v>
      </c>
      <c r="G43" s="25" t="n">
        <v>32</v>
      </c>
      <c r="H43" s="25" t="n">
        <v>32</v>
      </c>
      <c r="I43" s="25" t="n">
        <v>32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28</v>
      </c>
      <c r="D44" s="26" t="n">
        <v>28</v>
      </c>
      <c r="E44" s="26" t="n">
        <v>28</v>
      </c>
      <c r="G44" s="25" t="n">
        <v>28</v>
      </c>
      <c r="H44" s="25" t="n">
        <v>28</v>
      </c>
      <c r="I44" s="25" t="n">
        <v>28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28</v>
      </c>
      <c r="D45" s="24" t="n">
        <v>28</v>
      </c>
      <c r="E45" s="24" t="n">
        <v>28</v>
      </c>
      <c r="G45" s="25" t="n">
        <v>28</v>
      </c>
      <c r="H45" s="25" t="n">
        <v>28</v>
      </c>
      <c r="I45" s="25" t="n">
        <v>28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32</v>
      </c>
      <c r="D46" s="26" t="n">
        <v>32</v>
      </c>
      <c r="E46" s="26" t="n">
        <v>32</v>
      </c>
      <c r="G46" s="25" t="n">
        <v>32</v>
      </c>
      <c r="H46" s="25" t="n">
        <v>32</v>
      </c>
      <c r="I46" s="25" t="n">
        <v>32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28</v>
      </c>
      <c r="D47" s="24" t="n">
        <v>28</v>
      </c>
      <c r="E47" s="24" t="n">
        <v>28</v>
      </c>
      <c r="G47" s="25" t="n">
        <v>28</v>
      </c>
      <c r="H47" s="25" t="n">
        <v>28</v>
      </c>
      <c r="I47" s="25" t="n">
        <v>28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30</v>
      </c>
      <c r="D48" s="26" t="n">
        <v>30</v>
      </c>
      <c r="E48" s="26" t="n">
        <v>30</v>
      </c>
      <c r="G48" s="25" t="n">
        <v>30</v>
      </c>
      <c r="H48" s="25" t="n">
        <v>30</v>
      </c>
      <c r="I48" s="25" t="n">
        <v>30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28</v>
      </c>
      <c r="D49" s="24" t="n">
        <v>28</v>
      </c>
      <c r="E49" s="24" t="n">
        <v>28</v>
      </c>
      <c r="G49" s="25" t="n">
        <v>28</v>
      </c>
      <c r="H49" s="25" t="n">
        <v>28</v>
      </c>
      <c r="I49" s="25" t="n">
        <v>28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26</v>
      </c>
      <c r="D50" s="26" t="n">
        <v>26</v>
      </c>
      <c r="E50" s="26" t="n">
        <v>26</v>
      </c>
      <c r="G50" s="25" t="n">
        <v>26</v>
      </c>
      <c r="H50" s="25" t="n">
        <v>26</v>
      </c>
      <c r="I50" s="25" t="n">
        <v>26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30</v>
      </c>
      <c r="D51" s="24" t="n">
        <v>30</v>
      </c>
      <c r="E51" s="24" t="n">
        <v>30</v>
      </c>
      <c r="G51" s="25" t="n">
        <v>30</v>
      </c>
      <c r="H51" s="25" t="n">
        <v>30</v>
      </c>
      <c r="I51" s="25" t="n">
        <v>30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32</v>
      </c>
      <c r="D52" s="26" t="n">
        <v>32</v>
      </c>
      <c r="E52" s="26" t="n">
        <v>32</v>
      </c>
      <c r="G52" s="25" t="n">
        <v>32</v>
      </c>
      <c r="H52" s="25" t="n">
        <v>32</v>
      </c>
      <c r="I52" s="25" t="n">
        <v>32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34</v>
      </c>
      <c r="D53" s="24" t="n">
        <v>34</v>
      </c>
      <c r="E53" s="24" t="n">
        <v>34</v>
      </c>
      <c r="G53" s="25" t="n">
        <v>34</v>
      </c>
      <c r="H53" s="25" t="n">
        <v>34</v>
      </c>
      <c r="I53" s="25" t="n">
        <v>34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36</v>
      </c>
      <c r="D54" s="26" t="n">
        <v>36</v>
      </c>
      <c r="E54" s="26" t="n">
        <v>36</v>
      </c>
      <c r="G54" s="25" t="n">
        <v>36</v>
      </c>
      <c r="H54" s="25" t="n">
        <v>36</v>
      </c>
      <c r="I54" s="25" t="n">
        <v>36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28</v>
      </c>
      <c r="D55" s="24" t="n">
        <v>28</v>
      </c>
      <c r="E55" s="24" t="n">
        <v>28</v>
      </c>
      <c r="G55" s="25" t="n">
        <v>28</v>
      </c>
      <c r="H55" s="25" t="n">
        <v>28</v>
      </c>
      <c r="I55" s="25" t="n">
        <v>28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26</v>
      </c>
      <c r="D56" s="26" t="n">
        <v>26</v>
      </c>
      <c r="E56" s="26" t="n">
        <v>26</v>
      </c>
      <c r="G56" s="25" t="n">
        <v>26</v>
      </c>
      <c r="H56" s="25" t="n">
        <v>26</v>
      </c>
      <c r="I56" s="25" t="n">
        <v>26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26</v>
      </c>
      <c r="D57" s="24" t="n">
        <v>26</v>
      </c>
      <c r="E57" s="24" t="n">
        <v>26</v>
      </c>
      <c r="G57" s="25" t="n">
        <v>26</v>
      </c>
      <c r="H57" s="25" t="n">
        <v>26</v>
      </c>
      <c r="I57" s="25" t="n">
        <v>26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34</v>
      </c>
      <c r="D58" s="26" t="n">
        <v>34</v>
      </c>
      <c r="E58" s="26" t="n">
        <v>34</v>
      </c>
      <c r="G58" s="25" t="n">
        <v>34</v>
      </c>
      <c r="H58" s="25" t="n">
        <v>34</v>
      </c>
      <c r="I58" s="25" t="n">
        <v>34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28</v>
      </c>
      <c r="D59" s="24" t="n">
        <v>28</v>
      </c>
      <c r="E59" s="24" t="n">
        <v>28</v>
      </c>
      <c r="G59" s="25" t="n">
        <v>28</v>
      </c>
      <c r="H59" s="25" t="n">
        <v>28</v>
      </c>
      <c r="I59" s="25" t="n">
        <v>28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30</v>
      </c>
      <c r="D60" s="26" t="n">
        <v>30</v>
      </c>
      <c r="E60" s="26" t="n">
        <v>30</v>
      </c>
      <c r="G60" s="25" t="n">
        <v>30</v>
      </c>
      <c r="H60" s="25" t="n">
        <v>30</v>
      </c>
      <c r="I60" s="25" t="n">
        <v>30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34</v>
      </c>
      <c r="D61" s="24" t="n">
        <v>34</v>
      </c>
      <c r="E61" s="24" t="n">
        <v>34</v>
      </c>
      <c r="G61" s="25" t="n">
        <v>34</v>
      </c>
      <c r="H61" s="25" t="n">
        <v>34</v>
      </c>
      <c r="I61" s="25" t="n">
        <v>34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24</v>
      </c>
      <c r="D62" s="26" t="n">
        <v>24</v>
      </c>
      <c r="E62" s="26" t="n">
        <v>24</v>
      </c>
      <c r="G62" s="25" t="n">
        <v>24</v>
      </c>
      <c r="H62" s="25" t="n">
        <v>24</v>
      </c>
      <c r="I62" s="25" t="n">
        <v>24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28</v>
      </c>
      <c r="D63" s="24" t="n">
        <v>28</v>
      </c>
      <c r="E63" s="24" t="n">
        <v>28</v>
      </c>
      <c r="G63" s="25" t="n">
        <v>28</v>
      </c>
      <c r="H63" s="25" t="n">
        <v>28</v>
      </c>
      <c r="I63" s="25" t="n">
        <v>28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32</v>
      </c>
      <c r="D64" s="26" t="n">
        <v>32</v>
      </c>
      <c r="E64" s="26" t="n">
        <v>32</v>
      </c>
      <c r="G64" s="25" t="n">
        <v>32</v>
      </c>
      <c r="H64" s="25" t="n">
        <v>32</v>
      </c>
      <c r="I64" s="25" t="n">
        <v>32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34</v>
      </c>
      <c r="D65" s="24" t="n">
        <v>34</v>
      </c>
      <c r="E65" s="24" t="n">
        <v>34</v>
      </c>
      <c r="G65" s="25" t="n">
        <v>34</v>
      </c>
      <c r="H65" s="25" t="n">
        <v>34</v>
      </c>
      <c r="I65" s="25" t="n">
        <v>34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9:E9"/>
    <mergeCell ref="B1:E1"/>
    <mergeCell ref="B68:C68"/>
    <mergeCell ref="B72:C72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COUNTIF(C11:C65, "&gt;="&amp;$C$4)=0</formula>
    </cfRule>
  </conditionalFormatting>
  <conditionalFormatting sqref="C11:C65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5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5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COUNTIF(D11:D65, "&gt;="&amp;$D$4)=0</formula>
    </cfRule>
  </conditionalFormatting>
  <conditionalFormatting sqref="D11:D65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COUNTIF(E11:E65, "&gt;="&amp;$E$4)=0</formula>
    </cfRule>
  </conditionalFormatting>
  <conditionalFormatting sqref="E11:E65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2</v>
      </c>
      <c r="F3" s="6" t="n">
        <v>1</v>
      </c>
      <c r="G3" s="6" t="n">
        <v>2</v>
      </c>
      <c r="H3" s="6" t="n">
        <v>1</v>
      </c>
      <c r="I3" s="6" t="n">
        <v>3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3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2</v>
      </c>
      <c r="F4" s="8" t="n">
        <v>1</v>
      </c>
      <c r="G4" s="8" t="n">
        <v>2</v>
      </c>
      <c r="H4" s="8" t="n">
        <v>1</v>
      </c>
      <c r="I4" s="8" t="n">
        <v>3</v>
      </c>
      <c r="J4" s="8" t="n">
        <v>0</v>
      </c>
      <c r="K4" s="8" t="n">
        <v>0</v>
      </c>
      <c r="L4" s="8" t="n">
        <v>0</v>
      </c>
      <c r="M4" s="8" t="n">
        <v>1</v>
      </c>
      <c r="N4" s="8" t="n">
        <v>1</v>
      </c>
      <c r="O4" s="8" t="n">
        <v>0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2</v>
      </c>
      <c r="F5" s="6" t="n">
        <v>1</v>
      </c>
      <c r="G5" s="6" t="n">
        <v>2</v>
      </c>
      <c r="H5" s="6" t="n">
        <v>1</v>
      </c>
      <c r="I5" s="6" t="n">
        <v>3</v>
      </c>
      <c r="J5" s="6" t="n">
        <v>0</v>
      </c>
      <c r="K5" s="6" t="n">
        <v>0</v>
      </c>
      <c r="L5" s="6" t="n">
        <v>0</v>
      </c>
      <c r="M5" s="6" t="n">
        <v>1</v>
      </c>
      <c r="N5" s="6" t="n">
        <v>1</v>
      </c>
      <c r="O5" s="6" t="n">
        <v>0</v>
      </c>
      <c r="P5" s="6" t="n">
        <v>1</v>
      </c>
      <c r="Q5" s="6" t="n">
        <v>1</v>
      </c>
      <c r="R5" s="6" t="n">
        <v>3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2018</v>
      </c>
    </row>
    <row r="7">
      <c r="A7" s="5" t="inlineStr">
        <is>
          <t>Section</t>
        </is>
      </c>
      <c r="B7" s="5" t="inlineStr">
        <is>
          <t>C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50</v>
      </c>
      <c r="D10" s="11" t="inlineStr">
        <is>
          <t>CO1</t>
        </is>
      </c>
      <c r="E10" s="11" t="n">
        <v>87</v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 t="n">
        <v>87</v>
      </c>
    </row>
    <row r="12">
      <c r="A12" s="2" t="n"/>
      <c r="B12" s="2" t="n"/>
      <c r="D12" s="11" t="inlineStr">
        <is>
          <t>CO3</t>
        </is>
      </c>
      <c r="E12" s="11" t="n">
        <v>87</v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 t="n">
        <v>80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 t="n">
        <v>20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39" t="inlineStr">
        <is>
          <t>Course Outcome</t>
        </is>
      </c>
      <c r="E17" s="39" t="inlineStr">
        <is>
          <t>Mapping with Program</t>
        </is>
      </c>
      <c r="F17" s="39" t="n"/>
      <c r="G17" s="39" t="inlineStr">
        <is>
          <t>Attainment % in</t>
        </is>
      </c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</row>
    <row r="18">
      <c r="A18" s="3" t="inlineStr">
        <is>
          <t>Indirect %</t>
        </is>
      </c>
      <c r="B18" s="3" t="n">
        <v>20</v>
      </c>
      <c r="D18" s="39" t="n"/>
      <c r="E18" s="39" t="inlineStr">
        <is>
          <t>POs &amp; PSOs</t>
        </is>
      </c>
      <c r="F18" s="39" t="inlineStr">
        <is>
          <t>Level of Mapping</t>
        </is>
      </c>
      <c r="G18" s="39" t="inlineStr">
        <is>
          <t>Direct</t>
        </is>
      </c>
      <c r="H18" s="39" t="n"/>
      <c r="I18" s="39" t="n"/>
      <c r="J18" s="39" t="n"/>
      <c r="K18" s="39" t="n"/>
      <c r="L18" s="39" t="n"/>
      <c r="M18" s="39" t="inlineStr">
        <is>
          <t>Indirect</t>
        </is>
      </c>
      <c r="N18" s="39" t="n"/>
      <c r="O18" s="40" t="inlineStr">
        <is>
          <t>Final Weighted CO Attainment (80% Direct + 20% Indirect)</t>
        </is>
      </c>
      <c r="P18" s="39" t="n"/>
    </row>
    <row r="19" ht="52" customHeight="1">
      <c r="A19" s="5" t="inlineStr">
        <is>
          <t>Target CO Attainment %</t>
        </is>
      </c>
      <c r="B19" s="5" t="n">
        <v>70</v>
      </c>
      <c r="D19" s="39" t="n"/>
      <c r="E19" s="39" t="n"/>
      <c r="F19" s="40" t="inlineStr">
        <is>
          <t>Affinity</t>
        </is>
      </c>
      <c r="G19" s="39" t="inlineStr">
        <is>
          <t>University(SEE)</t>
        </is>
      </c>
      <c r="H19" s="39" t="n"/>
      <c r="I19" s="39" t="inlineStr">
        <is>
          <t>Internal(CIE)</t>
        </is>
      </c>
      <c r="J19" s="39" t="n"/>
      <c r="K19" s="40" t="inlineStr">
        <is>
          <t>Weighted Level of Attainment (20 SEE + 80 CIE)</t>
        </is>
      </c>
      <c r="L19" s="39" t="n"/>
      <c r="M19" s="39" t="inlineStr">
        <is>
          <t>Attainment</t>
        </is>
      </c>
      <c r="N19" s="39" t="inlineStr">
        <is>
          <t>Level Of Attainment (0-40 --&gt; 1, 40-60 ---&gt; 2, 60-100---&gt; 3)</t>
        </is>
      </c>
      <c r="O19" s="39" t="n"/>
      <c r="P19" s="39" t="n"/>
    </row>
    <row r="20">
      <c r="D20" s="39" t="n"/>
      <c r="E20" s="39" t="n"/>
      <c r="F20" s="39" t="n"/>
      <c r="G20" s="39" t="inlineStr">
        <is>
          <t>Attainment</t>
        </is>
      </c>
      <c r="H20" s="39" t="inlineStr">
        <is>
          <t>Level Of Attainment (0-40 --&gt; 1, 40-60 ---&gt; 2, 60-100---&gt; 3)</t>
        </is>
      </c>
      <c r="I20" s="39" t="inlineStr">
        <is>
          <t>Attainment</t>
        </is>
      </c>
      <c r="J20" s="39" t="inlineStr">
        <is>
          <t>Level Of Attainment (0-40 --&gt; 1, 40-60 ---&gt; 2, 60-100---&gt; 3)</t>
        </is>
      </c>
      <c r="K20" s="40" t="inlineStr">
        <is>
          <t>Attainment</t>
        </is>
      </c>
      <c r="L20" s="40" t="inlineStr">
        <is>
          <t>Level Of Attainment (0-40 --&gt; 1, 40-60 ---&gt; 2, 60-100---&gt; 3)</t>
        </is>
      </c>
      <c r="M20" s="39" t="n"/>
      <c r="N20" s="39" t="n"/>
      <c r="O20" s="40" t="inlineStr">
        <is>
          <t>Attainment</t>
        </is>
      </c>
      <c r="P20" s="40" t="inlineStr">
        <is>
          <t>Level Of Attainment (0-40 --&gt; 1, 40-60 ---&gt; 2, 60-100---&gt; 3)</t>
        </is>
      </c>
    </row>
    <row r="21">
      <c r="D21" s="39" t="inlineStr">
        <is>
          <t>CO1</t>
        </is>
      </c>
      <c r="E21" s="41" t="inlineStr">
        <is>
          <t xml:space="preserve">PO1   </t>
        </is>
      </c>
      <c r="F21" s="41" t="n">
        <v>2</v>
      </c>
      <c r="G21" s="42" t="n">
        <v>98</v>
      </c>
      <c r="H21" s="41" t="n">
        <v>3</v>
      </c>
      <c r="I21" s="42" t="n">
        <v>96</v>
      </c>
      <c r="J21" s="41" t="n">
        <v>3</v>
      </c>
      <c r="K21" s="42" t="n">
        <v>96.40000000000001</v>
      </c>
      <c r="L21" s="41" t="n">
        <v>3</v>
      </c>
      <c r="M21" s="42" t="n">
        <v>87</v>
      </c>
      <c r="N21" s="41" t="n">
        <v>3</v>
      </c>
      <c r="O21" s="42" t="n">
        <v>94.52000000000001</v>
      </c>
      <c r="P21" s="41" t="n">
        <v>3</v>
      </c>
    </row>
    <row r="22">
      <c r="D22" s="43" t="n"/>
      <c r="E22" s="44" t="inlineStr">
        <is>
          <t xml:space="preserve">PO2   </t>
        </is>
      </c>
      <c r="F22" s="44" t="n">
        <v>1</v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</row>
    <row r="23">
      <c r="D23" s="43" t="n"/>
      <c r="E23" s="41" t="inlineStr">
        <is>
          <t xml:space="preserve">PO3   </t>
        </is>
      </c>
      <c r="F23" s="41" t="n">
        <v>2</v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</row>
    <row r="24">
      <c r="D24" s="43" t="n"/>
      <c r="E24" s="44" t="inlineStr">
        <is>
          <t xml:space="preserve">PO4   </t>
        </is>
      </c>
      <c r="F24" s="44" t="n">
        <v>1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PO5   </t>
        </is>
      </c>
      <c r="F25" s="41" t="n">
        <v>3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PO6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PO7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PO8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PO9   </t>
        </is>
      </c>
      <c r="F29" s="41" t="n">
        <v>1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PO10   </t>
        </is>
      </c>
      <c r="F30" s="44" t="n">
        <v>1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PO11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PO12   </t>
        </is>
      </c>
      <c r="F32" s="44" t="n">
        <v>1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>PSO1</t>
        </is>
      </c>
      <c r="F33" s="41" t="n">
        <v>1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>PSO2</t>
        </is>
      </c>
      <c r="F34" s="44" t="n">
        <v>3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PSO3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PSO4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PSO5</t>
        </is>
      </c>
      <c r="F37" s="41" t="n">
        <v>0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0" t="inlineStr">
        <is>
          <t>CO2</t>
        </is>
      </c>
      <c r="E38" s="41" t="inlineStr">
        <is>
          <t xml:space="preserve">PO1   </t>
        </is>
      </c>
      <c r="F38" s="41" t="n">
        <v>2</v>
      </c>
      <c r="G38" s="42" t="n">
        <v>98</v>
      </c>
      <c r="H38" s="41" t="n">
        <v>3</v>
      </c>
      <c r="I38" s="42" t="n">
        <v>96</v>
      </c>
      <c r="J38" s="41" t="n">
        <v>3</v>
      </c>
      <c r="K38" s="42" t="n">
        <v>96.40000000000001</v>
      </c>
      <c r="L38" s="41" t="n">
        <v>3</v>
      </c>
      <c r="M38" s="42" t="n">
        <v>87</v>
      </c>
      <c r="N38" s="41" t="n">
        <v>3</v>
      </c>
      <c r="O38" s="42" t="n">
        <v>94.52000000000001</v>
      </c>
      <c r="P38" s="41" t="n">
        <v>3</v>
      </c>
    </row>
    <row r="39">
      <c r="D39" s="43" t="n"/>
      <c r="E39" s="44" t="inlineStr">
        <is>
          <t xml:space="preserve">PO2   </t>
        </is>
      </c>
      <c r="F39" s="44" t="n">
        <v>1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1" t="inlineStr">
        <is>
          <t xml:space="preserve">PO3   </t>
        </is>
      </c>
      <c r="F40" s="41" t="n">
        <v>2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4" t="inlineStr">
        <is>
          <t xml:space="preserve">PO4   </t>
        </is>
      </c>
      <c r="F41" s="44" t="n">
        <v>1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PO5   </t>
        </is>
      </c>
      <c r="F42" s="41" t="n">
        <v>3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PO6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PO7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PO8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PO9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PO10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PO11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PO12   </t>
        </is>
      </c>
      <c r="F49" s="44" t="n">
        <v>1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>PSO1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>PSO2</t>
        </is>
      </c>
      <c r="F51" s="44" t="n">
        <v>3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PSO3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PSO4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PSO5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39" t="inlineStr">
        <is>
          <t>CO3</t>
        </is>
      </c>
      <c r="E55" s="41" t="inlineStr">
        <is>
          <t xml:space="preserve">PO1   </t>
        </is>
      </c>
      <c r="F55" s="41" t="n">
        <v>2</v>
      </c>
      <c r="G55" s="42" t="n">
        <v>98</v>
      </c>
      <c r="H55" s="41" t="n">
        <v>3</v>
      </c>
      <c r="I55" s="42" t="n">
        <v>96</v>
      </c>
      <c r="J55" s="41" t="n">
        <v>3</v>
      </c>
      <c r="K55" s="42" t="n">
        <v>96.40000000000001</v>
      </c>
      <c r="L55" s="41" t="n">
        <v>3</v>
      </c>
      <c r="M55" s="42" t="n">
        <v>87</v>
      </c>
      <c r="N55" s="41" t="n">
        <v>3</v>
      </c>
      <c r="O55" s="42" t="n">
        <v>94.52000000000001</v>
      </c>
      <c r="P55" s="41" t="n">
        <v>3</v>
      </c>
    </row>
    <row r="56">
      <c r="D56" s="43" t="n"/>
      <c r="E56" s="44" t="inlineStr">
        <is>
          <t xml:space="preserve">PO2   </t>
        </is>
      </c>
      <c r="F56" s="44" t="n">
        <v>1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1" t="inlineStr">
        <is>
          <t xml:space="preserve">PO3   </t>
        </is>
      </c>
      <c r="F57" s="41" t="n">
        <v>2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4" t="inlineStr">
        <is>
          <t xml:space="preserve">PO4   </t>
        </is>
      </c>
      <c r="F58" s="44" t="n">
        <v>1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PO5   </t>
        </is>
      </c>
      <c r="F59" s="41" t="n">
        <v>3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PO6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PO7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PO8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PO9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PO10   </t>
        </is>
      </c>
      <c r="F64" s="44" t="n">
        <v>1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PO11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PO12   </t>
        </is>
      </c>
      <c r="F66" s="44" t="n">
        <v>1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>PSO1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>PSO2</t>
        </is>
      </c>
      <c r="F68" s="44" t="n">
        <v>3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PSO3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PSO4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PSO5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/>
    <row r="73"/>
    <row r="74"/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3" t="inlineStr">
        <is>
          <t>COs\POs</t>
        </is>
      </c>
      <c r="E76" s="23" t="inlineStr">
        <is>
          <t>PO1</t>
        </is>
      </c>
      <c r="F76" s="23" t="inlineStr">
        <is>
          <t>PO2</t>
        </is>
      </c>
      <c r="G76" s="23" t="inlineStr">
        <is>
          <t>PO3</t>
        </is>
      </c>
      <c r="H76" s="23" t="inlineStr">
        <is>
          <t>PO4</t>
        </is>
      </c>
      <c r="I76" s="23" t="inlineStr">
        <is>
          <t>PO5</t>
        </is>
      </c>
      <c r="J76" s="23" t="inlineStr">
        <is>
          <t>PO6</t>
        </is>
      </c>
      <c r="K76" s="23" t="inlineStr">
        <is>
          <t>PO7</t>
        </is>
      </c>
      <c r="L76" s="23" t="inlineStr">
        <is>
          <t>PO8</t>
        </is>
      </c>
      <c r="M76" s="23" t="inlineStr">
        <is>
          <t>PO9</t>
        </is>
      </c>
      <c r="N76" s="23" t="inlineStr">
        <is>
          <t>PO10</t>
        </is>
      </c>
      <c r="O76" s="23" t="inlineStr">
        <is>
          <t>PO11</t>
        </is>
      </c>
      <c r="P76" s="23" t="inlineStr">
        <is>
          <t>PO12</t>
        </is>
      </c>
      <c r="Q76" s="23" t="inlineStr">
        <is>
          <t>PSO1</t>
        </is>
      </c>
      <c r="R76" s="23" t="inlineStr">
        <is>
          <t>PSO2</t>
        </is>
      </c>
      <c r="S76" s="23" t="inlineStr">
        <is>
          <t>PSO3</t>
        </is>
      </c>
      <c r="T76" s="23" t="inlineStr">
        <is>
          <t>PSO4</t>
        </is>
      </c>
      <c r="U76" s="23" t="inlineStr">
        <is>
          <t>PSO5</t>
        </is>
      </c>
    </row>
    <row r="77">
      <c r="D77" s="23" t="inlineStr">
        <is>
          <t>CO1</t>
        </is>
      </c>
      <c r="E77" s="25" t="n">
        <v>6</v>
      </c>
      <c r="F77" s="25" t="n">
        <v>3</v>
      </c>
      <c r="G77" s="25" t="n">
        <v>6</v>
      </c>
      <c r="H77" s="25" t="n">
        <v>3</v>
      </c>
      <c r="I77" s="25" t="n">
        <v>9</v>
      </c>
      <c r="J77" s="25" t="n">
        <v>0</v>
      </c>
      <c r="K77" s="25" t="n">
        <v>0</v>
      </c>
      <c r="L77" s="25" t="n">
        <v>0</v>
      </c>
      <c r="M77" s="25" t="n">
        <v>3</v>
      </c>
      <c r="N77" s="25" t="n">
        <v>3</v>
      </c>
      <c r="O77" s="25" t="n">
        <v>0</v>
      </c>
      <c r="P77" s="25" t="n">
        <v>3</v>
      </c>
      <c r="Q77" s="25" t="n">
        <v>3</v>
      </c>
      <c r="R77" s="25" t="n">
        <v>9</v>
      </c>
      <c r="S77" s="25" t="n">
        <v>0</v>
      </c>
      <c r="T77" s="25" t="n">
        <v>0</v>
      </c>
      <c r="U77" s="25" t="n">
        <v>0</v>
      </c>
    </row>
    <row r="78">
      <c r="D78" s="23" t="inlineStr">
        <is>
          <t>CO2</t>
        </is>
      </c>
      <c r="E78" s="25" t="n">
        <v>6</v>
      </c>
      <c r="F78" s="25" t="n">
        <v>3</v>
      </c>
      <c r="G78" s="25" t="n">
        <v>6</v>
      </c>
      <c r="H78" s="25" t="n">
        <v>3</v>
      </c>
      <c r="I78" s="25" t="n">
        <v>9</v>
      </c>
      <c r="J78" s="25" t="n">
        <v>0</v>
      </c>
      <c r="K78" s="25" t="n">
        <v>0</v>
      </c>
      <c r="L78" s="25" t="n">
        <v>0</v>
      </c>
      <c r="M78" s="25" t="n">
        <v>3</v>
      </c>
      <c r="N78" s="25" t="n">
        <v>3</v>
      </c>
      <c r="O78" s="25" t="n">
        <v>0</v>
      </c>
      <c r="P78" s="25" t="n">
        <v>3</v>
      </c>
      <c r="Q78" s="25" t="n">
        <v>6</v>
      </c>
      <c r="R78" s="25" t="n">
        <v>9</v>
      </c>
      <c r="S78" s="25" t="n">
        <v>0</v>
      </c>
      <c r="T78" s="25" t="n">
        <v>0</v>
      </c>
      <c r="U78" s="25" t="n">
        <v>0</v>
      </c>
    </row>
    <row r="79">
      <c r="D79" s="23" t="inlineStr">
        <is>
          <t>CO3</t>
        </is>
      </c>
      <c r="E79" s="25" t="n">
        <v>6</v>
      </c>
      <c r="F79" s="25" t="n">
        <v>3</v>
      </c>
      <c r="G79" s="25" t="n">
        <v>6</v>
      </c>
      <c r="H79" s="25" t="n">
        <v>3</v>
      </c>
      <c r="I79" s="25" t="n">
        <v>9</v>
      </c>
      <c r="J79" s="25" t="n">
        <v>0</v>
      </c>
      <c r="K79" s="25" t="n">
        <v>0</v>
      </c>
      <c r="L79" s="25" t="n">
        <v>0</v>
      </c>
      <c r="M79" s="25" t="n">
        <v>3</v>
      </c>
      <c r="N79" s="25" t="n">
        <v>3</v>
      </c>
      <c r="O79" s="25" t="n">
        <v>0</v>
      </c>
      <c r="P79" s="25" t="n">
        <v>3</v>
      </c>
      <c r="Q79" s="25" t="n">
        <v>3</v>
      </c>
      <c r="R79" s="25" t="n">
        <v>9</v>
      </c>
      <c r="S79" s="25" t="n">
        <v>0</v>
      </c>
      <c r="T79" s="25" t="n">
        <v>0</v>
      </c>
      <c r="U79" s="25" t="n">
        <v>0</v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3" t="inlineStr">
        <is>
          <t>2021-2022</t>
        </is>
      </c>
      <c r="B81" s="23" t="inlineStr">
        <is>
          <t>Even</t>
        </is>
      </c>
      <c r="C81" s="23" t="inlineStr">
        <is>
          <t>CNC Lab</t>
        </is>
      </c>
      <c r="D81" s="23" t="inlineStr">
        <is>
          <t>19MEE481</t>
        </is>
      </c>
      <c r="E81" s="18" t="n">
        <v>3</v>
      </c>
      <c r="F81" s="18" t="n">
        <v>3</v>
      </c>
      <c r="G81" s="18" t="n">
        <v>3</v>
      </c>
      <c r="H81" s="18" t="n">
        <v>3</v>
      </c>
      <c r="I81" s="18" t="n">
        <v>3</v>
      </c>
      <c r="J81" s="18" t="n">
        <v>0</v>
      </c>
      <c r="K81" s="18" t="n">
        <v>0</v>
      </c>
      <c r="L81" s="18" t="n">
        <v>0</v>
      </c>
      <c r="M81" s="18" t="n">
        <v>3</v>
      </c>
      <c r="N81" s="18" t="n">
        <v>3</v>
      </c>
      <c r="O81" s="18" t="n">
        <v>0</v>
      </c>
      <c r="P81" s="18" t="n">
        <v>3</v>
      </c>
      <c r="Q81" s="18" t="n">
        <v>3</v>
      </c>
      <c r="R81" s="18" t="n">
        <v>3</v>
      </c>
      <c r="S81" s="18" t="n">
        <v>0</v>
      </c>
      <c r="T81" s="18" t="n">
        <v>0</v>
      </c>
      <c r="U8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C_2018_MEE_Even_19MEE481</t>
        </is>
      </c>
    </row>
    <row r="2">
      <c r="A2" s="3" t="inlineStr">
        <is>
          <t>Teacher</t>
        </is>
      </c>
      <c r="B2" s="3" t="inlineStr">
        <is>
          <t>a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CNC Lab</t>
        </is>
      </c>
      <c r="F5" s="50" t="inlineStr">
        <is>
          <t>CO1</t>
        </is>
      </c>
      <c r="G5" s="46" t="n">
        <v>98</v>
      </c>
      <c r="H5" s="51" t="n">
        <v>3</v>
      </c>
      <c r="I5" s="46" t="n">
        <v>96</v>
      </c>
      <c r="J5" s="51" t="n">
        <v>3</v>
      </c>
      <c r="K5" s="46" t="n">
        <v>96.40000000000001</v>
      </c>
      <c r="L5" s="51" t="n">
        <v>3</v>
      </c>
      <c r="M5" s="46" t="n">
        <v>87</v>
      </c>
      <c r="N5" s="51" t="n">
        <v>3</v>
      </c>
      <c r="O5" s="46" t="n">
        <v>94.52000000000001</v>
      </c>
      <c r="P5" s="51" t="n">
        <v>3</v>
      </c>
      <c r="Q5" s="50" t="n">
        <v>70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2018</v>
      </c>
      <c r="D6" s="46" t="n"/>
      <c r="E6" s="46" t="n"/>
      <c r="F6" s="46" t="inlineStr">
        <is>
          <t>CO2</t>
        </is>
      </c>
      <c r="G6" s="46" t="n">
        <v>98</v>
      </c>
      <c r="H6" s="51" t="n">
        <v>3</v>
      </c>
      <c r="I6" s="46" t="n">
        <v>96</v>
      </c>
      <c r="J6" s="51" t="n">
        <v>3</v>
      </c>
      <c r="K6" s="46" t="n">
        <v>96.40000000000001</v>
      </c>
      <c r="L6" s="51" t="n">
        <v>3</v>
      </c>
      <c r="M6" s="46" t="n">
        <v>87</v>
      </c>
      <c r="N6" s="51" t="n">
        <v>3</v>
      </c>
      <c r="O6" s="46" t="n">
        <v>94.52000000000001</v>
      </c>
      <c r="P6" s="51" t="n">
        <v>3</v>
      </c>
      <c r="Q6" s="50" t="n">
        <v>70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 t="n">
        <v>98</v>
      </c>
      <c r="H7" s="51" t="n">
        <v>3</v>
      </c>
      <c r="I7" s="46" t="n">
        <v>96</v>
      </c>
      <c r="J7" s="51" t="n">
        <v>3</v>
      </c>
      <c r="K7" s="46" t="n">
        <v>96.40000000000001</v>
      </c>
      <c r="L7" s="51" t="n">
        <v>3</v>
      </c>
      <c r="M7" s="46" t="n">
        <v>87</v>
      </c>
      <c r="N7" s="51" t="n">
        <v>3</v>
      </c>
      <c r="O7" s="46" t="n">
        <v>94.52000000000001</v>
      </c>
      <c r="P7" s="51" t="n">
        <v>3</v>
      </c>
      <c r="Q7" s="50" t="n">
        <v>70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CNC Lab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1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52" t="n">
        <v>2</v>
      </c>
      <c r="F3" s="52" t="n">
        <v>1</v>
      </c>
      <c r="G3" s="52" t="n">
        <v>2</v>
      </c>
      <c r="H3" s="52" t="n">
        <v>1</v>
      </c>
      <c r="I3" s="52" t="n">
        <v>3</v>
      </c>
      <c r="J3" s="52" t="n"/>
      <c r="K3" s="52" t="n"/>
      <c r="L3" s="52" t="n"/>
      <c r="M3" s="52" t="n">
        <v>1</v>
      </c>
      <c r="N3" s="52" t="n">
        <v>1</v>
      </c>
      <c r="O3" s="52" t="n"/>
      <c r="P3" s="52" t="n">
        <v>1</v>
      </c>
      <c r="Q3" s="52" t="n">
        <v>1</v>
      </c>
      <c r="R3" s="52" t="n">
        <v>3</v>
      </c>
      <c r="S3" s="52" t="n"/>
      <c r="T3" s="52" t="n"/>
      <c r="U3" s="52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53" t="n">
        <v>2</v>
      </c>
      <c r="F4" s="53" t="n">
        <v>1</v>
      </c>
      <c r="G4" s="53" t="n">
        <v>2</v>
      </c>
      <c r="H4" s="53" t="n">
        <v>1</v>
      </c>
      <c r="I4" s="53" t="n">
        <v>3</v>
      </c>
      <c r="J4" s="53" t="n"/>
      <c r="K4" s="53" t="n"/>
      <c r="L4" s="53" t="n"/>
      <c r="M4" s="53" t="n">
        <v>1</v>
      </c>
      <c r="N4" s="53" t="n">
        <v>1</v>
      </c>
      <c r="O4" s="53" t="n"/>
      <c r="P4" s="53" t="n">
        <v>1</v>
      </c>
      <c r="Q4" s="53" t="n">
        <v>2</v>
      </c>
      <c r="R4" s="53" t="n">
        <v>3</v>
      </c>
      <c r="S4" s="53" t="n"/>
      <c r="T4" s="53" t="n"/>
      <c r="U4" s="53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52" t="n">
        <v>2</v>
      </c>
      <c r="F5" s="52" t="n">
        <v>1</v>
      </c>
      <c r="G5" s="52" t="n">
        <v>2</v>
      </c>
      <c r="H5" s="52" t="n">
        <v>1</v>
      </c>
      <c r="I5" s="52" t="n">
        <v>3</v>
      </c>
      <c r="J5" s="52" t="n"/>
      <c r="K5" s="52" t="n"/>
      <c r="L5" s="52" t="n"/>
      <c r="M5" s="52" t="n">
        <v>1</v>
      </c>
      <c r="N5" s="52" t="n">
        <v>1</v>
      </c>
      <c r="O5" s="52" t="n"/>
      <c r="P5" s="52" t="n">
        <v>1</v>
      </c>
      <c r="Q5" s="52" t="n">
        <v>1</v>
      </c>
      <c r="R5" s="52" t="n">
        <v>3</v>
      </c>
      <c r="S5" s="52" t="n"/>
      <c r="T5" s="52" t="n"/>
      <c r="U5" s="52" t="n"/>
    </row>
    <row r="6">
      <c r="A6" s="3" t="inlineStr">
        <is>
          <t>Batch</t>
        </is>
      </c>
      <c r="B6" s="3" t="n">
        <v>2018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157</v>
      </c>
      <c r="C10" s="2" t="n"/>
      <c r="D10" s="11" t="inlineStr">
        <is>
          <t>CO1</t>
        </is>
      </c>
      <c r="E10" s="54">
        <f>AVERAGE(A_Input_Details!E10,B_Input_Details!E10,C_Input_Details!E10)</f>
        <v/>
      </c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55">
        <f>AVERAGE(A_Input_Details!E11,B_Input_Details!E11,C_Input_Details!E11)</f>
        <v/>
      </c>
    </row>
    <row r="12">
      <c r="A12" s="2" t="n"/>
      <c r="B12" s="2" t="n"/>
      <c r="C12" s="2" t="n"/>
      <c r="D12" s="11" t="inlineStr">
        <is>
          <t>CO3</t>
        </is>
      </c>
      <c r="E12" s="54">
        <f>AVERAGE(A_Input_Details!E12,B_Input_Details!E12,C_Input_Details!E12)</f>
        <v/>
      </c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3" t="n">
        <v>70</v>
      </c>
      <c r="C14" s="2" t="n"/>
      <c r="D14" s="2" t="n"/>
      <c r="E14" s="2" t="n"/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</cols>
  <sheetData>
    <row r="1">
      <c r="A1" s="2" t="n"/>
      <c r="B1" s="1" t="inlineStr">
        <is>
          <t>Combined_CA-I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G3" s="25">
        <f>SUMIFS(C3:E3, C6:E6, "19MEE481_CO1")</f>
        <v/>
      </c>
      <c r="H3" s="25">
        <f>SUMIFS(C3:E3, C6:E6, "19MEE481_CO2")</f>
        <v/>
      </c>
      <c r="I3" s="25">
        <f>SUMIFS(C3:E3, C6:E6, "19MEE481_CO3")</f>
        <v/>
      </c>
    </row>
    <row r="4">
      <c r="A4" s="2" t="n"/>
      <c r="B4" s="22" t="inlineStr">
        <is>
          <t>Threshold</t>
        </is>
      </c>
      <c r="C4" s="26" t="n">
        <v>28</v>
      </c>
      <c r="D4" s="26" t="n">
        <v>28</v>
      </c>
      <c r="E4" s="26" t="n">
        <v>28</v>
      </c>
      <c r="G4" s="25">
        <f>SUMIFS(C4:E4, C6:E6, "19MEE481_CO1")</f>
        <v/>
      </c>
      <c r="H4" s="25">
        <f>SUMIFS(C4:E4, C6:E6, "19MEE481_CO2")</f>
        <v/>
      </c>
      <c r="I4" s="25">
        <f>SUMIFS(C4:E4, C6:E6, "19MEE481_CO3")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36</v>
      </c>
      <c r="D11" s="24" t="n">
        <v>36</v>
      </c>
      <c r="E11" s="24" t="n">
        <v>36</v>
      </c>
      <c r="G11" s="25">
        <f>SUMIFS(C11:E11, C6:E6, "19MEE481_CO1")</f>
        <v/>
      </c>
      <c r="H11" s="25">
        <f>SUMIFS(C11:E11, C6:E6, "19MEE481_CO2")</f>
        <v/>
      </c>
      <c r="I11" s="25">
        <f>SUMIFS(C11:E11, C6:E6, "19MEE481_CO3")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28</v>
      </c>
      <c r="D12" s="26" t="n">
        <v>28</v>
      </c>
      <c r="E12" s="26" t="n">
        <v>28</v>
      </c>
      <c r="G12" s="25">
        <f>SUMIFS(C12:E12, C6:E6, "19MEE481_CO1")</f>
        <v/>
      </c>
      <c r="H12" s="25">
        <f>SUMIFS(C12:E12, C6:E6, "19MEE481_CO2")</f>
        <v/>
      </c>
      <c r="I12" s="25">
        <f>SUMIFS(C12:E12, C6:E6, "19MEE481_CO3")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36</v>
      </c>
      <c r="D13" s="24" t="n">
        <v>36</v>
      </c>
      <c r="E13" s="24" t="n">
        <v>36</v>
      </c>
      <c r="G13" s="25">
        <f>SUMIFS(C13:E13, C6:E6, "19MEE481_CO1")</f>
        <v/>
      </c>
      <c r="H13" s="25">
        <f>SUMIFS(C13:E13, C6:E6, "19MEE481_CO2")</f>
        <v/>
      </c>
      <c r="I13" s="25">
        <f>SUMIFS(C13:E13, C6:E6, "19MEE481_CO3")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34</v>
      </c>
      <c r="D14" s="26" t="n">
        <v>34</v>
      </c>
      <c r="E14" s="26" t="n">
        <v>34</v>
      </c>
      <c r="G14" s="25">
        <f>SUMIFS(C14:E14, C6:E6, "19MEE481_CO1")</f>
        <v/>
      </c>
      <c r="H14" s="25">
        <f>SUMIFS(C14:E14, C6:E6, "19MEE481_CO2")</f>
        <v/>
      </c>
      <c r="I14" s="25">
        <f>SUMIFS(C14:E14, C6:E6, "19MEE481_CO3")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28</v>
      </c>
      <c r="D15" s="24" t="n">
        <v>28</v>
      </c>
      <c r="E15" s="24" t="n">
        <v>28</v>
      </c>
      <c r="G15" s="25">
        <f>SUMIFS(C15:E15, C6:E6, "19MEE481_CO1")</f>
        <v/>
      </c>
      <c r="H15" s="25">
        <f>SUMIFS(C15:E15, C6:E6, "19MEE481_CO2")</f>
        <v/>
      </c>
      <c r="I15" s="25">
        <f>SUMIFS(C15:E15, C6:E6, "19MEE481_CO3")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34</v>
      </c>
      <c r="D16" s="26" t="n">
        <v>34</v>
      </c>
      <c r="E16" s="26" t="n">
        <v>34</v>
      </c>
      <c r="G16" s="25">
        <f>SUMIFS(C16:E16, C6:E6, "19MEE481_CO1")</f>
        <v/>
      </c>
      <c r="H16" s="25">
        <f>SUMIFS(C16:E16, C6:E6, "19MEE481_CO2")</f>
        <v/>
      </c>
      <c r="I16" s="25">
        <f>SUMIFS(C16:E16, C6:E6, "19MEE481_CO3")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28</v>
      </c>
      <c r="D17" s="24" t="n">
        <v>28</v>
      </c>
      <c r="E17" s="24" t="n">
        <v>28</v>
      </c>
      <c r="G17" s="25">
        <f>SUMIFS(C17:E17, C6:E6, "19MEE481_CO1")</f>
        <v/>
      </c>
      <c r="H17" s="25">
        <f>SUMIFS(C17:E17, C6:E6, "19MEE481_CO2")</f>
        <v/>
      </c>
      <c r="I17" s="25">
        <f>SUMIFS(C17:E17, C6:E6, "19MEE481_CO3")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34</v>
      </c>
      <c r="D18" s="26" t="n">
        <v>34</v>
      </c>
      <c r="E18" s="26" t="n">
        <v>34</v>
      </c>
      <c r="G18" s="25">
        <f>SUMIFS(C18:E18, C6:E6, "19MEE481_CO1")</f>
        <v/>
      </c>
      <c r="H18" s="25">
        <f>SUMIFS(C18:E18, C6:E6, "19MEE481_CO2")</f>
        <v/>
      </c>
      <c r="I18" s="25">
        <f>SUMIFS(C18:E18, C6:E6, "19MEE481_CO3")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28</v>
      </c>
      <c r="D19" s="24" t="n">
        <v>28</v>
      </c>
      <c r="E19" s="24" t="n">
        <v>28</v>
      </c>
      <c r="G19" s="25">
        <f>SUMIFS(C19:E19, C6:E6, "19MEE481_CO1")</f>
        <v/>
      </c>
      <c r="H19" s="25">
        <f>SUMIFS(C19:E19, C6:E6, "19MEE481_CO2")</f>
        <v/>
      </c>
      <c r="I19" s="25">
        <f>SUMIFS(C19:E19, C6:E6, "19MEE481_CO3")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26</v>
      </c>
      <c r="D20" s="26" t="n">
        <v>26</v>
      </c>
      <c r="E20" s="26" t="n">
        <v>26</v>
      </c>
      <c r="G20" s="25">
        <f>SUMIFS(C20:E20, C6:E6, "19MEE481_CO1")</f>
        <v/>
      </c>
      <c r="H20" s="25">
        <f>SUMIFS(C20:E20, C6:E6, "19MEE481_CO2")</f>
        <v/>
      </c>
      <c r="I20" s="25">
        <f>SUMIFS(C20:E20, C6:E6, "19MEE481_CO3")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30</v>
      </c>
      <c r="D21" s="24" t="n">
        <v>30</v>
      </c>
      <c r="E21" s="24" t="n">
        <v>30</v>
      </c>
      <c r="G21" s="25">
        <f>SUMIFS(C21:E21, C6:E6, "19MEE481_CO1")</f>
        <v/>
      </c>
      <c r="H21" s="25">
        <f>SUMIFS(C21:E21, C6:E6, "19MEE481_CO2")</f>
        <v/>
      </c>
      <c r="I21" s="25">
        <f>SUMIFS(C21:E21, C6:E6, "19MEE481_CO3")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32</v>
      </c>
      <c r="D22" s="26" t="n">
        <v>32</v>
      </c>
      <c r="E22" s="26" t="n">
        <v>32</v>
      </c>
      <c r="G22" s="25">
        <f>SUMIFS(C22:E22, C6:E6, "19MEE481_CO1")</f>
        <v/>
      </c>
      <c r="H22" s="25">
        <f>SUMIFS(C22:E22, C6:E6, "19MEE481_CO2")</f>
        <v/>
      </c>
      <c r="I22" s="25">
        <f>SUMIFS(C22:E22, C6:E6, "19MEE481_CO3")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28</v>
      </c>
      <c r="D23" s="24" t="n">
        <v>28</v>
      </c>
      <c r="E23" s="24" t="n">
        <v>28</v>
      </c>
      <c r="G23" s="25">
        <f>SUMIFS(C23:E23, C6:E6, "19MEE481_CO1")</f>
        <v/>
      </c>
      <c r="H23" s="25">
        <f>SUMIFS(C23:E23, C6:E6, "19MEE481_CO2")</f>
        <v/>
      </c>
      <c r="I23" s="25">
        <f>SUMIFS(C23:E23, C6:E6, "19MEE481_CO3")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26</v>
      </c>
      <c r="D24" s="26" t="n">
        <v>26</v>
      </c>
      <c r="E24" s="26" t="n">
        <v>26</v>
      </c>
      <c r="G24" s="25">
        <f>SUMIFS(C24:E24, C6:E6, "19MEE481_CO1")</f>
        <v/>
      </c>
      <c r="H24" s="25">
        <f>SUMIFS(C24:E24, C6:E6, "19MEE481_CO2")</f>
        <v/>
      </c>
      <c r="I24" s="25">
        <f>SUMIFS(C24:E24, C6:E6, "19MEE481_CO3")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34</v>
      </c>
      <c r="D25" s="24" t="n">
        <v>34</v>
      </c>
      <c r="E25" s="24" t="n">
        <v>34</v>
      </c>
      <c r="G25" s="25">
        <f>SUMIFS(C25:E25, C6:E6, "19MEE481_CO1")</f>
        <v/>
      </c>
      <c r="H25" s="25">
        <f>SUMIFS(C25:E25, C6:E6, "19MEE481_CO2")</f>
        <v/>
      </c>
      <c r="I25" s="25">
        <f>SUMIFS(C25:E25, C6:E6, "19MEE481_CO3")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34</v>
      </c>
      <c r="D26" s="26" t="n">
        <v>34</v>
      </c>
      <c r="E26" s="26" t="n">
        <v>34</v>
      </c>
      <c r="G26" s="25">
        <f>SUMIFS(C26:E26, C6:E6, "19MEE481_CO1")</f>
        <v/>
      </c>
      <c r="H26" s="25">
        <f>SUMIFS(C26:E26, C6:E6, "19MEE481_CO2")</f>
        <v/>
      </c>
      <c r="I26" s="25">
        <f>SUMIFS(C26:E26, C6:E6, "19MEE481_CO3")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36</v>
      </c>
      <c r="D27" s="24" t="n">
        <v>36</v>
      </c>
      <c r="E27" s="24" t="n">
        <v>36</v>
      </c>
      <c r="G27" s="25">
        <f>SUMIFS(C27:E27, C6:E6, "19MEE481_CO1")</f>
        <v/>
      </c>
      <c r="H27" s="25">
        <f>SUMIFS(C27:E27, C6:E6, "19MEE481_CO2")</f>
        <v/>
      </c>
      <c r="I27" s="25">
        <f>SUMIFS(C27:E27, C6:E6, "19MEE481_CO3")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32</v>
      </c>
      <c r="D28" s="26" t="n">
        <v>32</v>
      </c>
      <c r="E28" s="26" t="n">
        <v>32</v>
      </c>
      <c r="G28" s="25">
        <f>SUMIFS(C28:E28, C6:E6, "19MEE481_CO1")</f>
        <v/>
      </c>
      <c r="H28" s="25">
        <f>SUMIFS(C28:E28, C6:E6, "19MEE481_CO2")</f>
        <v/>
      </c>
      <c r="I28" s="25">
        <f>SUMIFS(C28:E28, C6:E6, "19MEE481_CO3")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34</v>
      </c>
      <c r="D29" s="24" t="n">
        <v>34</v>
      </c>
      <c r="E29" s="24" t="n">
        <v>34</v>
      </c>
      <c r="G29" s="25">
        <f>SUMIFS(C29:E29, C6:E6, "19MEE481_CO1")</f>
        <v/>
      </c>
      <c r="H29" s="25">
        <f>SUMIFS(C29:E29, C6:E6, "19MEE481_CO2")</f>
        <v/>
      </c>
      <c r="I29" s="25">
        <f>SUMIFS(C29:E29, C6:E6, "19MEE481_CO3")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34</v>
      </c>
      <c r="D30" s="26" t="n">
        <v>34</v>
      </c>
      <c r="E30" s="26" t="n">
        <v>34</v>
      </c>
      <c r="G30" s="25">
        <f>SUMIFS(C30:E30, C6:E6, "19MEE481_CO1")</f>
        <v/>
      </c>
      <c r="H30" s="25">
        <f>SUMIFS(C30:E30, C6:E6, "19MEE481_CO2")</f>
        <v/>
      </c>
      <c r="I30" s="25">
        <f>SUMIFS(C30:E30, C6:E6, "19MEE481_CO3")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36</v>
      </c>
      <c r="D31" s="24" t="n">
        <v>36</v>
      </c>
      <c r="E31" s="24" t="n">
        <v>36</v>
      </c>
      <c r="G31" s="25">
        <f>SUMIFS(C31:E31, C6:E6, "19MEE481_CO1")</f>
        <v/>
      </c>
      <c r="H31" s="25">
        <f>SUMIFS(C31:E31, C6:E6, "19MEE481_CO2")</f>
        <v/>
      </c>
      <c r="I31" s="25">
        <f>SUMIFS(C31:E31, C6:E6, "19MEE481_CO3")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36</v>
      </c>
      <c r="D32" s="26" t="n">
        <v>36</v>
      </c>
      <c r="E32" s="26" t="n">
        <v>36</v>
      </c>
      <c r="G32" s="25">
        <f>SUMIFS(C32:E32, C6:E6, "19MEE481_CO1")</f>
        <v/>
      </c>
      <c r="H32" s="25">
        <f>SUMIFS(C32:E32, C6:E6, "19MEE481_CO2")</f>
        <v/>
      </c>
      <c r="I32" s="25">
        <f>SUMIFS(C32:E32, C6:E6, "19MEE481_CO3")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30</v>
      </c>
      <c r="D33" s="24" t="n">
        <v>30</v>
      </c>
      <c r="E33" s="24" t="n">
        <v>30</v>
      </c>
      <c r="G33" s="25">
        <f>SUMIFS(C33:E33, C6:E6, "19MEE481_CO1")</f>
        <v/>
      </c>
      <c r="H33" s="25">
        <f>SUMIFS(C33:E33, C6:E6, "19MEE481_CO2")</f>
        <v/>
      </c>
      <c r="I33" s="25">
        <f>SUMIFS(C33:E33, C6:E6, "19MEE481_CO3")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24</v>
      </c>
      <c r="D34" s="26" t="n">
        <v>24</v>
      </c>
      <c r="E34" s="26" t="n">
        <v>24</v>
      </c>
      <c r="G34" s="25">
        <f>SUMIFS(C34:E34, C6:E6, "19MEE481_CO1")</f>
        <v/>
      </c>
      <c r="H34" s="25">
        <f>SUMIFS(C34:E34, C6:E6, "19MEE481_CO2")</f>
        <v/>
      </c>
      <c r="I34" s="25">
        <f>SUMIFS(C34:E34, C6:E6, "19MEE481_CO3")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30</v>
      </c>
      <c r="D35" s="24" t="n">
        <v>30</v>
      </c>
      <c r="E35" s="24" t="n">
        <v>30</v>
      </c>
      <c r="G35" s="25">
        <f>SUMIFS(C35:E35, C6:E6, "19MEE481_CO1")</f>
        <v/>
      </c>
      <c r="H35" s="25">
        <f>SUMIFS(C35:E35, C6:E6, "19MEE481_CO2")</f>
        <v/>
      </c>
      <c r="I35" s="25">
        <f>SUMIFS(C35:E35, C6:E6, "19MEE481_CO3")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30</v>
      </c>
      <c r="D36" s="26" t="n">
        <v>30</v>
      </c>
      <c r="E36" s="26" t="n">
        <v>30</v>
      </c>
      <c r="G36" s="25">
        <f>SUMIFS(C36:E36, C6:E6, "19MEE481_CO1")</f>
        <v/>
      </c>
      <c r="H36" s="25">
        <f>SUMIFS(C36:E36, C6:E6, "19MEE481_CO2")</f>
        <v/>
      </c>
      <c r="I36" s="25">
        <f>SUMIFS(C36:E36, C6:E6, "19MEE481_CO3")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32</v>
      </c>
      <c r="D37" s="24" t="n">
        <v>32</v>
      </c>
      <c r="E37" s="24" t="n">
        <v>32</v>
      </c>
      <c r="G37" s="25">
        <f>SUMIFS(C37:E37, C6:E6, "19MEE481_CO1")</f>
        <v/>
      </c>
      <c r="H37" s="25">
        <f>SUMIFS(C37:E37, C6:E6, "19MEE481_CO2")</f>
        <v/>
      </c>
      <c r="I37" s="25">
        <f>SUMIFS(C37:E37, C6:E6, "19MEE481_CO3")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24</v>
      </c>
      <c r="D38" s="26" t="n">
        <v>24</v>
      </c>
      <c r="E38" s="26" t="n">
        <v>24</v>
      </c>
      <c r="G38" s="25">
        <f>SUMIFS(C38:E38, C6:E6, "19MEE481_CO1")</f>
        <v/>
      </c>
      <c r="H38" s="25">
        <f>SUMIFS(C38:E38, C6:E6, "19MEE481_CO2")</f>
        <v/>
      </c>
      <c r="I38" s="25">
        <f>SUMIFS(C38:E38, C6:E6, "19MEE481_CO3")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30</v>
      </c>
      <c r="D39" s="24" t="n">
        <v>30</v>
      </c>
      <c r="E39" s="24" t="n">
        <v>30</v>
      </c>
      <c r="G39" s="25">
        <f>SUMIFS(C39:E39, C6:E6, "19MEE481_CO1")</f>
        <v/>
      </c>
      <c r="H39" s="25">
        <f>SUMIFS(C39:E39, C6:E6, "19MEE481_CO2")</f>
        <v/>
      </c>
      <c r="I39" s="25">
        <f>SUMIFS(C39:E39, C6:E6, "19MEE481_CO3")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28</v>
      </c>
      <c r="D40" s="26" t="n">
        <v>28</v>
      </c>
      <c r="E40" s="26" t="n">
        <v>28</v>
      </c>
      <c r="G40" s="25">
        <f>SUMIFS(C40:E40, C6:E6, "19MEE481_CO1")</f>
        <v/>
      </c>
      <c r="H40" s="25">
        <f>SUMIFS(C40:E40, C6:E6, "19MEE481_CO2")</f>
        <v/>
      </c>
      <c r="I40" s="25">
        <f>SUMIFS(C40:E40, C6:E6, "19MEE481_CO3")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24</v>
      </c>
      <c r="D41" s="24" t="n">
        <v>24</v>
      </c>
      <c r="E41" s="24" t="n">
        <v>24</v>
      </c>
      <c r="G41" s="25">
        <f>SUMIFS(C41:E41, C6:E6, "19MEE481_CO1")</f>
        <v/>
      </c>
      <c r="H41" s="25">
        <f>SUMIFS(C41:E41, C6:E6, "19MEE481_CO2")</f>
        <v/>
      </c>
      <c r="I41" s="25">
        <f>SUMIFS(C41:E41, C6:E6, "19MEE481_CO3")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36</v>
      </c>
      <c r="D42" s="26" t="n">
        <v>36</v>
      </c>
      <c r="E42" s="26" t="n">
        <v>36</v>
      </c>
      <c r="G42" s="25">
        <f>SUMIFS(C42:E42, C6:E6, "19MEE481_CO1")</f>
        <v/>
      </c>
      <c r="H42" s="25">
        <f>SUMIFS(C42:E42, C6:E6, "19MEE481_CO2")</f>
        <v/>
      </c>
      <c r="I42" s="25">
        <f>SUMIFS(C42:E42, C6:E6, "19MEE481_CO3")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32</v>
      </c>
      <c r="D43" s="24" t="n">
        <v>32</v>
      </c>
      <c r="E43" s="24" t="n">
        <v>32</v>
      </c>
      <c r="G43" s="25">
        <f>SUMIFS(C43:E43, C6:E6, "19MEE481_CO1")</f>
        <v/>
      </c>
      <c r="H43" s="25">
        <f>SUMIFS(C43:E43, C6:E6, "19MEE481_CO2")</f>
        <v/>
      </c>
      <c r="I43" s="25">
        <f>SUMIFS(C43:E43, C6:E6, "19MEE481_CO3")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28</v>
      </c>
      <c r="D44" s="26" t="n">
        <v>28</v>
      </c>
      <c r="E44" s="26" t="n">
        <v>28</v>
      </c>
      <c r="G44" s="25">
        <f>SUMIFS(C44:E44, C6:E6, "19MEE481_CO1")</f>
        <v/>
      </c>
      <c r="H44" s="25">
        <f>SUMIFS(C44:E44, C6:E6, "19MEE481_CO2")</f>
        <v/>
      </c>
      <c r="I44" s="25">
        <f>SUMIFS(C44:E44, C6:E6, "19MEE481_CO3")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28</v>
      </c>
      <c r="D45" s="24" t="n">
        <v>28</v>
      </c>
      <c r="E45" s="24" t="n">
        <v>28</v>
      </c>
      <c r="G45" s="25">
        <f>SUMIFS(C45:E45, C6:E6, "19MEE481_CO1")</f>
        <v/>
      </c>
      <c r="H45" s="25">
        <f>SUMIFS(C45:E45, C6:E6, "19MEE481_CO2")</f>
        <v/>
      </c>
      <c r="I45" s="25">
        <f>SUMIFS(C45:E45, C6:E6, "19MEE481_CO3")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32</v>
      </c>
      <c r="D46" s="26" t="n">
        <v>32</v>
      </c>
      <c r="E46" s="26" t="n">
        <v>32</v>
      </c>
      <c r="G46" s="25">
        <f>SUMIFS(C46:E46, C6:E6, "19MEE481_CO1")</f>
        <v/>
      </c>
      <c r="H46" s="25">
        <f>SUMIFS(C46:E46, C6:E6, "19MEE481_CO2")</f>
        <v/>
      </c>
      <c r="I46" s="25">
        <f>SUMIFS(C46:E46, C6:E6, "19MEE481_CO3")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28</v>
      </c>
      <c r="D47" s="24" t="n">
        <v>28</v>
      </c>
      <c r="E47" s="24" t="n">
        <v>28</v>
      </c>
      <c r="G47" s="25">
        <f>SUMIFS(C47:E47, C6:E6, "19MEE481_CO1")</f>
        <v/>
      </c>
      <c r="H47" s="25">
        <f>SUMIFS(C47:E47, C6:E6, "19MEE481_CO2")</f>
        <v/>
      </c>
      <c r="I47" s="25">
        <f>SUMIFS(C47:E47, C6:E6, "19MEE481_CO3")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30</v>
      </c>
      <c r="D48" s="26" t="n">
        <v>30</v>
      </c>
      <c r="E48" s="26" t="n">
        <v>30</v>
      </c>
      <c r="G48" s="25">
        <f>SUMIFS(C48:E48, C6:E6, "19MEE481_CO1")</f>
        <v/>
      </c>
      <c r="H48" s="25">
        <f>SUMIFS(C48:E48, C6:E6, "19MEE481_CO2")</f>
        <v/>
      </c>
      <c r="I48" s="25">
        <f>SUMIFS(C48:E48, C6:E6, "19MEE481_CO3")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28</v>
      </c>
      <c r="D49" s="24" t="n">
        <v>28</v>
      </c>
      <c r="E49" s="24" t="n">
        <v>28</v>
      </c>
      <c r="G49" s="25">
        <f>SUMIFS(C49:E49, C6:E6, "19MEE481_CO1")</f>
        <v/>
      </c>
      <c r="H49" s="25">
        <f>SUMIFS(C49:E49, C6:E6, "19MEE481_CO2")</f>
        <v/>
      </c>
      <c r="I49" s="25">
        <f>SUMIFS(C49:E49, C6:E6, "19MEE481_CO3")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26</v>
      </c>
      <c r="D50" s="26" t="n">
        <v>26</v>
      </c>
      <c r="E50" s="26" t="n">
        <v>26</v>
      </c>
      <c r="G50" s="25">
        <f>SUMIFS(C50:E50, C6:E6, "19MEE481_CO1")</f>
        <v/>
      </c>
      <c r="H50" s="25">
        <f>SUMIFS(C50:E50, C6:E6, "19MEE481_CO2")</f>
        <v/>
      </c>
      <c r="I50" s="25">
        <f>SUMIFS(C50:E50, C6:E6, "19MEE481_CO3")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30</v>
      </c>
      <c r="D51" s="24" t="n">
        <v>30</v>
      </c>
      <c r="E51" s="24" t="n">
        <v>30</v>
      </c>
      <c r="G51" s="25">
        <f>SUMIFS(C51:E51, C6:E6, "19MEE481_CO1")</f>
        <v/>
      </c>
      <c r="H51" s="25">
        <f>SUMIFS(C51:E51, C6:E6, "19MEE481_CO2")</f>
        <v/>
      </c>
      <c r="I51" s="25">
        <f>SUMIFS(C51:E51, C6:E6, "19MEE481_CO3")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32</v>
      </c>
      <c r="D52" s="26" t="n">
        <v>32</v>
      </c>
      <c r="E52" s="26" t="n">
        <v>32</v>
      </c>
      <c r="G52" s="25">
        <f>SUMIFS(C52:E52, C6:E6, "19MEE481_CO1")</f>
        <v/>
      </c>
      <c r="H52" s="25">
        <f>SUMIFS(C52:E52, C6:E6, "19MEE481_CO2")</f>
        <v/>
      </c>
      <c r="I52" s="25">
        <f>SUMIFS(C52:E52, C6:E6, "19MEE481_CO3")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34</v>
      </c>
      <c r="D53" s="24" t="n">
        <v>34</v>
      </c>
      <c r="E53" s="24" t="n">
        <v>34</v>
      </c>
      <c r="G53" s="25">
        <f>SUMIFS(C53:E53, C6:E6, "19MEE481_CO1")</f>
        <v/>
      </c>
      <c r="H53" s="25">
        <f>SUMIFS(C53:E53, C6:E6, "19MEE481_CO2")</f>
        <v/>
      </c>
      <c r="I53" s="25">
        <f>SUMIFS(C53:E53, C6:E6, "19MEE481_CO3")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36</v>
      </c>
      <c r="D54" s="26" t="n">
        <v>36</v>
      </c>
      <c r="E54" s="26" t="n">
        <v>36</v>
      </c>
      <c r="G54" s="25">
        <f>SUMIFS(C54:E54, C6:E6, "19MEE481_CO1")</f>
        <v/>
      </c>
      <c r="H54" s="25">
        <f>SUMIFS(C54:E54, C6:E6, "19MEE481_CO2")</f>
        <v/>
      </c>
      <c r="I54" s="25">
        <f>SUMIFS(C54:E54, C6:E6, "19MEE481_CO3")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28</v>
      </c>
      <c r="D55" s="24" t="n">
        <v>28</v>
      </c>
      <c r="E55" s="24" t="n">
        <v>28</v>
      </c>
      <c r="G55" s="25">
        <f>SUMIFS(C55:E55, C6:E6, "19MEE481_CO1")</f>
        <v/>
      </c>
      <c r="H55" s="25">
        <f>SUMIFS(C55:E55, C6:E6, "19MEE481_CO2")</f>
        <v/>
      </c>
      <c r="I55" s="25">
        <f>SUMIFS(C55:E55, C6:E6, "19MEE481_CO3")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26</v>
      </c>
      <c r="D56" s="26" t="n">
        <v>26</v>
      </c>
      <c r="E56" s="26" t="n">
        <v>26</v>
      </c>
      <c r="G56" s="25">
        <f>SUMIFS(C56:E56, C6:E6, "19MEE481_CO1")</f>
        <v/>
      </c>
      <c r="H56" s="25">
        <f>SUMIFS(C56:E56, C6:E6, "19MEE481_CO2")</f>
        <v/>
      </c>
      <c r="I56" s="25">
        <f>SUMIFS(C56:E56, C6:E6, "19MEE481_CO3")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26</v>
      </c>
      <c r="D57" s="24" t="n">
        <v>26</v>
      </c>
      <c r="E57" s="24" t="n">
        <v>26</v>
      </c>
      <c r="G57" s="25">
        <f>SUMIFS(C57:E57, C6:E6, "19MEE481_CO1")</f>
        <v/>
      </c>
      <c r="H57" s="25">
        <f>SUMIFS(C57:E57, C6:E6, "19MEE481_CO2")</f>
        <v/>
      </c>
      <c r="I57" s="25">
        <f>SUMIFS(C57:E57, C6:E6, "19MEE481_CO3")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34</v>
      </c>
      <c r="D58" s="26" t="n">
        <v>34</v>
      </c>
      <c r="E58" s="26" t="n">
        <v>34</v>
      </c>
      <c r="G58" s="25">
        <f>SUMIFS(C58:E58, C6:E6, "19MEE481_CO1")</f>
        <v/>
      </c>
      <c r="H58" s="25">
        <f>SUMIFS(C58:E58, C6:E6, "19MEE481_CO2")</f>
        <v/>
      </c>
      <c r="I58" s="25">
        <f>SUMIFS(C58:E58, C6:E6, "19MEE481_CO3")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28</v>
      </c>
      <c r="D59" s="24" t="n">
        <v>28</v>
      </c>
      <c r="E59" s="24" t="n">
        <v>28</v>
      </c>
      <c r="G59" s="25">
        <f>SUMIFS(C59:E59, C6:E6, "19MEE481_CO1")</f>
        <v/>
      </c>
      <c r="H59" s="25">
        <f>SUMIFS(C59:E59, C6:E6, "19MEE481_CO2")</f>
        <v/>
      </c>
      <c r="I59" s="25">
        <f>SUMIFS(C59:E59, C6:E6, "19MEE481_CO3")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30</v>
      </c>
      <c r="D60" s="26" t="n">
        <v>30</v>
      </c>
      <c r="E60" s="26" t="n">
        <v>30</v>
      </c>
      <c r="G60" s="25">
        <f>SUMIFS(C60:E60, C6:E6, "19MEE481_CO1")</f>
        <v/>
      </c>
      <c r="H60" s="25">
        <f>SUMIFS(C60:E60, C6:E6, "19MEE481_CO2")</f>
        <v/>
      </c>
      <c r="I60" s="25">
        <f>SUMIFS(C60:E60, C6:E6, "19MEE481_CO3")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34</v>
      </c>
      <c r="D61" s="24" t="n">
        <v>34</v>
      </c>
      <c r="E61" s="24" t="n">
        <v>34</v>
      </c>
      <c r="G61" s="25">
        <f>SUMIFS(C61:E61, C6:E6, "19MEE481_CO1")</f>
        <v/>
      </c>
      <c r="H61" s="25">
        <f>SUMIFS(C61:E61, C6:E6, "19MEE481_CO2")</f>
        <v/>
      </c>
      <c r="I61" s="25">
        <f>SUMIFS(C61:E61, C6:E6, "19MEE481_CO3")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24</v>
      </c>
      <c r="D62" s="26" t="n">
        <v>24</v>
      </c>
      <c r="E62" s="26" t="n">
        <v>24</v>
      </c>
      <c r="G62" s="25">
        <f>SUMIFS(C62:E62, C6:E6, "19MEE481_CO1")</f>
        <v/>
      </c>
      <c r="H62" s="25">
        <f>SUMIFS(C62:E62, C6:E6, "19MEE481_CO2")</f>
        <v/>
      </c>
      <c r="I62" s="25">
        <f>SUMIFS(C62:E62, C6:E6, "19MEE481_CO3")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28</v>
      </c>
      <c r="D63" s="24" t="n">
        <v>28</v>
      </c>
      <c r="E63" s="24" t="n">
        <v>28</v>
      </c>
      <c r="G63" s="25">
        <f>SUMIFS(C63:E63, C6:E6, "19MEE481_CO1")</f>
        <v/>
      </c>
      <c r="H63" s="25">
        <f>SUMIFS(C63:E63, C6:E6, "19MEE481_CO2")</f>
        <v/>
      </c>
      <c r="I63" s="25">
        <f>SUMIFS(C63:E63, C6:E6, "19MEE481_CO3")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32</v>
      </c>
      <c r="D64" s="26" t="n">
        <v>32</v>
      </c>
      <c r="E64" s="26" t="n">
        <v>32</v>
      </c>
      <c r="G64" s="25">
        <f>SUMIFS(C64:E64, C6:E6, "19MEE481_CO1")</f>
        <v/>
      </c>
      <c r="H64" s="25">
        <f>SUMIFS(C64:E64, C6:E6, "19MEE481_CO2")</f>
        <v/>
      </c>
      <c r="I64" s="25">
        <f>SUMIFS(C64:E64, C6:E6, "19MEE481_CO3")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34</v>
      </c>
      <c r="D65" s="24" t="n">
        <v>34</v>
      </c>
      <c r="E65" s="24" t="n">
        <v>34</v>
      </c>
      <c r="G65" s="25">
        <f>SUMIFS(C65:E65, C6:E6, "19MEE481_CO1")</f>
        <v/>
      </c>
      <c r="H65" s="25">
        <f>SUMIFS(C65:E65, C6:E6, "19MEE481_CO2")</f>
        <v/>
      </c>
      <c r="I65" s="25">
        <f>SUMIFS(C65:E65, C6:E6, "19MEE481_CO3")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31</v>
      </c>
      <c r="D66" s="26" t="n">
        <v>31</v>
      </c>
      <c r="E66" s="26" t="n">
        <v>31</v>
      </c>
      <c r="G66" s="25">
        <f>SUMIFS(C66:E66, C6:E6, "19MEE481_CO1")</f>
        <v/>
      </c>
      <c r="H66" s="25">
        <f>SUMIFS(C66:E66, C6:E6, "19MEE481_CO2")</f>
        <v/>
      </c>
      <c r="I66" s="25">
        <f>SUMIFS(C66:E66, C6:E6, "19MEE481_CO3")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31</v>
      </c>
      <c r="D67" s="24" t="n">
        <v>31</v>
      </c>
      <c r="E67" s="24" t="n">
        <v>31</v>
      </c>
      <c r="G67" s="25">
        <f>SUMIFS(C67:E67, C6:E6, "19MEE481_CO1")</f>
        <v/>
      </c>
      <c r="H67" s="25">
        <f>SUMIFS(C67:E67, C6:E6, "19MEE481_CO2")</f>
        <v/>
      </c>
      <c r="I67" s="25">
        <f>SUMIFS(C67:E67, C6:E6, "19MEE481_CO3")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31</v>
      </c>
      <c r="D68" s="26" t="n">
        <v>31</v>
      </c>
      <c r="E68" s="26" t="n">
        <v>31</v>
      </c>
      <c r="G68" s="25">
        <f>SUMIFS(C68:E68, C6:E6, "19MEE481_CO1")</f>
        <v/>
      </c>
      <c r="H68" s="25">
        <f>SUMIFS(C68:E68, C6:E6, "19MEE481_CO2")</f>
        <v/>
      </c>
      <c r="I68" s="25">
        <f>SUMIFS(C68:E68, C6:E6, "19MEE481_CO3")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29</v>
      </c>
      <c r="D69" s="24" t="n">
        <v>29</v>
      </c>
      <c r="E69" s="24" t="n">
        <v>29</v>
      </c>
      <c r="G69" s="25">
        <f>SUMIFS(C69:E69, C6:E6, "19MEE481_CO1")</f>
        <v/>
      </c>
      <c r="H69" s="25">
        <f>SUMIFS(C69:E69, C6:E6, "19MEE481_CO2")</f>
        <v/>
      </c>
      <c r="I69" s="25">
        <f>SUMIFS(C69:E69, C6:E6, "19MEE481_CO3")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35</v>
      </c>
      <c r="D70" s="26" t="n">
        <v>35</v>
      </c>
      <c r="E70" s="26" t="n">
        <v>35</v>
      </c>
      <c r="G70" s="25">
        <f>SUMIFS(C70:E70, C6:E6, "19MEE481_CO1")</f>
        <v/>
      </c>
      <c r="H70" s="25">
        <f>SUMIFS(C70:E70, C6:E6, "19MEE481_CO2")</f>
        <v/>
      </c>
      <c r="I70" s="25">
        <f>SUMIFS(C70:E70, C6:E6, "19MEE481_CO3")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33</v>
      </c>
      <c r="D71" s="24" t="n">
        <v>33</v>
      </c>
      <c r="E71" s="24" t="n">
        <v>33</v>
      </c>
      <c r="G71" s="25">
        <f>SUMIFS(C71:E71, C6:E6, "19MEE481_CO1")</f>
        <v/>
      </c>
      <c r="H71" s="25">
        <f>SUMIFS(C71:E71, C6:E6, "19MEE481_CO2")</f>
        <v/>
      </c>
      <c r="I71" s="25">
        <f>SUMIFS(C71:E71, C6:E6, "19MEE481_CO3")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35</v>
      </c>
      <c r="D72" s="26" t="n">
        <v>35</v>
      </c>
      <c r="E72" s="26" t="n">
        <v>35</v>
      </c>
      <c r="G72" s="25">
        <f>SUMIFS(C72:E72, C6:E6, "19MEE481_CO1")</f>
        <v/>
      </c>
      <c r="H72" s="25">
        <f>SUMIFS(C72:E72, C6:E6, "19MEE481_CO2")</f>
        <v/>
      </c>
      <c r="I72" s="25">
        <f>SUMIFS(C72:E72, C6:E6, "19MEE481_CO3")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34</v>
      </c>
      <c r="D73" s="24" t="n">
        <v>34</v>
      </c>
      <c r="E73" s="24" t="n">
        <v>34</v>
      </c>
      <c r="G73" s="25">
        <f>SUMIFS(C73:E73, C6:E6, "19MEE481_CO1")</f>
        <v/>
      </c>
      <c r="H73" s="25">
        <f>SUMIFS(C73:E73, C6:E6, "19MEE481_CO2")</f>
        <v/>
      </c>
      <c r="I73" s="25">
        <f>SUMIFS(C73:E73, C6:E6, "19MEE481_CO3")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33</v>
      </c>
      <c r="D74" s="26" t="n">
        <v>33</v>
      </c>
      <c r="E74" s="26" t="n">
        <v>33</v>
      </c>
      <c r="G74" s="25">
        <f>SUMIFS(C74:E74, C6:E6, "19MEE481_CO1")</f>
        <v/>
      </c>
      <c r="H74" s="25">
        <f>SUMIFS(C74:E74, C6:E6, "19MEE481_CO2")</f>
        <v/>
      </c>
      <c r="I74" s="25">
        <f>SUMIFS(C74:E74, C6:E6, "19MEE481_CO3")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29</v>
      </c>
      <c r="D75" s="24" t="n">
        <v>29</v>
      </c>
      <c r="E75" s="24" t="n">
        <v>29</v>
      </c>
      <c r="G75" s="25">
        <f>SUMIFS(C75:E75, C6:E6, "19MEE481_CO1")</f>
        <v/>
      </c>
      <c r="H75" s="25">
        <f>SUMIFS(C75:E75, C6:E6, "19MEE481_CO2")</f>
        <v/>
      </c>
      <c r="I75" s="25">
        <f>SUMIFS(C75:E75, C6:E6, "19MEE481_CO3")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33</v>
      </c>
      <c r="D76" s="26" t="n">
        <v>33</v>
      </c>
      <c r="E76" s="26" t="n">
        <v>33</v>
      </c>
      <c r="G76" s="25">
        <f>SUMIFS(C76:E76, C6:E6, "19MEE481_CO1")</f>
        <v/>
      </c>
      <c r="H76" s="25">
        <f>SUMIFS(C76:E76, C6:E6, "19MEE481_CO2")</f>
        <v/>
      </c>
      <c r="I76" s="25">
        <f>SUMIFS(C76:E76, C6:E6, "19MEE481_CO3")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34</v>
      </c>
      <c r="D77" s="24" t="n">
        <v>34</v>
      </c>
      <c r="E77" s="24" t="n">
        <v>34</v>
      </c>
      <c r="G77" s="25">
        <f>SUMIFS(C77:E77, C6:E6, "19MEE481_CO1")</f>
        <v/>
      </c>
      <c r="H77" s="25">
        <f>SUMIFS(C77:E77, C6:E6, "19MEE481_CO2")</f>
        <v/>
      </c>
      <c r="I77" s="25">
        <f>SUMIFS(C77:E77, C6:E6, "19MEE481_CO3")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33</v>
      </c>
      <c r="D78" s="26" t="n">
        <v>33</v>
      </c>
      <c r="E78" s="26" t="n">
        <v>33</v>
      </c>
      <c r="G78" s="25">
        <f>SUMIFS(C78:E78, C6:E6, "19MEE481_CO1")</f>
        <v/>
      </c>
      <c r="H78" s="25">
        <f>SUMIFS(C78:E78, C6:E6, "19MEE481_CO2")</f>
        <v/>
      </c>
      <c r="I78" s="25">
        <f>SUMIFS(C78:E78, C6:E6, "19MEE481_CO3")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37</v>
      </c>
      <c r="D79" s="24" t="n">
        <v>37</v>
      </c>
      <c r="E79" s="24" t="n">
        <v>37</v>
      </c>
      <c r="G79" s="25">
        <f>SUMIFS(C79:E79, C6:E6, "19MEE481_CO1")</f>
        <v/>
      </c>
      <c r="H79" s="25">
        <f>SUMIFS(C79:E79, C6:E6, "19MEE481_CO2")</f>
        <v/>
      </c>
      <c r="I79" s="25">
        <f>SUMIFS(C79:E79, C6:E6, "19MEE481_CO3")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29</v>
      </c>
      <c r="D80" s="26" t="n">
        <v>29</v>
      </c>
      <c r="E80" s="26" t="n">
        <v>29</v>
      </c>
      <c r="G80" s="25">
        <f>SUMIFS(C80:E80, C6:E6, "19MEE481_CO1")</f>
        <v/>
      </c>
      <c r="H80" s="25">
        <f>SUMIFS(C80:E80, C6:E6, "19MEE481_CO2")</f>
        <v/>
      </c>
      <c r="I80" s="25">
        <f>SUMIFS(C80:E80, C6:E6, "19MEE481_CO3")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36</v>
      </c>
      <c r="D81" s="24" t="n">
        <v>36</v>
      </c>
      <c r="E81" s="24" t="n">
        <v>36</v>
      </c>
      <c r="G81" s="25">
        <f>SUMIFS(C81:E81, C6:E6, "19MEE481_CO1")</f>
        <v/>
      </c>
      <c r="H81" s="25">
        <f>SUMIFS(C81:E81, C6:E6, "19MEE481_CO2")</f>
        <v/>
      </c>
      <c r="I81" s="25">
        <f>SUMIFS(C81:E81, C6:E6, "19MEE481_CO3")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35</v>
      </c>
      <c r="D82" s="26" t="n">
        <v>35</v>
      </c>
      <c r="E82" s="26" t="n">
        <v>35</v>
      </c>
      <c r="G82" s="25">
        <f>SUMIFS(C82:E82, C6:E6, "19MEE481_CO1")</f>
        <v/>
      </c>
      <c r="H82" s="25">
        <f>SUMIFS(C82:E82, C6:E6, "19MEE481_CO2")</f>
        <v/>
      </c>
      <c r="I82" s="25">
        <f>SUMIFS(C82:E82, C6:E6, "19MEE481_CO3")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33</v>
      </c>
      <c r="D83" s="24" t="n">
        <v>33</v>
      </c>
      <c r="E83" s="24" t="n">
        <v>33</v>
      </c>
      <c r="G83" s="25">
        <f>SUMIFS(C83:E83, C6:E6, "19MEE481_CO1")</f>
        <v/>
      </c>
      <c r="H83" s="25">
        <f>SUMIFS(C83:E83, C6:E6, "19MEE481_CO2")</f>
        <v/>
      </c>
      <c r="I83" s="25">
        <f>SUMIFS(C83:E83, C6:E6, "19MEE481_CO3")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36</v>
      </c>
      <c r="D84" s="26" t="n">
        <v>36</v>
      </c>
      <c r="E84" s="26" t="n">
        <v>36</v>
      </c>
      <c r="G84" s="25">
        <f>SUMIFS(C84:E84, C6:E6, "19MEE481_CO1")</f>
        <v/>
      </c>
      <c r="H84" s="25">
        <f>SUMIFS(C84:E84, C6:E6, "19MEE481_CO2")</f>
        <v/>
      </c>
      <c r="I84" s="25">
        <f>SUMIFS(C84:E84, C6:E6, "19MEE481_CO3")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32</v>
      </c>
      <c r="D85" s="24" t="n">
        <v>32</v>
      </c>
      <c r="E85" s="24" t="n">
        <v>32</v>
      </c>
      <c r="G85" s="25">
        <f>SUMIFS(C85:E85, C6:E6, "19MEE481_CO1")</f>
        <v/>
      </c>
      <c r="H85" s="25">
        <f>SUMIFS(C85:E85, C6:E6, "19MEE481_CO2")</f>
        <v/>
      </c>
      <c r="I85" s="25">
        <f>SUMIFS(C85:E85, C6:E6, "19MEE481_CO3")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37</v>
      </c>
      <c r="D86" s="26" t="n">
        <v>37</v>
      </c>
      <c r="E86" s="26" t="n">
        <v>37</v>
      </c>
      <c r="G86" s="25">
        <f>SUMIFS(C86:E86, C6:E6, "19MEE481_CO1")</f>
        <v/>
      </c>
      <c r="H86" s="25">
        <f>SUMIFS(C86:E86, C6:E6, "19MEE481_CO2")</f>
        <v/>
      </c>
      <c r="I86" s="25">
        <f>SUMIFS(C86:E86, C6:E6, "19MEE481_CO3")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37</v>
      </c>
      <c r="D87" s="24" t="n">
        <v>37</v>
      </c>
      <c r="E87" s="24" t="n">
        <v>37</v>
      </c>
      <c r="G87" s="25">
        <f>SUMIFS(C87:E87, C6:E6, "19MEE481_CO1")</f>
        <v/>
      </c>
      <c r="H87" s="25">
        <f>SUMIFS(C87:E87, C6:E6, "19MEE481_CO2")</f>
        <v/>
      </c>
      <c r="I87" s="25">
        <f>SUMIFS(C87:E87, C6:E6, "19MEE481_CO3")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31</v>
      </c>
      <c r="D88" s="26" t="n">
        <v>31</v>
      </c>
      <c r="E88" s="26" t="n">
        <v>31</v>
      </c>
      <c r="G88" s="25">
        <f>SUMIFS(C88:E88, C6:E6, "19MEE481_CO1")</f>
        <v/>
      </c>
      <c r="H88" s="25">
        <f>SUMIFS(C88:E88, C6:E6, "19MEE481_CO2")</f>
        <v/>
      </c>
      <c r="I88" s="25">
        <f>SUMIFS(C88:E88, C6:E6, "19MEE481_CO3")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28</v>
      </c>
      <c r="D89" s="24" t="n">
        <v>28</v>
      </c>
      <c r="E89" s="24" t="n">
        <v>28</v>
      </c>
      <c r="G89" s="25">
        <f>SUMIFS(C89:E89, C6:E6, "19MEE481_CO1")</f>
        <v/>
      </c>
      <c r="H89" s="25">
        <f>SUMIFS(C89:E89, C6:E6, "19MEE481_CO2")</f>
        <v/>
      </c>
      <c r="I89" s="25">
        <f>SUMIFS(C89:E89, C6:E6, "19MEE481_CO3")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30</v>
      </c>
      <c r="D90" s="26" t="n">
        <v>30</v>
      </c>
      <c r="E90" s="26" t="n">
        <v>30</v>
      </c>
      <c r="G90" s="25">
        <f>SUMIFS(C90:E90, C6:E6, "19MEE481_CO1")</f>
        <v/>
      </c>
      <c r="H90" s="25">
        <f>SUMIFS(C90:E90, C6:E6, "19MEE481_CO2")</f>
        <v/>
      </c>
      <c r="I90" s="25">
        <f>SUMIFS(C90:E90, C6:E6, "19MEE481_CO3")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28</v>
      </c>
      <c r="D91" s="24" t="n">
        <v>28</v>
      </c>
      <c r="E91" s="24" t="n">
        <v>28</v>
      </c>
      <c r="G91" s="25">
        <f>SUMIFS(C91:E91, C6:E6, "19MEE481_CO1")</f>
        <v/>
      </c>
      <c r="H91" s="25">
        <f>SUMIFS(C91:E91, C6:E6, "19MEE481_CO2")</f>
        <v/>
      </c>
      <c r="I91" s="25">
        <f>SUMIFS(C91:E91, C6:E6, "19MEE481_CO3")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26</v>
      </c>
      <c r="D92" s="26" t="n">
        <v>26</v>
      </c>
      <c r="E92" s="26" t="n">
        <v>26</v>
      </c>
      <c r="G92" s="25">
        <f>SUMIFS(C92:E92, C6:E6, "19MEE481_CO1")</f>
        <v/>
      </c>
      <c r="H92" s="25">
        <f>SUMIFS(C92:E92, C6:E6, "19MEE481_CO2")</f>
        <v/>
      </c>
      <c r="I92" s="25">
        <f>SUMIFS(C92:E92, C6:E6, "19MEE481_CO3")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37</v>
      </c>
      <c r="D93" s="24" t="n">
        <v>37</v>
      </c>
      <c r="E93" s="24" t="n">
        <v>37</v>
      </c>
      <c r="G93" s="25">
        <f>SUMIFS(C93:E93, C6:E6, "19MEE481_CO1")</f>
        <v/>
      </c>
      <c r="H93" s="25">
        <f>SUMIFS(C93:E93, C6:E6, "19MEE481_CO2")</f>
        <v/>
      </c>
      <c r="I93" s="25">
        <f>SUMIFS(C93:E93, C6:E6, "19MEE481_CO3")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36</v>
      </c>
      <c r="D94" s="26" t="n">
        <v>36</v>
      </c>
      <c r="E94" s="26" t="n">
        <v>36</v>
      </c>
      <c r="G94" s="25">
        <f>SUMIFS(C94:E94, C6:E6, "19MEE481_CO1")</f>
        <v/>
      </c>
      <c r="H94" s="25">
        <f>SUMIFS(C94:E94, C6:E6, "19MEE481_CO2")</f>
        <v/>
      </c>
      <c r="I94" s="25">
        <f>SUMIFS(C94:E94, C6:E6, "19MEE481_CO3")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32</v>
      </c>
      <c r="D95" s="24" t="n">
        <v>32</v>
      </c>
      <c r="E95" s="24" t="n">
        <v>32</v>
      </c>
      <c r="G95" s="25">
        <f>SUMIFS(C95:E95, C6:E6, "19MEE481_CO1")</f>
        <v/>
      </c>
      <c r="H95" s="25">
        <f>SUMIFS(C95:E95, C6:E6, "19MEE481_CO2")</f>
        <v/>
      </c>
      <c r="I95" s="25">
        <f>SUMIFS(C95:E95, C6:E6, "19MEE481_CO3")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36</v>
      </c>
      <c r="D96" s="26" t="n">
        <v>36</v>
      </c>
      <c r="E96" s="26" t="n">
        <v>36</v>
      </c>
      <c r="G96" s="25">
        <f>SUMIFS(C96:E96, C6:E6, "19MEE481_CO1")</f>
        <v/>
      </c>
      <c r="H96" s="25">
        <f>SUMIFS(C96:E96, C6:E6, "19MEE481_CO2")</f>
        <v/>
      </c>
      <c r="I96" s="25">
        <f>SUMIFS(C96:E96, C6:E6, "19MEE481_CO3")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25</v>
      </c>
      <c r="D97" s="24" t="n">
        <v>25</v>
      </c>
      <c r="E97" s="24" t="n">
        <v>25</v>
      </c>
      <c r="G97" s="25">
        <f>SUMIFS(C97:E97, C6:E6, "19MEE481_CO1")</f>
        <v/>
      </c>
      <c r="H97" s="25">
        <f>SUMIFS(C97:E97, C6:E6, "19MEE481_CO2")</f>
        <v/>
      </c>
      <c r="I97" s="25">
        <f>SUMIFS(C97:E97, C6:E6, "19MEE481_CO3")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35</v>
      </c>
      <c r="D98" s="26" t="n">
        <v>35</v>
      </c>
      <c r="E98" s="26" t="n">
        <v>35</v>
      </c>
      <c r="G98" s="25">
        <f>SUMIFS(C98:E98, C6:E6, "19MEE481_CO1")</f>
        <v/>
      </c>
      <c r="H98" s="25">
        <f>SUMIFS(C98:E98, C6:E6, "19MEE481_CO2")</f>
        <v/>
      </c>
      <c r="I98" s="25">
        <f>SUMIFS(C98:E98, C6:E6, "19MEE481_CO3")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30</v>
      </c>
      <c r="D99" s="24" t="n">
        <v>30</v>
      </c>
      <c r="E99" s="24" t="n">
        <v>30</v>
      </c>
      <c r="G99" s="25">
        <f>SUMIFS(C99:E99, C6:E6, "19MEE481_CO1")</f>
        <v/>
      </c>
      <c r="H99" s="25">
        <f>SUMIFS(C99:E99, C6:E6, "19MEE481_CO2")</f>
        <v/>
      </c>
      <c r="I99" s="25">
        <f>SUMIFS(C99:E99, C6:E6, "19MEE481_CO3")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27</v>
      </c>
      <c r="D100" s="26" t="n">
        <v>27</v>
      </c>
      <c r="E100" s="26" t="n">
        <v>27</v>
      </c>
      <c r="G100" s="25">
        <f>SUMIFS(C100:E100, C6:E6, "19MEE481_CO1")</f>
        <v/>
      </c>
      <c r="H100" s="25">
        <f>SUMIFS(C100:E100, C6:E6, "19MEE481_CO2")</f>
        <v/>
      </c>
      <c r="I100" s="25">
        <f>SUMIFS(C100:E100, C6:E6, "19MEE481_CO3")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28</v>
      </c>
      <c r="D101" s="24" t="n">
        <v>28</v>
      </c>
      <c r="E101" s="24" t="n">
        <v>28</v>
      </c>
      <c r="G101" s="25">
        <f>SUMIFS(C101:E101, C6:E6, "19MEE481_CO1")</f>
        <v/>
      </c>
      <c r="H101" s="25">
        <f>SUMIFS(C101:E101, C6:E6, "19MEE481_CO2")</f>
        <v/>
      </c>
      <c r="I101" s="25">
        <f>SUMIFS(C101:E101, C6:E6, "19MEE481_CO3")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30</v>
      </c>
      <c r="D102" s="26" t="n">
        <v>30</v>
      </c>
      <c r="E102" s="26" t="n">
        <v>30</v>
      </c>
      <c r="G102" s="25">
        <f>SUMIFS(C102:E102, C6:E6, "19MEE481_CO1")</f>
        <v/>
      </c>
      <c r="H102" s="25">
        <f>SUMIFS(C102:E102, C6:E6, "19MEE481_CO2")</f>
        <v/>
      </c>
      <c r="I102" s="25">
        <f>SUMIFS(C102:E102, C6:E6, "19MEE481_CO3")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36</v>
      </c>
      <c r="D103" s="24" t="n">
        <v>36</v>
      </c>
      <c r="E103" s="24" t="n">
        <v>36</v>
      </c>
      <c r="G103" s="25">
        <f>SUMIFS(C103:E103, C6:E6, "19MEE481_CO1")</f>
        <v/>
      </c>
      <c r="H103" s="25">
        <f>SUMIFS(C103:E103, C6:E6, "19MEE481_CO2")</f>
        <v/>
      </c>
      <c r="I103" s="25">
        <f>SUMIFS(C103:E103, C6:E6, "19MEE481_CO3")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21</v>
      </c>
      <c r="D104" s="26" t="n">
        <v>21</v>
      </c>
      <c r="E104" s="26" t="n">
        <v>21</v>
      </c>
      <c r="G104" s="25">
        <f>SUMIFS(C104:E104, C6:E6, "19MEE481_CO1")</f>
        <v/>
      </c>
      <c r="H104" s="25">
        <f>SUMIFS(C104:E104, C6:E6, "19MEE481_CO2")</f>
        <v/>
      </c>
      <c r="I104" s="25">
        <f>SUMIFS(C104:E104, C6:E6, "19MEE481_CO3")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31</v>
      </c>
      <c r="D105" s="24" t="n">
        <v>31</v>
      </c>
      <c r="E105" s="24" t="n">
        <v>31</v>
      </c>
      <c r="G105" s="25">
        <f>SUMIFS(C105:E105, C6:E6, "19MEE481_CO1")</f>
        <v/>
      </c>
      <c r="H105" s="25">
        <f>SUMIFS(C105:E105, C6:E6, "19MEE481_CO2")</f>
        <v/>
      </c>
      <c r="I105" s="25">
        <f>SUMIFS(C105:E105, C6:E6, "19MEE481_CO3")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39</v>
      </c>
      <c r="D106" s="26" t="n">
        <v>39</v>
      </c>
      <c r="E106" s="26" t="n">
        <v>39</v>
      </c>
      <c r="G106" s="25">
        <f>SUMIFS(C106:E106, C6:E6, "19MEE481_CO1")</f>
        <v/>
      </c>
      <c r="H106" s="25">
        <f>SUMIFS(C106:E106, C6:E6, "19MEE481_CO2")</f>
        <v/>
      </c>
      <c r="I106" s="25">
        <f>SUMIFS(C106:E106, C6:E6, "19MEE481_CO3")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35</v>
      </c>
      <c r="D107" s="24" t="n">
        <v>35</v>
      </c>
      <c r="E107" s="24" t="n">
        <v>35</v>
      </c>
      <c r="G107" s="25">
        <f>SUMIFS(C107:E107, C6:E6, "19MEE481_CO1")</f>
        <v/>
      </c>
      <c r="H107" s="25">
        <f>SUMIFS(C107:E107, C6:E6, "19MEE481_CO2")</f>
        <v/>
      </c>
      <c r="I107" s="25">
        <f>SUMIFS(C107:E107, C6:E6, "19MEE481_CO3")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26</v>
      </c>
      <c r="D108" s="26" t="n">
        <v>26</v>
      </c>
      <c r="E108" s="26" t="n">
        <v>26</v>
      </c>
      <c r="G108" s="25">
        <f>SUMIFS(C108:E108, C6:E6, "19MEE481_CO1")</f>
        <v/>
      </c>
      <c r="H108" s="25">
        <f>SUMIFS(C108:E108, C6:E6, "19MEE481_CO2")</f>
        <v/>
      </c>
      <c r="I108" s="25">
        <f>SUMIFS(C108:E108, C6:E6, "19MEE481_CO3")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27</v>
      </c>
      <c r="D109" s="24" t="n">
        <v>27</v>
      </c>
      <c r="E109" s="24" t="n">
        <v>27</v>
      </c>
      <c r="G109" s="25">
        <f>SUMIFS(C109:E109, C6:E6, "19MEE481_CO1")</f>
        <v/>
      </c>
      <c r="H109" s="25">
        <f>SUMIFS(C109:E109, C6:E6, "19MEE481_CO2")</f>
        <v/>
      </c>
      <c r="I109" s="25">
        <f>SUMIFS(C109:E109, C6:E6, "19MEE481_CO3")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36</v>
      </c>
      <c r="D110" s="26" t="n">
        <v>36</v>
      </c>
      <c r="E110" s="26" t="n">
        <v>36</v>
      </c>
      <c r="G110" s="25">
        <f>SUMIFS(C110:E110, C6:E6, "19MEE481_CO1")</f>
        <v/>
      </c>
      <c r="H110" s="25">
        <f>SUMIFS(C110:E110, C6:E6, "19MEE481_CO2")</f>
        <v/>
      </c>
      <c r="I110" s="25">
        <f>SUMIFS(C110:E110, C6:E6, "19MEE481_CO3")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31</v>
      </c>
      <c r="D111" s="24" t="n">
        <v>31</v>
      </c>
      <c r="E111" s="24" t="n">
        <v>31</v>
      </c>
      <c r="G111" s="25">
        <f>SUMIFS(C111:E111, C6:E6, "19MEE481_CO1")</f>
        <v/>
      </c>
      <c r="H111" s="25">
        <f>SUMIFS(C111:E111, C6:E6, "19MEE481_CO2")</f>
        <v/>
      </c>
      <c r="I111" s="25">
        <f>SUMIFS(C111:E111, C6:E6, "19MEE481_CO3")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32</v>
      </c>
      <c r="D112" s="26" t="n">
        <v>32</v>
      </c>
      <c r="E112" s="26" t="n">
        <v>32</v>
      </c>
      <c r="G112" s="25">
        <f>SUMIFS(C112:E112, C6:E6, "19MEE481_CO1")</f>
        <v/>
      </c>
      <c r="H112" s="25">
        <f>SUMIFS(C112:E112, C6:E6, "19MEE481_CO2")</f>
        <v/>
      </c>
      <c r="I112" s="25">
        <f>SUMIFS(C112:E112, C6:E6, "19MEE481_CO3")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27</v>
      </c>
      <c r="D113" s="24" t="n">
        <v>27</v>
      </c>
      <c r="E113" s="24" t="n">
        <v>27</v>
      </c>
      <c r="G113" s="25">
        <f>SUMIFS(C113:E113, C6:E6, "19MEE481_CO1")</f>
        <v/>
      </c>
      <c r="H113" s="25">
        <f>SUMIFS(C113:E113, C6:E6, "19MEE481_CO2")</f>
        <v/>
      </c>
      <c r="I113" s="25">
        <f>SUMIFS(C113:E113, C6:E6, "19MEE481_CO3")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30</v>
      </c>
      <c r="D114" s="26" t="n">
        <v>30</v>
      </c>
      <c r="E114" s="26" t="n">
        <v>30</v>
      </c>
      <c r="G114" s="25">
        <f>SUMIFS(C114:E114, C6:E6, "19MEE481_CO1")</f>
        <v/>
      </c>
      <c r="H114" s="25">
        <f>SUMIFS(C114:E114, C6:E6, "19MEE481_CO2")</f>
        <v/>
      </c>
      <c r="I114" s="25">
        <f>SUMIFS(C114:E114, C6:E6, "19MEE481_CO3")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28</v>
      </c>
      <c r="D115" s="24" t="n">
        <v>28</v>
      </c>
      <c r="E115" s="24" t="n">
        <v>28</v>
      </c>
      <c r="G115" s="25">
        <f>SUMIFS(C115:E115, C6:E6, "19MEE481_CO1")</f>
        <v/>
      </c>
      <c r="H115" s="25">
        <f>SUMIFS(C115:E115, C6:E6, "19MEE481_CO2")</f>
        <v/>
      </c>
      <c r="I115" s="25">
        <f>SUMIFS(C115:E115, C6:E6, "19MEE481_CO3")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30</v>
      </c>
      <c r="D116" s="26" t="n">
        <v>30</v>
      </c>
      <c r="E116" s="26" t="n">
        <v>30</v>
      </c>
      <c r="G116" s="25">
        <f>SUMIFS(C116:E116, C6:E6, "19MEE481_CO1")</f>
        <v/>
      </c>
      <c r="H116" s="25">
        <f>SUMIFS(C116:E116, C6:E6, "19MEE481_CO2")</f>
        <v/>
      </c>
      <c r="I116" s="25">
        <f>SUMIFS(C116:E116, C6:E6, "19MEE481_CO3")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27</v>
      </c>
      <c r="D117" s="24" t="n">
        <v>27</v>
      </c>
      <c r="E117" s="24" t="n">
        <v>27</v>
      </c>
      <c r="G117" s="25">
        <f>SUMIFS(C117:E117, C6:E6, "19MEE481_CO1")</f>
        <v/>
      </c>
      <c r="H117" s="25">
        <f>SUMIFS(C117:E117, C6:E6, "19MEE481_CO2")</f>
        <v/>
      </c>
      <c r="I117" s="25">
        <f>SUMIFS(C117:E117, C6:E6, "19MEE481_CO3")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33</v>
      </c>
      <c r="D118" s="26" t="n">
        <v>33</v>
      </c>
      <c r="E118" s="26" t="n">
        <v>33</v>
      </c>
      <c r="G118" s="25">
        <f>SUMIFS(C118:E118, C6:E6, "19MEE481_CO1")</f>
        <v/>
      </c>
      <c r="H118" s="25">
        <f>SUMIFS(C118:E118, C6:E6, "19MEE481_CO2")</f>
        <v/>
      </c>
      <c r="I118" s="25">
        <f>SUMIFS(C118:E118, C6:E6, "19MEE481_CO3")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37</v>
      </c>
      <c r="D119" s="24" t="n">
        <v>37</v>
      </c>
      <c r="E119" s="24" t="n">
        <v>37</v>
      </c>
      <c r="G119" s="25">
        <f>SUMIFS(C119:E119, C6:E6, "19MEE481_CO1")</f>
        <v/>
      </c>
      <c r="H119" s="25">
        <f>SUMIFS(C119:E119, C6:E6, "19MEE481_CO2")</f>
        <v/>
      </c>
      <c r="I119" s="25">
        <f>SUMIFS(C119:E119, C6:E6, "19MEE481_CO3")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29</v>
      </c>
      <c r="D120" s="26" t="n">
        <v>29</v>
      </c>
      <c r="E120" s="26" t="n">
        <v>29</v>
      </c>
      <c r="G120" s="25">
        <f>SUMIFS(C120:E120, C6:E6, "19MEE481_CO1")</f>
        <v/>
      </c>
      <c r="H120" s="25">
        <f>SUMIFS(C120:E120, C6:E6, "19MEE481_CO2")</f>
        <v/>
      </c>
      <c r="I120" s="25">
        <f>SUMIFS(C120:E120, C6:E6, "19MEE481_CO3")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32</v>
      </c>
      <c r="D121" s="24" t="n">
        <v>32</v>
      </c>
      <c r="E121" s="24" t="n">
        <v>32</v>
      </c>
      <c r="G121" s="25">
        <f>SUMIFS(C121:E121, C6:E6, "19MEE481_CO1")</f>
        <v/>
      </c>
      <c r="H121" s="25">
        <f>SUMIFS(C121:E121, C6:E6, "19MEE481_CO2")</f>
        <v/>
      </c>
      <c r="I121" s="25">
        <f>SUMIFS(C121:E121, C6:E6, "19MEE481_CO3")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28</v>
      </c>
      <c r="D122" s="26" t="n">
        <v>28</v>
      </c>
      <c r="E122" s="26" t="n">
        <v>28</v>
      </c>
      <c r="G122" s="25">
        <f>SUMIFS(C122:E122, C6:E6, "19MEE481_CO1")</f>
        <v/>
      </c>
      <c r="H122" s="25">
        <f>SUMIFS(C122:E122, C6:E6, "19MEE481_CO2")</f>
        <v/>
      </c>
      <c r="I122" s="25">
        <f>SUMIFS(C122:E122, C6:E6, "19MEE481_CO3")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32</v>
      </c>
      <c r="D123" s="24" t="n">
        <v>32</v>
      </c>
      <c r="E123" s="24" t="n">
        <v>32</v>
      </c>
      <c r="G123" s="25">
        <f>SUMIFS(C123:E123, C6:E6, "19MEE481_CO1")</f>
        <v/>
      </c>
      <c r="H123" s="25">
        <f>SUMIFS(C123:E123, C6:E6, "19MEE481_CO2")</f>
        <v/>
      </c>
      <c r="I123" s="25">
        <f>SUMIFS(C123:E123, C6:E6, "19MEE481_CO3")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28</v>
      </c>
      <c r="D124" s="26" t="n">
        <v>28</v>
      </c>
      <c r="E124" s="26" t="n">
        <v>28</v>
      </c>
      <c r="G124" s="25">
        <f>SUMIFS(C124:E124, C6:E6, "19MEE481_CO1")</f>
        <v/>
      </c>
      <c r="H124" s="25">
        <f>SUMIFS(C124:E124, C6:E6, "19MEE481_CO2")</f>
        <v/>
      </c>
      <c r="I124" s="25">
        <f>SUMIFS(C124:E124, C6:E6, "19MEE481_CO3")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29</v>
      </c>
      <c r="D125" s="24" t="n">
        <v>29</v>
      </c>
      <c r="E125" s="24" t="n">
        <v>29</v>
      </c>
      <c r="G125" s="25">
        <f>SUMIFS(C125:E125, C6:E6, "19MEE481_CO1")</f>
        <v/>
      </c>
      <c r="H125" s="25">
        <f>SUMIFS(C125:E125, C6:E6, "19MEE481_CO2")</f>
        <v/>
      </c>
      <c r="I125" s="25">
        <f>SUMIFS(C125:E125, C6:E6, "19MEE481_CO3")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28</v>
      </c>
      <c r="D126" s="26" t="n">
        <v>28</v>
      </c>
      <c r="E126" s="26" t="n">
        <v>28</v>
      </c>
      <c r="G126" s="25">
        <f>SUMIFS(C126:E126, C6:E6, "19MEE481_CO1")</f>
        <v/>
      </c>
      <c r="H126" s="25">
        <f>SUMIFS(C126:E126, C6:E6, "19MEE481_CO2")</f>
        <v/>
      </c>
      <c r="I126" s="25">
        <f>SUMIFS(C126:E126, C6:E6, "19MEE481_CO3")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29</v>
      </c>
      <c r="D127" s="24" t="n">
        <v>29</v>
      </c>
      <c r="E127" s="24" t="n">
        <v>29</v>
      </c>
      <c r="G127" s="25">
        <f>SUMIFS(C127:E127, C6:E6, "19MEE481_CO1")</f>
        <v/>
      </c>
      <c r="H127" s="25">
        <f>SUMIFS(C127:E127, C6:E6, "19MEE481_CO2")</f>
        <v/>
      </c>
      <c r="I127" s="25">
        <f>SUMIFS(C127:E127, C6:E6, "19MEE481_CO3")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29</v>
      </c>
      <c r="D128" s="26" t="n">
        <v>29</v>
      </c>
      <c r="E128" s="26" t="n">
        <v>29</v>
      </c>
      <c r="G128" s="25">
        <f>SUMIFS(C128:E128, C6:E6, "19MEE481_CO1")</f>
        <v/>
      </c>
      <c r="H128" s="25">
        <f>SUMIFS(C128:E128, C6:E6, "19MEE481_CO2")</f>
        <v/>
      </c>
      <c r="I128" s="25">
        <f>SUMIFS(C128:E128, C6:E6, "19MEE481_CO3")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29</v>
      </c>
      <c r="D129" s="24" t="n">
        <v>29</v>
      </c>
      <c r="E129" s="24" t="n">
        <v>29</v>
      </c>
      <c r="G129" s="25">
        <f>SUMIFS(C129:E129, C6:E6, "19MEE481_CO1")</f>
        <v/>
      </c>
      <c r="H129" s="25">
        <f>SUMIFS(C129:E129, C6:E6, "19MEE481_CO2")</f>
        <v/>
      </c>
      <c r="I129" s="25">
        <f>SUMIFS(C129:E129, C6:E6, "19MEE481_CO3")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33</v>
      </c>
      <c r="D130" s="26" t="n">
        <v>33</v>
      </c>
      <c r="E130" s="26" t="n">
        <v>33</v>
      </c>
      <c r="G130" s="25">
        <f>SUMIFS(C130:E130, C6:E6, "19MEE481_CO1")</f>
        <v/>
      </c>
      <c r="H130" s="25">
        <f>SUMIFS(C130:E130, C6:E6, "19MEE481_CO2")</f>
        <v/>
      </c>
      <c r="I130" s="25">
        <f>SUMIFS(C130:E130, C6:E6, "19MEE481_CO3")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28</v>
      </c>
      <c r="D131" s="24" t="n">
        <v>28</v>
      </c>
      <c r="E131" s="24" t="n">
        <v>28</v>
      </c>
      <c r="G131" s="25">
        <f>SUMIFS(C131:E131, C6:E6, "19MEE481_CO1")</f>
        <v/>
      </c>
      <c r="H131" s="25">
        <f>SUMIFS(C131:E131, C6:E6, "19MEE481_CO2")</f>
        <v/>
      </c>
      <c r="I131" s="25">
        <f>SUMIFS(C131:E131, C6:E6, "19MEE481_CO3")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28</v>
      </c>
      <c r="D132" s="26" t="n">
        <v>28</v>
      </c>
      <c r="E132" s="26" t="n">
        <v>28</v>
      </c>
      <c r="G132" s="25">
        <f>SUMIFS(C132:E132, C6:E6, "19MEE481_CO1")</f>
        <v/>
      </c>
      <c r="H132" s="25">
        <f>SUMIFS(C132:E132, C6:E6, "19MEE481_CO2")</f>
        <v/>
      </c>
      <c r="I132" s="25">
        <f>SUMIFS(C132:E132, C6:E6, "19MEE481_CO3")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24</v>
      </c>
      <c r="D133" s="24" t="n">
        <v>24</v>
      </c>
      <c r="E133" s="24" t="n">
        <v>24</v>
      </c>
      <c r="G133" s="25">
        <f>SUMIFS(C133:E133, C6:E6, "19MEE481_CO1")</f>
        <v/>
      </c>
      <c r="H133" s="25">
        <f>SUMIFS(C133:E133, C6:E6, "19MEE481_CO2")</f>
        <v/>
      </c>
      <c r="I133" s="25">
        <f>SUMIFS(C133:E133, C6:E6, "19MEE481_CO3")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32</v>
      </c>
      <c r="D134" s="26" t="n">
        <v>32</v>
      </c>
      <c r="E134" s="26" t="n">
        <v>32</v>
      </c>
      <c r="G134" s="25">
        <f>SUMIFS(C134:E134, C6:E6, "19MEE481_CO1")</f>
        <v/>
      </c>
      <c r="H134" s="25">
        <f>SUMIFS(C134:E134, C6:E6, "19MEE481_CO2")</f>
        <v/>
      </c>
      <c r="I134" s="25">
        <f>SUMIFS(C134:E134, C6:E6, "19MEE481_CO3")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33</v>
      </c>
      <c r="D135" s="24" t="n">
        <v>33</v>
      </c>
      <c r="E135" s="24" t="n">
        <v>33</v>
      </c>
      <c r="G135" s="25">
        <f>SUMIFS(C135:E135, C6:E6, "19MEE481_CO1")</f>
        <v/>
      </c>
      <c r="H135" s="25">
        <f>SUMIFS(C135:E135, C6:E6, "19MEE481_CO2")</f>
        <v/>
      </c>
      <c r="I135" s="25">
        <f>SUMIFS(C135:E135, C6:E6, "19MEE481_CO3")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29</v>
      </c>
      <c r="D136" s="26" t="n">
        <v>29</v>
      </c>
      <c r="E136" s="26" t="n">
        <v>29</v>
      </c>
      <c r="G136" s="25">
        <f>SUMIFS(C136:E136, C6:E6, "19MEE481_CO1")</f>
        <v/>
      </c>
      <c r="H136" s="25">
        <f>SUMIFS(C136:E136, C6:E6, "19MEE481_CO2")</f>
        <v/>
      </c>
      <c r="I136" s="25">
        <f>SUMIFS(C136:E136, C6:E6, "19MEE481_CO3")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28</v>
      </c>
      <c r="D137" s="24" t="n">
        <v>28</v>
      </c>
      <c r="E137" s="24" t="n">
        <v>28</v>
      </c>
      <c r="G137" s="25">
        <f>SUMIFS(C137:E137, C6:E6, "19MEE481_CO1")</f>
        <v/>
      </c>
      <c r="H137" s="25">
        <f>SUMIFS(C137:E137, C6:E6, "19MEE481_CO2")</f>
        <v/>
      </c>
      <c r="I137" s="25">
        <f>SUMIFS(C137:E137, C6:E6, "19MEE481_CO3")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33</v>
      </c>
      <c r="D138" s="26" t="n">
        <v>33</v>
      </c>
      <c r="E138" s="26" t="n">
        <v>33</v>
      </c>
      <c r="G138" s="25">
        <f>SUMIFS(C138:E138, C6:E6, "19MEE481_CO1")</f>
        <v/>
      </c>
      <c r="H138" s="25">
        <f>SUMIFS(C138:E138, C6:E6, "19MEE481_CO2")</f>
        <v/>
      </c>
      <c r="I138" s="25">
        <f>SUMIFS(C138:E138, C6:E6, "19MEE481_CO3")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28</v>
      </c>
      <c r="D139" s="24" t="n">
        <v>28</v>
      </c>
      <c r="E139" s="24" t="n">
        <v>28</v>
      </c>
      <c r="G139" s="25">
        <f>SUMIFS(C139:E139, C6:E6, "19MEE481_CO1")</f>
        <v/>
      </c>
      <c r="H139" s="25">
        <f>SUMIFS(C139:E139, C6:E6, "19MEE481_CO2")</f>
        <v/>
      </c>
      <c r="I139" s="25">
        <f>SUMIFS(C139:E139, C6:E6, "19MEE481_CO3")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33</v>
      </c>
      <c r="D140" s="26" t="n">
        <v>33</v>
      </c>
      <c r="E140" s="26" t="n">
        <v>33</v>
      </c>
      <c r="G140" s="25">
        <f>SUMIFS(C140:E140, C6:E6, "19MEE481_CO1")</f>
        <v/>
      </c>
      <c r="H140" s="25">
        <f>SUMIFS(C140:E140, C6:E6, "19MEE481_CO2")</f>
        <v/>
      </c>
      <c r="I140" s="25">
        <f>SUMIFS(C140:E140, C6:E6, "19MEE481_CO3")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28</v>
      </c>
      <c r="D141" s="24" t="n">
        <v>28</v>
      </c>
      <c r="E141" s="24" t="n">
        <v>28</v>
      </c>
      <c r="G141" s="25">
        <f>SUMIFS(C141:E141, C6:E6, "19MEE481_CO1")</f>
        <v/>
      </c>
      <c r="H141" s="25">
        <f>SUMIFS(C141:E141, C6:E6, "19MEE481_CO2")</f>
        <v/>
      </c>
      <c r="I141" s="25">
        <f>SUMIFS(C141:E141, C6:E6, "19MEE481_CO3")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30</v>
      </c>
      <c r="D142" s="26" t="n">
        <v>30</v>
      </c>
      <c r="E142" s="26" t="n">
        <v>30</v>
      </c>
      <c r="G142" s="25">
        <f>SUMIFS(C142:E142, C6:E6, "19MEE481_CO1")</f>
        <v/>
      </c>
      <c r="H142" s="25">
        <f>SUMIFS(C142:E142, C6:E6, "19MEE481_CO2")</f>
        <v/>
      </c>
      <c r="I142" s="25">
        <f>SUMIFS(C142:E142, C6:E6, "19MEE481_CO3")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29</v>
      </c>
      <c r="D143" s="24" t="n">
        <v>29</v>
      </c>
      <c r="E143" s="24" t="n">
        <v>29</v>
      </c>
      <c r="G143" s="25">
        <f>SUMIFS(C143:E143, C6:E6, "19MEE481_CO1")</f>
        <v/>
      </c>
      <c r="H143" s="25">
        <f>SUMIFS(C143:E143, C6:E6, "19MEE481_CO2")</f>
        <v/>
      </c>
      <c r="I143" s="25">
        <f>SUMIFS(C143:E143, C6:E6, "19MEE481_CO3")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33</v>
      </c>
      <c r="D144" s="26" t="n">
        <v>33</v>
      </c>
      <c r="E144" s="26" t="n">
        <v>33</v>
      </c>
      <c r="G144" s="25">
        <f>SUMIFS(C144:E144, C6:E6, "19MEE481_CO1")</f>
        <v/>
      </c>
      <c r="H144" s="25">
        <f>SUMIFS(C144:E144, C6:E6, "19MEE481_CO2")</f>
        <v/>
      </c>
      <c r="I144" s="25">
        <f>SUMIFS(C144:E144, C6:E6, "19MEE481_CO3")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29</v>
      </c>
      <c r="D145" s="24" t="n">
        <v>29</v>
      </c>
      <c r="E145" s="24" t="n">
        <v>29</v>
      </c>
      <c r="G145" s="25">
        <f>SUMIFS(C145:E145, C6:E6, "19MEE481_CO1")</f>
        <v/>
      </c>
      <c r="H145" s="25">
        <f>SUMIFS(C145:E145, C6:E6, "19MEE481_CO2")</f>
        <v/>
      </c>
      <c r="I145" s="25">
        <f>SUMIFS(C145:E145, C6:E6, "19MEE481_CO3")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29</v>
      </c>
      <c r="D146" s="26" t="n">
        <v>29</v>
      </c>
      <c r="E146" s="26" t="n">
        <v>29</v>
      </c>
      <c r="G146" s="25">
        <f>SUMIFS(C146:E146, C6:E6, "19MEE481_CO1")</f>
        <v/>
      </c>
      <c r="H146" s="25">
        <f>SUMIFS(C146:E146, C6:E6, "19MEE481_CO2")</f>
        <v/>
      </c>
      <c r="I146" s="25">
        <f>SUMIFS(C146:E146, C6:E6, "19MEE481_CO3")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26</v>
      </c>
      <c r="D147" s="24" t="n">
        <v>26</v>
      </c>
      <c r="E147" s="24" t="n">
        <v>26</v>
      </c>
      <c r="G147" s="25">
        <f>SUMIFS(C147:E147, C6:E6, "19MEE481_CO1")</f>
        <v/>
      </c>
      <c r="H147" s="25">
        <f>SUMIFS(C147:E147, C6:E6, "19MEE481_CO2")</f>
        <v/>
      </c>
      <c r="I147" s="25">
        <f>SUMIFS(C147:E147, C6:E6, "19MEE481_CO3")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30</v>
      </c>
      <c r="D148" s="26" t="n">
        <v>30</v>
      </c>
      <c r="E148" s="26" t="n">
        <v>30</v>
      </c>
      <c r="G148" s="25">
        <f>SUMIFS(C148:E148, C6:E6, "19MEE481_CO1")</f>
        <v/>
      </c>
      <c r="H148" s="25">
        <f>SUMIFS(C148:E148, C6:E6, "19MEE481_CO2")</f>
        <v/>
      </c>
      <c r="I148" s="25">
        <f>SUMIFS(C148:E148, C6:E6, "19MEE481_CO3")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28</v>
      </c>
      <c r="D149" s="24" t="n">
        <v>28</v>
      </c>
      <c r="E149" s="24" t="n">
        <v>28</v>
      </c>
      <c r="G149" s="25">
        <f>SUMIFS(C149:E149, C6:E6, "19MEE481_CO1")</f>
        <v/>
      </c>
      <c r="H149" s="25">
        <f>SUMIFS(C149:E149, C6:E6, "19MEE481_CO2")</f>
        <v/>
      </c>
      <c r="I149" s="25">
        <f>SUMIFS(C149:E149, C6:E6, "19MEE481_CO3")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28</v>
      </c>
      <c r="D150" s="26" t="n">
        <v>28</v>
      </c>
      <c r="E150" s="26" t="n">
        <v>28</v>
      </c>
      <c r="G150" s="25">
        <f>SUMIFS(C150:E150, C6:E6, "19MEE481_CO1")</f>
        <v/>
      </c>
      <c r="H150" s="25">
        <f>SUMIFS(C150:E150, C6:E6, "19MEE481_CO2")</f>
        <v/>
      </c>
      <c r="I150" s="25">
        <f>SUMIFS(C150:E150, C6:E6, "19MEE481_CO3")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32</v>
      </c>
      <c r="D151" s="24" t="n">
        <v>32</v>
      </c>
      <c r="E151" s="24" t="n">
        <v>32</v>
      </c>
      <c r="G151" s="25">
        <f>SUMIFS(C151:E151, C6:E6, "19MEE481_CO1")</f>
        <v/>
      </c>
      <c r="H151" s="25">
        <f>SUMIFS(C151:E151, C6:E6, "19MEE481_CO2")</f>
        <v/>
      </c>
      <c r="I151" s="25">
        <f>SUMIFS(C151:E151, C6:E6, "19MEE481_CO3")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32</v>
      </c>
      <c r="D152" s="26" t="n">
        <v>32</v>
      </c>
      <c r="E152" s="26" t="n">
        <v>32</v>
      </c>
      <c r="G152" s="25">
        <f>SUMIFS(C152:E152, C6:E6, "19MEE481_CO1")</f>
        <v/>
      </c>
      <c r="H152" s="25">
        <f>SUMIFS(C152:E152, C6:E6, "19MEE481_CO2")</f>
        <v/>
      </c>
      <c r="I152" s="25">
        <f>SUMIFS(C152:E152, C6:E6, "19MEE481_CO3")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31</v>
      </c>
      <c r="D153" s="24" t="n">
        <v>31</v>
      </c>
      <c r="E153" s="24" t="n">
        <v>31</v>
      </c>
      <c r="G153" s="25">
        <f>SUMIFS(C153:E153, C6:E6, "19MEE481_CO1")</f>
        <v/>
      </c>
      <c r="H153" s="25">
        <f>SUMIFS(C153:E153, C6:E6, "19MEE481_CO2")</f>
        <v/>
      </c>
      <c r="I153" s="25">
        <f>SUMIFS(C153:E153, C6:E6, "19MEE481_CO3")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29</v>
      </c>
      <c r="D154" s="26" t="n">
        <v>29</v>
      </c>
      <c r="E154" s="26" t="n">
        <v>29</v>
      </c>
      <c r="G154" s="25">
        <f>SUMIFS(C154:E154, C6:E6, "19MEE481_CO1")</f>
        <v/>
      </c>
      <c r="H154" s="25">
        <f>SUMIFS(C154:E154, C6:E6, "19MEE481_CO2")</f>
        <v/>
      </c>
      <c r="I154" s="25">
        <f>SUMIFS(C154:E154, C6:E6, "19MEE481_CO3")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28</v>
      </c>
      <c r="D155" s="24" t="n">
        <v>28</v>
      </c>
      <c r="E155" s="24" t="n">
        <v>28</v>
      </c>
      <c r="G155" s="25">
        <f>SUMIFS(C155:E155, C6:E6, "19MEE481_CO1")</f>
        <v/>
      </c>
      <c r="H155" s="25">
        <f>SUMIFS(C155:E155, C6:E6, "19MEE481_CO2")</f>
        <v/>
      </c>
      <c r="I155" s="25">
        <f>SUMIFS(C155:E155, C6:E6, "19MEE481_CO3")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32</v>
      </c>
      <c r="D156" s="26" t="n">
        <v>32</v>
      </c>
      <c r="E156" s="26" t="n">
        <v>32</v>
      </c>
      <c r="G156" s="25">
        <f>SUMIFS(C156:E156, C6:E6, "19MEE481_CO1")</f>
        <v/>
      </c>
      <c r="H156" s="25">
        <f>SUMIFS(C156:E156, C6:E6, "19MEE481_CO2")</f>
        <v/>
      </c>
      <c r="I156" s="25">
        <f>SUMIFS(C156:E156, C6:E6, "19MEE481_CO3")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28</v>
      </c>
      <c r="D157" s="24" t="n">
        <v>28</v>
      </c>
      <c r="E157" s="24" t="n">
        <v>28</v>
      </c>
      <c r="G157" s="25">
        <f>SUMIFS(C157:E157, C6:E6, "19MEE481_CO1")</f>
        <v/>
      </c>
      <c r="H157" s="25">
        <f>SUMIFS(C157:E157, C6:E6, "19MEE481_CO2")</f>
        <v/>
      </c>
      <c r="I157" s="25">
        <f>SUMIFS(C157:E157, C6:E6, "19MEE481_CO3")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34</v>
      </c>
      <c r="D158" s="26" t="n">
        <v>34</v>
      </c>
      <c r="E158" s="26" t="n">
        <v>34</v>
      </c>
      <c r="G158" s="25">
        <f>SUMIFS(C158:E158, C6:E6, "19MEE481_CO1")</f>
        <v/>
      </c>
      <c r="H158" s="25">
        <f>SUMIFS(C158:E158, C6:E6, "19MEE481_CO2")</f>
        <v/>
      </c>
      <c r="I158" s="25">
        <f>SUMIFS(C158:E158, C6:E6, "19MEE481_CO3")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32</v>
      </c>
      <c r="D159" s="24" t="n">
        <v>32</v>
      </c>
      <c r="E159" s="24" t="n">
        <v>32</v>
      </c>
      <c r="G159" s="25">
        <f>SUMIFS(C159:E159, C6:E6, "19MEE481_CO1")</f>
        <v/>
      </c>
      <c r="H159" s="25">
        <f>SUMIFS(C159:E159, C6:E6, "19MEE481_CO2")</f>
        <v/>
      </c>
      <c r="I159" s="25">
        <f>SUMIFS(C159:E159, C6:E6, "19MEE481_CO3")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32</v>
      </c>
      <c r="D160" s="26" t="n">
        <v>32</v>
      </c>
      <c r="E160" s="26" t="n">
        <v>32</v>
      </c>
      <c r="G160" s="25">
        <f>SUMIFS(C160:E160, C6:E6, "19MEE481_CO1")</f>
        <v/>
      </c>
      <c r="H160" s="25">
        <f>SUMIFS(C160:E160, C6:E6, "19MEE481_CO2")</f>
        <v/>
      </c>
      <c r="I160" s="25">
        <f>SUMIFS(C160:E160, C6:E6, "19MEE481_CO3")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32</v>
      </c>
      <c r="D161" s="24" t="n">
        <v>32</v>
      </c>
      <c r="E161" s="24" t="n">
        <v>32</v>
      </c>
      <c r="G161" s="25">
        <f>SUMIFS(C161:E161, C6:E6, "19MEE481_CO1")</f>
        <v/>
      </c>
      <c r="H161" s="25">
        <f>SUMIFS(C161:E161, C6:E6, "19MEE481_CO2")</f>
        <v/>
      </c>
      <c r="I161" s="25">
        <f>SUMIFS(C161:E161, C6:E6, "19MEE481_CO3")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32</v>
      </c>
      <c r="D162" s="26" t="n">
        <v>32</v>
      </c>
      <c r="E162" s="26" t="n">
        <v>32</v>
      </c>
      <c r="G162" s="25">
        <f>SUMIFS(C162:E162, C6:E6, "19MEE481_CO1")</f>
        <v/>
      </c>
      <c r="H162" s="25">
        <f>SUMIFS(C162:E162, C6:E6, "19MEE481_CO2")</f>
        <v/>
      </c>
      <c r="I162" s="25">
        <f>SUMIFS(C162:E162, C6:E6, "19MEE481_CO3")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32</v>
      </c>
      <c r="D163" s="24" t="n">
        <v>32</v>
      </c>
      <c r="E163" s="24" t="n">
        <v>32</v>
      </c>
      <c r="G163" s="25">
        <f>SUMIFS(C163:E163, C6:E6, "19MEE481_CO1")</f>
        <v/>
      </c>
      <c r="H163" s="25">
        <f>SUMIFS(C163:E163, C6:E6, "19MEE481_CO2")</f>
        <v/>
      </c>
      <c r="I163" s="25">
        <f>SUMIFS(C163:E163, C6:E6, "19MEE481_CO3")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33</v>
      </c>
      <c r="D164" s="26" t="n">
        <v>33</v>
      </c>
      <c r="E164" s="26" t="n">
        <v>33</v>
      </c>
      <c r="G164" s="25">
        <f>SUMIFS(C164:E164, C6:E6, "19MEE481_CO1")</f>
        <v/>
      </c>
      <c r="H164" s="25">
        <f>SUMIFS(C164:E164, C6:E6, "19MEE481_CO2")</f>
        <v/>
      </c>
      <c r="I164" s="25">
        <f>SUMIFS(C164:E164, C6:E6, "19MEE481_CO3")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28</v>
      </c>
      <c r="D165" s="24" t="n">
        <v>28</v>
      </c>
      <c r="E165" s="24" t="n">
        <v>28</v>
      </c>
      <c r="G165" s="25">
        <f>SUMIFS(C165:E165, C6:E6, "19MEE481_CO1")</f>
        <v/>
      </c>
      <c r="H165" s="25">
        <f>SUMIFS(C165:E165, C6:E6, "19MEE481_CO2")</f>
        <v/>
      </c>
      <c r="I165" s="25">
        <f>SUMIFS(C165:E165, C6:E6, "19MEE481_CO3")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28</v>
      </c>
      <c r="D166" s="26" t="n">
        <v>28</v>
      </c>
      <c r="E166" s="26" t="n">
        <v>28</v>
      </c>
      <c r="G166" s="25">
        <f>SUMIFS(C166:E166, C6:E6, "19MEE481_CO1")</f>
        <v/>
      </c>
      <c r="H166" s="25">
        <f>SUMIFS(C166:E166, C6:E6, "19MEE481_CO2")</f>
        <v/>
      </c>
      <c r="I166" s="25">
        <f>SUMIFS(C166:E166, C6:E6, "19MEE481_CO3")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28</v>
      </c>
      <c r="D167" s="24" t="n">
        <v>28</v>
      </c>
      <c r="E167" s="24" t="n">
        <v>28</v>
      </c>
      <c r="G167" s="25">
        <f>SUMIFS(C167:E167, C6:E6, "19MEE481_CO1")</f>
        <v/>
      </c>
      <c r="H167" s="25">
        <f>SUMIFS(C167:E167, C6:E6, "19MEE481_CO2")</f>
        <v/>
      </c>
      <c r="I167" s="25">
        <f>SUMIFS(C167:E167, C6:E6, "19MEE481_CO3")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9:E9"/>
    <mergeCell ref="B1:E1"/>
    <mergeCell ref="B172:C172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COUNTIF(C11:C167, "&gt;="&amp;$C$4)=0</formula>
    </cfRule>
  </conditionalFormatting>
  <conditionalFormatting sqref="C11:C167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167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167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COUNTIF(D11:D167, "&gt;="&amp;$D$4)=0</formula>
    </cfRule>
  </conditionalFormatting>
  <conditionalFormatting sqref="D11:D167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COUNTIF(E11:E167, "&gt;="&amp;$E$4)=0</formula>
    </cfRule>
  </conditionalFormatting>
  <conditionalFormatting sqref="E11:E167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</cols>
  <sheetData>
    <row r="1">
      <c r="A1" s="2" t="n"/>
      <c r="B1" s="1" t="inlineStr">
        <is>
          <t>Combined_End_Sem-E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G3" s="25">
        <f>SUMIFS(C3:E3, C6:E6, "19MEE481_CO1")</f>
        <v/>
      </c>
      <c r="H3" s="25">
        <f>SUMIFS(C3:E3, C6:E6, "19MEE481_CO2")</f>
        <v/>
      </c>
      <c r="I3" s="25">
        <f>SUMIFS(C3:E3, C6:E6, "19MEE481_CO3")</f>
        <v/>
      </c>
    </row>
    <row r="4">
      <c r="A4" s="2" t="n"/>
      <c r="B4" s="22" t="inlineStr">
        <is>
          <t>Threshold</t>
        </is>
      </c>
      <c r="C4" s="26" t="n">
        <v>7</v>
      </c>
      <c r="D4" s="26" t="n">
        <v>7</v>
      </c>
      <c r="E4" s="26" t="n">
        <v>7</v>
      </c>
      <c r="G4" s="25">
        <f>SUMIFS(C4:E4, C6:E6, "19MEE481_CO1")</f>
        <v/>
      </c>
      <c r="H4" s="25">
        <f>SUMIFS(C4:E4, C6:E6, "19MEE481_CO2")</f>
        <v/>
      </c>
      <c r="I4" s="25">
        <f>SUMIFS(C4:E4, C6:E6, "19MEE481_CO3")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9</v>
      </c>
      <c r="D11" s="24" t="n">
        <v>9</v>
      </c>
      <c r="E11" s="24" t="n">
        <v>9</v>
      </c>
      <c r="G11" s="25">
        <f>SUMIFS(C11:E11, C6:E6, "19MEE481_CO1")</f>
        <v/>
      </c>
      <c r="H11" s="25">
        <f>SUMIFS(C11:E11, C6:E6, "19MEE481_CO2")</f>
        <v/>
      </c>
      <c r="I11" s="25">
        <f>SUMIFS(C11:E11, C6:E6, "19MEE481_CO3")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7</v>
      </c>
      <c r="D12" s="26" t="n">
        <v>7</v>
      </c>
      <c r="E12" s="26" t="n">
        <v>7</v>
      </c>
      <c r="G12" s="25">
        <f>SUMIFS(C12:E12, C6:E6, "19MEE481_CO1")</f>
        <v/>
      </c>
      <c r="H12" s="25">
        <f>SUMIFS(C12:E12, C6:E6, "19MEE481_CO2")</f>
        <v/>
      </c>
      <c r="I12" s="25">
        <f>SUMIFS(C12:E12, C6:E6, "19MEE481_CO3")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9</v>
      </c>
      <c r="D13" s="24" t="n">
        <v>9</v>
      </c>
      <c r="E13" s="24" t="n">
        <v>9</v>
      </c>
      <c r="G13" s="25">
        <f>SUMIFS(C13:E13, C6:E6, "19MEE481_CO1")</f>
        <v/>
      </c>
      <c r="H13" s="25">
        <f>SUMIFS(C13:E13, C6:E6, "19MEE481_CO2")</f>
        <v/>
      </c>
      <c r="I13" s="25">
        <f>SUMIFS(C13:E13, C6:E6, "19MEE481_CO3")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8.5</v>
      </c>
      <c r="D14" s="26" t="n">
        <v>8.5</v>
      </c>
      <c r="E14" s="26" t="n">
        <v>8.5</v>
      </c>
      <c r="G14" s="25">
        <f>SUMIFS(C14:E14, C6:E6, "19MEE481_CO1")</f>
        <v/>
      </c>
      <c r="H14" s="25">
        <f>SUMIFS(C14:E14, C6:E6, "19MEE481_CO2")</f>
        <v/>
      </c>
      <c r="I14" s="25">
        <f>SUMIFS(C14:E14, C6:E6, "19MEE481_CO3")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7</v>
      </c>
      <c r="E15" s="24" t="n">
        <v>7</v>
      </c>
      <c r="G15" s="25">
        <f>SUMIFS(C15:E15, C6:E6, "19MEE481_CO1")</f>
        <v/>
      </c>
      <c r="H15" s="25">
        <f>SUMIFS(C15:E15, C6:E6, "19MEE481_CO2")</f>
        <v/>
      </c>
      <c r="I15" s="25">
        <f>SUMIFS(C15:E15, C6:E6, "19MEE481_CO3")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8.5</v>
      </c>
      <c r="D16" s="26" t="n">
        <v>8.5</v>
      </c>
      <c r="E16" s="26" t="n">
        <v>8.5</v>
      </c>
      <c r="G16" s="25">
        <f>SUMIFS(C16:E16, C6:E6, "19MEE481_CO1")</f>
        <v/>
      </c>
      <c r="H16" s="25">
        <f>SUMIFS(C16:E16, C6:E6, "19MEE481_CO2")</f>
        <v/>
      </c>
      <c r="I16" s="25">
        <f>SUMIFS(C16:E16, C6:E6, "19MEE481_CO3")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7</v>
      </c>
      <c r="D17" s="24" t="n">
        <v>7</v>
      </c>
      <c r="E17" s="24" t="n">
        <v>7</v>
      </c>
      <c r="G17" s="25">
        <f>SUMIFS(C17:E17, C6:E6, "19MEE481_CO1")</f>
        <v/>
      </c>
      <c r="H17" s="25">
        <f>SUMIFS(C17:E17, C6:E6, "19MEE481_CO2")</f>
        <v/>
      </c>
      <c r="I17" s="25">
        <f>SUMIFS(C17:E17, C6:E6, "19MEE481_CO3")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8.5</v>
      </c>
      <c r="D18" s="26" t="n">
        <v>8.5</v>
      </c>
      <c r="E18" s="26" t="n">
        <v>8.5</v>
      </c>
      <c r="G18" s="25">
        <f>SUMIFS(C18:E18, C6:E6, "19MEE481_CO1")</f>
        <v/>
      </c>
      <c r="H18" s="25">
        <f>SUMIFS(C18:E18, C6:E6, "19MEE481_CO2")</f>
        <v/>
      </c>
      <c r="I18" s="25">
        <f>SUMIFS(C18:E18, C6:E6, "19MEE481_CO3")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7</v>
      </c>
      <c r="D19" s="24" t="n">
        <v>7</v>
      </c>
      <c r="E19" s="24" t="n">
        <v>7</v>
      </c>
      <c r="G19" s="25">
        <f>SUMIFS(C19:E19, C6:E6, "19MEE481_CO1")</f>
        <v/>
      </c>
      <c r="H19" s="25">
        <f>SUMIFS(C19:E19, C6:E6, "19MEE481_CO2")</f>
        <v/>
      </c>
      <c r="I19" s="25">
        <f>SUMIFS(C19:E19, C6:E6, "19MEE481_CO3")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6.5</v>
      </c>
      <c r="D20" s="26" t="n">
        <v>6.5</v>
      </c>
      <c r="E20" s="26" t="n">
        <v>6.5</v>
      </c>
      <c r="G20" s="25">
        <f>SUMIFS(C20:E20, C6:E6, "19MEE481_CO1")</f>
        <v/>
      </c>
      <c r="H20" s="25">
        <f>SUMIFS(C20:E20, C6:E6, "19MEE481_CO2")</f>
        <v/>
      </c>
      <c r="I20" s="25">
        <f>SUMIFS(C20:E20, C6:E6, "19MEE481_CO3")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7.5</v>
      </c>
      <c r="D21" s="24" t="n">
        <v>7.5</v>
      </c>
      <c r="E21" s="24" t="n">
        <v>7.5</v>
      </c>
      <c r="G21" s="25">
        <f>SUMIFS(C21:E21, C6:E6, "19MEE481_CO1")</f>
        <v/>
      </c>
      <c r="H21" s="25">
        <f>SUMIFS(C21:E21, C6:E6, "19MEE481_CO2")</f>
        <v/>
      </c>
      <c r="I21" s="25">
        <f>SUMIFS(C21:E21, C6:E6, "19MEE481_CO3")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8</v>
      </c>
      <c r="D22" s="26" t="n">
        <v>8</v>
      </c>
      <c r="E22" s="26" t="n">
        <v>8</v>
      </c>
      <c r="G22" s="25">
        <f>SUMIFS(C22:E22, C6:E6, "19MEE481_CO1")</f>
        <v/>
      </c>
      <c r="H22" s="25">
        <f>SUMIFS(C22:E22, C6:E6, "19MEE481_CO2")</f>
        <v/>
      </c>
      <c r="I22" s="25">
        <f>SUMIFS(C22:E22, C6:E6, "19MEE481_CO3")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7</v>
      </c>
      <c r="D23" s="24" t="n">
        <v>7</v>
      </c>
      <c r="E23" s="24" t="n">
        <v>7</v>
      </c>
      <c r="G23" s="25">
        <f>SUMIFS(C23:E23, C6:E6, "19MEE481_CO1")</f>
        <v/>
      </c>
      <c r="H23" s="25">
        <f>SUMIFS(C23:E23, C6:E6, "19MEE481_CO2")</f>
        <v/>
      </c>
      <c r="I23" s="25">
        <f>SUMIFS(C23:E23, C6:E6, "19MEE481_CO3")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6.5</v>
      </c>
      <c r="D24" s="26" t="n">
        <v>6.5</v>
      </c>
      <c r="E24" s="26" t="n">
        <v>6.5</v>
      </c>
      <c r="G24" s="25">
        <f>SUMIFS(C24:E24, C6:E6, "19MEE481_CO1")</f>
        <v/>
      </c>
      <c r="H24" s="25">
        <f>SUMIFS(C24:E24, C6:E6, "19MEE481_CO2")</f>
        <v/>
      </c>
      <c r="I24" s="25">
        <f>SUMIFS(C24:E24, C6:E6, "19MEE481_CO3")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8.5</v>
      </c>
      <c r="D25" s="24" t="n">
        <v>8.5</v>
      </c>
      <c r="E25" s="24" t="n">
        <v>8.5</v>
      </c>
      <c r="G25" s="25">
        <f>SUMIFS(C25:E25, C6:E6, "19MEE481_CO1")</f>
        <v/>
      </c>
      <c r="H25" s="25">
        <f>SUMIFS(C25:E25, C6:E6, "19MEE481_CO2")</f>
        <v/>
      </c>
      <c r="I25" s="25">
        <f>SUMIFS(C25:E25, C6:E6, "19MEE481_CO3")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8.5</v>
      </c>
      <c r="D26" s="26" t="n">
        <v>8.5</v>
      </c>
      <c r="E26" s="26" t="n">
        <v>8.5</v>
      </c>
      <c r="G26" s="25">
        <f>SUMIFS(C26:E26, C6:E6, "19MEE481_CO1")</f>
        <v/>
      </c>
      <c r="H26" s="25">
        <f>SUMIFS(C26:E26, C6:E6, "19MEE481_CO2")</f>
        <v/>
      </c>
      <c r="I26" s="25">
        <f>SUMIFS(C26:E26, C6:E6, "19MEE481_CO3")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9</v>
      </c>
      <c r="D27" s="24" t="n">
        <v>9</v>
      </c>
      <c r="E27" s="24" t="n">
        <v>9</v>
      </c>
      <c r="G27" s="25">
        <f>SUMIFS(C27:E27, C6:E6, "19MEE481_CO1")</f>
        <v/>
      </c>
      <c r="H27" s="25">
        <f>SUMIFS(C27:E27, C6:E6, "19MEE481_CO2")</f>
        <v/>
      </c>
      <c r="I27" s="25">
        <f>SUMIFS(C27:E27, C6:E6, "19MEE481_CO3")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8</v>
      </c>
      <c r="D28" s="26" t="n">
        <v>8</v>
      </c>
      <c r="E28" s="26" t="n">
        <v>8</v>
      </c>
      <c r="G28" s="25">
        <f>SUMIFS(C28:E28, C6:E6, "19MEE481_CO1")</f>
        <v/>
      </c>
      <c r="H28" s="25">
        <f>SUMIFS(C28:E28, C6:E6, "19MEE481_CO2")</f>
        <v/>
      </c>
      <c r="I28" s="25">
        <f>SUMIFS(C28:E28, C6:E6, "19MEE481_CO3")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8.5</v>
      </c>
      <c r="D29" s="24" t="n">
        <v>8.5</v>
      </c>
      <c r="E29" s="24" t="n">
        <v>8.5</v>
      </c>
      <c r="G29" s="25">
        <f>SUMIFS(C29:E29, C6:E6, "19MEE481_CO1")</f>
        <v/>
      </c>
      <c r="H29" s="25">
        <f>SUMIFS(C29:E29, C6:E6, "19MEE481_CO2")</f>
        <v/>
      </c>
      <c r="I29" s="25">
        <f>SUMIFS(C29:E29, C6:E6, "19MEE481_CO3")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8.5</v>
      </c>
      <c r="D30" s="26" t="n">
        <v>8.5</v>
      </c>
      <c r="E30" s="26" t="n">
        <v>8.5</v>
      </c>
      <c r="G30" s="25">
        <f>SUMIFS(C30:E30, C6:E6, "19MEE481_CO1")</f>
        <v/>
      </c>
      <c r="H30" s="25">
        <f>SUMIFS(C30:E30, C6:E6, "19MEE481_CO2")</f>
        <v/>
      </c>
      <c r="I30" s="25">
        <f>SUMIFS(C30:E30, C6:E6, "19MEE481_CO3")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9</v>
      </c>
      <c r="D31" s="24" t="n">
        <v>9</v>
      </c>
      <c r="E31" s="24" t="n">
        <v>9</v>
      </c>
      <c r="G31" s="25">
        <f>SUMIFS(C31:E31, C6:E6, "19MEE481_CO1")</f>
        <v/>
      </c>
      <c r="H31" s="25">
        <f>SUMIFS(C31:E31, C6:E6, "19MEE481_CO2")</f>
        <v/>
      </c>
      <c r="I31" s="25">
        <f>SUMIFS(C31:E31, C6:E6, "19MEE481_CO3")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9</v>
      </c>
      <c r="D32" s="26" t="n">
        <v>9</v>
      </c>
      <c r="E32" s="26" t="n">
        <v>9</v>
      </c>
      <c r="G32" s="25">
        <f>SUMIFS(C32:E32, C6:E6, "19MEE481_CO1")</f>
        <v/>
      </c>
      <c r="H32" s="25">
        <f>SUMIFS(C32:E32, C6:E6, "19MEE481_CO2")</f>
        <v/>
      </c>
      <c r="I32" s="25">
        <f>SUMIFS(C32:E32, C6:E6, "19MEE481_CO3")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7.5</v>
      </c>
      <c r="D33" s="24" t="n">
        <v>7.5</v>
      </c>
      <c r="E33" s="24" t="n">
        <v>7.5</v>
      </c>
      <c r="G33" s="25">
        <f>SUMIFS(C33:E33, C6:E6, "19MEE481_CO1")</f>
        <v/>
      </c>
      <c r="H33" s="25">
        <f>SUMIFS(C33:E33, C6:E6, "19MEE481_CO2")</f>
        <v/>
      </c>
      <c r="I33" s="25">
        <f>SUMIFS(C33:E33, C6:E6, "19MEE481_CO3")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6</v>
      </c>
      <c r="D34" s="26" t="n">
        <v>6</v>
      </c>
      <c r="E34" s="26" t="n">
        <v>6</v>
      </c>
      <c r="G34" s="25">
        <f>SUMIFS(C34:E34, C6:E6, "19MEE481_CO1")</f>
        <v/>
      </c>
      <c r="H34" s="25">
        <f>SUMIFS(C34:E34, C6:E6, "19MEE481_CO2")</f>
        <v/>
      </c>
      <c r="I34" s="25">
        <f>SUMIFS(C34:E34, C6:E6, "19MEE481_CO3")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7.5</v>
      </c>
      <c r="D35" s="24" t="n">
        <v>7.5</v>
      </c>
      <c r="E35" s="24" t="n">
        <v>7.5</v>
      </c>
      <c r="G35" s="25">
        <f>SUMIFS(C35:E35, C6:E6, "19MEE481_CO1")</f>
        <v/>
      </c>
      <c r="H35" s="25">
        <f>SUMIFS(C35:E35, C6:E6, "19MEE481_CO2")</f>
        <v/>
      </c>
      <c r="I35" s="25">
        <f>SUMIFS(C35:E35, C6:E6, "19MEE481_CO3")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7.5</v>
      </c>
      <c r="D36" s="26" t="n">
        <v>7.5</v>
      </c>
      <c r="E36" s="26" t="n">
        <v>7.5</v>
      </c>
      <c r="G36" s="25">
        <f>SUMIFS(C36:E36, C6:E6, "19MEE481_CO1")</f>
        <v/>
      </c>
      <c r="H36" s="25">
        <f>SUMIFS(C36:E36, C6:E6, "19MEE481_CO2")</f>
        <v/>
      </c>
      <c r="I36" s="25">
        <f>SUMIFS(C36:E36, C6:E6, "19MEE481_CO3")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8</v>
      </c>
      <c r="D37" s="24" t="n">
        <v>8</v>
      </c>
      <c r="E37" s="24" t="n">
        <v>8</v>
      </c>
      <c r="G37" s="25">
        <f>SUMIFS(C37:E37, C6:E6, "19MEE481_CO1")</f>
        <v/>
      </c>
      <c r="H37" s="25">
        <f>SUMIFS(C37:E37, C6:E6, "19MEE481_CO2")</f>
        <v/>
      </c>
      <c r="I37" s="25">
        <f>SUMIFS(C37:E37, C6:E6, "19MEE481_CO3")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6</v>
      </c>
      <c r="D38" s="26" t="n">
        <v>6</v>
      </c>
      <c r="E38" s="26" t="n">
        <v>6</v>
      </c>
      <c r="G38" s="25">
        <f>SUMIFS(C38:E38, C6:E6, "19MEE481_CO1")</f>
        <v/>
      </c>
      <c r="H38" s="25">
        <f>SUMIFS(C38:E38, C6:E6, "19MEE481_CO2")</f>
        <v/>
      </c>
      <c r="I38" s="25">
        <f>SUMIFS(C38:E38, C6:E6, "19MEE481_CO3")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7.5</v>
      </c>
      <c r="D39" s="24" t="n">
        <v>7.5</v>
      </c>
      <c r="E39" s="24" t="n">
        <v>7.5</v>
      </c>
      <c r="G39" s="25">
        <f>SUMIFS(C39:E39, C6:E6, "19MEE481_CO1")</f>
        <v/>
      </c>
      <c r="H39" s="25">
        <f>SUMIFS(C39:E39, C6:E6, "19MEE481_CO2")</f>
        <v/>
      </c>
      <c r="I39" s="25">
        <f>SUMIFS(C39:E39, C6:E6, "19MEE481_CO3")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7</v>
      </c>
      <c r="D40" s="26" t="n">
        <v>7</v>
      </c>
      <c r="E40" s="26" t="n">
        <v>7</v>
      </c>
      <c r="G40" s="25">
        <f>SUMIFS(C40:E40, C6:E6, "19MEE481_CO1")</f>
        <v/>
      </c>
      <c r="H40" s="25">
        <f>SUMIFS(C40:E40, C6:E6, "19MEE481_CO2")</f>
        <v/>
      </c>
      <c r="I40" s="25">
        <f>SUMIFS(C40:E40, C6:E6, "19MEE481_CO3")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6</v>
      </c>
      <c r="D41" s="24" t="n">
        <v>6</v>
      </c>
      <c r="E41" s="24" t="n">
        <v>6</v>
      </c>
      <c r="G41" s="25">
        <f>SUMIFS(C41:E41, C6:E6, "19MEE481_CO1")</f>
        <v/>
      </c>
      <c r="H41" s="25">
        <f>SUMIFS(C41:E41, C6:E6, "19MEE481_CO2")</f>
        <v/>
      </c>
      <c r="I41" s="25">
        <f>SUMIFS(C41:E41, C6:E6, "19MEE481_CO3")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9</v>
      </c>
      <c r="D42" s="26" t="n">
        <v>9</v>
      </c>
      <c r="E42" s="26" t="n">
        <v>9</v>
      </c>
      <c r="G42" s="25">
        <f>SUMIFS(C42:E42, C6:E6, "19MEE481_CO1")</f>
        <v/>
      </c>
      <c r="H42" s="25">
        <f>SUMIFS(C42:E42, C6:E6, "19MEE481_CO2")</f>
        <v/>
      </c>
      <c r="I42" s="25">
        <f>SUMIFS(C42:E42, C6:E6, "19MEE481_CO3")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8</v>
      </c>
      <c r="D43" s="24" t="n">
        <v>8</v>
      </c>
      <c r="E43" s="24" t="n">
        <v>8</v>
      </c>
      <c r="G43" s="25">
        <f>SUMIFS(C43:E43, C6:E6, "19MEE481_CO1")</f>
        <v/>
      </c>
      <c r="H43" s="25">
        <f>SUMIFS(C43:E43, C6:E6, "19MEE481_CO2")</f>
        <v/>
      </c>
      <c r="I43" s="25">
        <f>SUMIFS(C43:E43, C6:E6, "19MEE481_CO3")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7</v>
      </c>
      <c r="D44" s="26" t="n">
        <v>7</v>
      </c>
      <c r="E44" s="26" t="n">
        <v>7</v>
      </c>
      <c r="G44" s="25">
        <f>SUMIFS(C44:E44, C6:E6, "19MEE481_CO1")</f>
        <v/>
      </c>
      <c r="H44" s="25">
        <f>SUMIFS(C44:E44, C6:E6, "19MEE481_CO2")</f>
        <v/>
      </c>
      <c r="I44" s="25">
        <f>SUMIFS(C44:E44, C6:E6, "19MEE481_CO3")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7</v>
      </c>
      <c r="D45" s="24" t="n">
        <v>7</v>
      </c>
      <c r="E45" s="24" t="n">
        <v>7</v>
      </c>
      <c r="G45" s="25">
        <f>SUMIFS(C45:E45, C6:E6, "19MEE481_CO1")</f>
        <v/>
      </c>
      <c r="H45" s="25">
        <f>SUMIFS(C45:E45, C6:E6, "19MEE481_CO2")</f>
        <v/>
      </c>
      <c r="I45" s="25">
        <f>SUMIFS(C45:E45, C6:E6, "19MEE481_CO3")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8</v>
      </c>
      <c r="D46" s="26" t="n">
        <v>8</v>
      </c>
      <c r="E46" s="26" t="n">
        <v>8</v>
      </c>
      <c r="G46" s="25">
        <f>SUMIFS(C46:E46, C6:E6, "19MEE481_CO1")</f>
        <v/>
      </c>
      <c r="H46" s="25">
        <f>SUMIFS(C46:E46, C6:E6, "19MEE481_CO2")</f>
        <v/>
      </c>
      <c r="I46" s="25">
        <f>SUMIFS(C46:E46, C6:E6, "19MEE481_CO3")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7</v>
      </c>
      <c r="D47" s="24" t="n">
        <v>7</v>
      </c>
      <c r="E47" s="24" t="n">
        <v>7</v>
      </c>
      <c r="G47" s="25">
        <f>SUMIFS(C47:E47, C6:E6, "19MEE481_CO1")</f>
        <v/>
      </c>
      <c r="H47" s="25">
        <f>SUMIFS(C47:E47, C6:E6, "19MEE481_CO2")</f>
        <v/>
      </c>
      <c r="I47" s="25">
        <f>SUMIFS(C47:E47, C6:E6, "19MEE481_CO3")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7.5</v>
      </c>
      <c r="D48" s="26" t="n">
        <v>7.5</v>
      </c>
      <c r="E48" s="26" t="n">
        <v>7.5</v>
      </c>
      <c r="G48" s="25">
        <f>SUMIFS(C48:E48, C6:E6, "19MEE481_CO1")</f>
        <v/>
      </c>
      <c r="H48" s="25">
        <f>SUMIFS(C48:E48, C6:E6, "19MEE481_CO2")</f>
        <v/>
      </c>
      <c r="I48" s="25">
        <f>SUMIFS(C48:E48, C6:E6, "19MEE481_CO3")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</v>
      </c>
      <c r="D49" s="24" t="n">
        <v>7</v>
      </c>
      <c r="E49" s="24" t="n">
        <v>7</v>
      </c>
      <c r="G49" s="25">
        <f>SUMIFS(C49:E49, C6:E6, "19MEE481_CO1")</f>
        <v/>
      </c>
      <c r="H49" s="25">
        <f>SUMIFS(C49:E49, C6:E6, "19MEE481_CO2")</f>
        <v/>
      </c>
      <c r="I49" s="25">
        <f>SUMIFS(C49:E49, C6:E6, "19MEE481_CO3")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6.5</v>
      </c>
      <c r="D50" s="26" t="n">
        <v>6.5</v>
      </c>
      <c r="E50" s="26" t="n">
        <v>6.5</v>
      </c>
      <c r="G50" s="25">
        <f>SUMIFS(C50:E50, C6:E6, "19MEE481_CO1")</f>
        <v/>
      </c>
      <c r="H50" s="25">
        <f>SUMIFS(C50:E50, C6:E6, "19MEE481_CO2")</f>
        <v/>
      </c>
      <c r="I50" s="25">
        <f>SUMIFS(C50:E50, C6:E6, "19MEE481_CO3")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7.5</v>
      </c>
      <c r="D51" s="24" t="n">
        <v>7.5</v>
      </c>
      <c r="E51" s="24" t="n">
        <v>7.5</v>
      </c>
      <c r="G51" s="25">
        <f>SUMIFS(C51:E51, C6:E6, "19MEE481_CO1")</f>
        <v/>
      </c>
      <c r="H51" s="25">
        <f>SUMIFS(C51:E51, C6:E6, "19MEE481_CO2")</f>
        <v/>
      </c>
      <c r="I51" s="25">
        <f>SUMIFS(C51:E51, C6:E6, "19MEE481_CO3")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8</v>
      </c>
      <c r="D52" s="26" t="n">
        <v>8</v>
      </c>
      <c r="E52" s="26" t="n">
        <v>8</v>
      </c>
      <c r="G52" s="25">
        <f>SUMIFS(C52:E52, C6:E6, "19MEE481_CO1")</f>
        <v/>
      </c>
      <c r="H52" s="25">
        <f>SUMIFS(C52:E52, C6:E6, "19MEE481_CO2")</f>
        <v/>
      </c>
      <c r="I52" s="25">
        <f>SUMIFS(C52:E52, C6:E6, "19MEE481_CO3")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8.5</v>
      </c>
      <c r="D53" s="24" t="n">
        <v>8.5</v>
      </c>
      <c r="E53" s="24" t="n">
        <v>8.5</v>
      </c>
      <c r="G53" s="25">
        <f>SUMIFS(C53:E53, C6:E6, "19MEE481_CO1")</f>
        <v/>
      </c>
      <c r="H53" s="25">
        <f>SUMIFS(C53:E53, C6:E6, "19MEE481_CO2")</f>
        <v/>
      </c>
      <c r="I53" s="25">
        <f>SUMIFS(C53:E53, C6:E6, "19MEE481_CO3")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9</v>
      </c>
      <c r="D54" s="26" t="n">
        <v>9</v>
      </c>
      <c r="E54" s="26" t="n">
        <v>9</v>
      </c>
      <c r="G54" s="25">
        <f>SUMIFS(C54:E54, C6:E6, "19MEE481_CO1")</f>
        <v/>
      </c>
      <c r="H54" s="25">
        <f>SUMIFS(C54:E54, C6:E6, "19MEE481_CO2")</f>
        <v/>
      </c>
      <c r="I54" s="25">
        <f>SUMIFS(C54:E54, C6:E6, "19MEE481_CO3")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7</v>
      </c>
      <c r="D55" s="24" t="n">
        <v>7</v>
      </c>
      <c r="E55" s="24" t="n">
        <v>7</v>
      </c>
      <c r="G55" s="25">
        <f>SUMIFS(C55:E55, C6:E6, "19MEE481_CO1")</f>
        <v/>
      </c>
      <c r="H55" s="25">
        <f>SUMIFS(C55:E55, C6:E6, "19MEE481_CO2")</f>
        <v/>
      </c>
      <c r="I55" s="25">
        <f>SUMIFS(C55:E55, C6:E6, "19MEE481_CO3")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6.5</v>
      </c>
      <c r="D56" s="26" t="n">
        <v>6.5</v>
      </c>
      <c r="E56" s="26" t="n">
        <v>6.5</v>
      </c>
      <c r="G56" s="25">
        <f>SUMIFS(C56:E56, C6:E6, "19MEE481_CO1")</f>
        <v/>
      </c>
      <c r="H56" s="25">
        <f>SUMIFS(C56:E56, C6:E6, "19MEE481_CO2")</f>
        <v/>
      </c>
      <c r="I56" s="25">
        <f>SUMIFS(C56:E56, C6:E6, "19MEE481_CO3")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6.5</v>
      </c>
      <c r="D57" s="24" t="n">
        <v>6.5</v>
      </c>
      <c r="E57" s="24" t="n">
        <v>6.5</v>
      </c>
      <c r="G57" s="25">
        <f>SUMIFS(C57:E57, C6:E6, "19MEE481_CO1")</f>
        <v/>
      </c>
      <c r="H57" s="25">
        <f>SUMIFS(C57:E57, C6:E6, "19MEE481_CO2")</f>
        <v/>
      </c>
      <c r="I57" s="25">
        <f>SUMIFS(C57:E57, C6:E6, "19MEE481_CO3")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8.5</v>
      </c>
      <c r="D58" s="26" t="n">
        <v>8.5</v>
      </c>
      <c r="E58" s="26" t="n">
        <v>8.5</v>
      </c>
      <c r="G58" s="25">
        <f>SUMIFS(C58:E58, C6:E6, "19MEE481_CO1")</f>
        <v/>
      </c>
      <c r="H58" s="25">
        <f>SUMIFS(C58:E58, C6:E6, "19MEE481_CO2")</f>
        <v/>
      </c>
      <c r="I58" s="25">
        <f>SUMIFS(C58:E58, C6:E6, "19MEE481_CO3")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7</v>
      </c>
      <c r="D59" s="24" t="n">
        <v>7</v>
      </c>
      <c r="E59" s="24" t="n">
        <v>7</v>
      </c>
      <c r="G59" s="25">
        <f>SUMIFS(C59:E59, C6:E6, "19MEE481_CO1")</f>
        <v/>
      </c>
      <c r="H59" s="25">
        <f>SUMIFS(C59:E59, C6:E6, "19MEE481_CO2")</f>
        <v/>
      </c>
      <c r="I59" s="25">
        <f>SUMIFS(C59:E59, C6:E6, "19MEE481_CO3")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7.5</v>
      </c>
      <c r="D60" s="26" t="n">
        <v>7.5</v>
      </c>
      <c r="E60" s="26" t="n">
        <v>7.5</v>
      </c>
      <c r="G60" s="25">
        <f>SUMIFS(C60:E60, C6:E6, "19MEE481_CO1")</f>
        <v/>
      </c>
      <c r="H60" s="25">
        <f>SUMIFS(C60:E60, C6:E6, "19MEE481_CO2")</f>
        <v/>
      </c>
      <c r="I60" s="25">
        <f>SUMIFS(C60:E60, C6:E6, "19MEE481_CO3")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8.5</v>
      </c>
      <c r="D61" s="24" t="n">
        <v>8.5</v>
      </c>
      <c r="E61" s="24" t="n">
        <v>8.5</v>
      </c>
      <c r="G61" s="25">
        <f>SUMIFS(C61:E61, C6:E6, "19MEE481_CO1")</f>
        <v/>
      </c>
      <c r="H61" s="25">
        <f>SUMIFS(C61:E61, C6:E6, "19MEE481_CO2")</f>
        <v/>
      </c>
      <c r="I61" s="25">
        <f>SUMIFS(C61:E61, C6:E6, "19MEE481_CO3")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6</v>
      </c>
      <c r="D62" s="26" t="n">
        <v>6</v>
      </c>
      <c r="E62" s="26" t="n">
        <v>6</v>
      </c>
      <c r="G62" s="25">
        <f>SUMIFS(C62:E62, C6:E6, "19MEE481_CO1")</f>
        <v/>
      </c>
      <c r="H62" s="25">
        <f>SUMIFS(C62:E62, C6:E6, "19MEE481_CO2")</f>
        <v/>
      </c>
      <c r="I62" s="25">
        <f>SUMIFS(C62:E62, C6:E6, "19MEE481_CO3")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7</v>
      </c>
      <c r="D63" s="24" t="n">
        <v>7</v>
      </c>
      <c r="E63" s="24" t="n">
        <v>7</v>
      </c>
      <c r="G63" s="25">
        <f>SUMIFS(C63:E63, C6:E6, "19MEE481_CO1")</f>
        <v/>
      </c>
      <c r="H63" s="25">
        <f>SUMIFS(C63:E63, C6:E6, "19MEE481_CO2")</f>
        <v/>
      </c>
      <c r="I63" s="25">
        <f>SUMIFS(C63:E63, C6:E6, "19MEE481_CO3")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8</v>
      </c>
      <c r="D64" s="26" t="n">
        <v>8</v>
      </c>
      <c r="E64" s="26" t="n">
        <v>8</v>
      </c>
      <c r="G64" s="25">
        <f>SUMIFS(C64:E64, C6:E6, "19MEE481_CO1")</f>
        <v/>
      </c>
      <c r="H64" s="25">
        <f>SUMIFS(C64:E64, C6:E6, "19MEE481_CO2")</f>
        <v/>
      </c>
      <c r="I64" s="25">
        <f>SUMIFS(C64:E64, C6:E6, "19MEE481_CO3")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8.5</v>
      </c>
      <c r="D65" s="24" t="n">
        <v>8.5</v>
      </c>
      <c r="E65" s="24" t="n">
        <v>8.5</v>
      </c>
      <c r="G65" s="25">
        <f>SUMIFS(C65:E65, C6:E6, "19MEE481_CO1")</f>
        <v/>
      </c>
      <c r="H65" s="25">
        <f>SUMIFS(C65:E65, C6:E6, "19MEE481_CO2")</f>
        <v/>
      </c>
      <c r="I65" s="25">
        <f>SUMIFS(C65:E65, C6:E6, "19MEE481_CO3")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2</v>
      </c>
      <c r="D66" s="26" t="n">
        <v>2</v>
      </c>
      <c r="E66" s="26" t="n">
        <v>2</v>
      </c>
      <c r="G66" s="25">
        <f>SUMIFS(C66:E66, C6:E6, "19MEE481_CO1")</f>
        <v/>
      </c>
      <c r="H66" s="25">
        <f>SUMIFS(C66:E66, C6:E6, "19MEE481_CO2")</f>
        <v/>
      </c>
      <c r="I66" s="25">
        <f>SUMIFS(C66:E66, C6:E6, "19MEE481_CO3")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3</v>
      </c>
      <c r="D67" s="24" t="n">
        <v>3</v>
      </c>
      <c r="E67" s="24" t="n">
        <v>3</v>
      </c>
      <c r="G67" s="25">
        <f>SUMIFS(C67:E67, C6:E6, "19MEE481_CO1")</f>
        <v/>
      </c>
      <c r="H67" s="25">
        <f>SUMIFS(C67:E67, C6:E6, "19MEE481_CO2")</f>
        <v/>
      </c>
      <c r="I67" s="25">
        <f>SUMIFS(C67:E67, C6:E6, "19MEE481_CO3")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4</v>
      </c>
      <c r="D68" s="26" t="n">
        <v>4</v>
      </c>
      <c r="E68" s="26" t="n">
        <v>4</v>
      </c>
      <c r="G68" s="25">
        <f>SUMIFS(C68:E68, C6:E6, "19MEE481_CO1")</f>
        <v/>
      </c>
      <c r="H68" s="25">
        <f>SUMIFS(C68:E68, C6:E6, "19MEE481_CO2")</f>
        <v/>
      </c>
      <c r="I68" s="25">
        <f>SUMIFS(C68:E68, C6:E6, "19MEE481_CO3")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6</v>
      </c>
      <c r="D69" s="24" t="n">
        <v>6</v>
      </c>
      <c r="E69" s="24" t="n">
        <v>6</v>
      </c>
      <c r="G69" s="25">
        <f>SUMIFS(C69:E69, C6:E6, "19MEE481_CO1")</f>
        <v/>
      </c>
      <c r="H69" s="25">
        <f>SUMIFS(C69:E69, C6:E6, "19MEE481_CO2")</f>
        <v/>
      </c>
      <c r="I69" s="25">
        <f>SUMIFS(C69:E69, C6:E6, "19MEE481_CO3")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7</v>
      </c>
      <c r="D70" s="26" t="n">
        <v>7</v>
      </c>
      <c r="E70" s="26" t="n">
        <v>7</v>
      </c>
      <c r="G70" s="25">
        <f>SUMIFS(C70:E70, C6:E6, "19MEE481_CO1")</f>
        <v/>
      </c>
      <c r="H70" s="25">
        <f>SUMIFS(C70:E70, C6:E6, "19MEE481_CO2")</f>
        <v/>
      </c>
      <c r="I70" s="25">
        <f>SUMIFS(C70:E70, C6:E6, "19MEE481_CO3")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10</v>
      </c>
      <c r="D71" s="24" t="n">
        <v>10</v>
      </c>
      <c r="E71" s="24" t="n">
        <v>10</v>
      </c>
      <c r="G71" s="25">
        <f>SUMIFS(C71:E71, C6:E6, "19MEE481_CO1")</f>
        <v/>
      </c>
      <c r="H71" s="25">
        <f>SUMIFS(C71:E71, C6:E6, "19MEE481_CO2")</f>
        <v/>
      </c>
      <c r="I71" s="25">
        <f>SUMIFS(C71:E71, C6:E6, "19MEE481_CO3")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7</v>
      </c>
      <c r="D72" s="26" t="n">
        <v>7</v>
      </c>
      <c r="E72" s="26" t="n">
        <v>7</v>
      </c>
      <c r="G72" s="25">
        <f>SUMIFS(C72:E72, C6:E6, "19MEE481_CO1")</f>
        <v/>
      </c>
      <c r="H72" s="25">
        <f>SUMIFS(C72:E72, C6:E6, "19MEE481_CO2")</f>
        <v/>
      </c>
      <c r="I72" s="25">
        <f>SUMIFS(C72:E72, C6:E6, "19MEE481_CO3")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8</v>
      </c>
      <c r="D73" s="24" t="n">
        <v>8</v>
      </c>
      <c r="E73" s="24" t="n">
        <v>8</v>
      </c>
      <c r="G73" s="25">
        <f>SUMIFS(C73:E73, C6:E6, "19MEE481_CO1")</f>
        <v/>
      </c>
      <c r="H73" s="25">
        <f>SUMIFS(C73:E73, C6:E6, "19MEE481_CO2")</f>
        <v/>
      </c>
      <c r="I73" s="25">
        <f>SUMIFS(C73:E73, C6:E6, "19MEE481_CO3")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6</v>
      </c>
      <c r="D74" s="26" t="n">
        <v>6</v>
      </c>
      <c r="E74" s="26" t="n">
        <v>6</v>
      </c>
      <c r="G74" s="25">
        <f>SUMIFS(C74:E74, C6:E6, "19MEE481_CO1")</f>
        <v/>
      </c>
      <c r="H74" s="25">
        <f>SUMIFS(C74:E74, C6:E6, "19MEE481_CO2")</f>
        <v/>
      </c>
      <c r="I74" s="25">
        <f>SUMIFS(C74:E74, C6:E6, "19MEE481_CO3")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5</v>
      </c>
      <c r="D75" s="24" t="n">
        <v>5</v>
      </c>
      <c r="E75" s="24" t="n">
        <v>5</v>
      </c>
      <c r="G75" s="25">
        <f>SUMIFS(C75:E75, C6:E6, "19MEE481_CO1")</f>
        <v/>
      </c>
      <c r="H75" s="25">
        <f>SUMIFS(C75:E75, C6:E6, "19MEE481_CO2")</f>
        <v/>
      </c>
      <c r="I75" s="25">
        <f>SUMIFS(C75:E75, C6:E6, "19MEE481_CO3")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6</v>
      </c>
      <c r="D76" s="26" t="n">
        <v>6</v>
      </c>
      <c r="E76" s="26" t="n">
        <v>6</v>
      </c>
      <c r="G76" s="25">
        <f>SUMIFS(C76:E76, C6:E6, "19MEE481_CO1")</f>
        <v/>
      </c>
      <c r="H76" s="25">
        <f>SUMIFS(C76:E76, C6:E6, "19MEE481_CO2")</f>
        <v/>
      </c>
      <c r="I76" s="25">
        <f>SUMIFS(C76:E76, C6:E6, "19MEE481_CO3")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9</v>
      </c>
      <c r="D77" s="24" t="n">
        <v>9</v>
      </c>
      <c r="E77" s="24" t="n">
        <v>9</v>
      </c>
      <c r="G77" s="25">
        <f>SUMIFS(C77:E77, C6:E6, "19MEE481_CO1")</f>
        <v/>
      </c>
      <c r="H77" s="25">
        <f>SUMIFS(C77:E77, C6:E6, "19MEE481_CO2")</f>
        <v/>
      </c>
      <c r="I77" s="25">
        <f>SUMIFS(C77:E77, C6:E6, "19MEE481_CO3")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4</v>
      </c>
      <c r="D78" s="26" t="n">
        <v>4</v>
      </c>
      <c r="E78" s="26" t="n">
        <v>4</v>
      </c>
      <c r="G78" s="25">
        <f>SUMIFS(C78:E78, C6:E6, "19MEE481_CO1")</f>
        <v/>
      </c>
      <c r="H78" s="25">
        <f>SUMIFS(C78:E78, C6:E6, "19MEE481_CO2")</f>
        <v/>
      </c>
      <c r="I78" s="25">
        <f>SUMIFS(C78:E78, C6:E6, "19MEE481_CO3")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9</v>
      </c>
      <c r="D79" s="24" t="n">
        <v>9</v>
      </c>
      <c r="E79" s="24" t="n">
        <v>9</v>
      </c>
      <c r="G79" s="25">
        <f>SUMIFS(C79:E79, C6:E6, "19MEE481_CO1")</f>
        <v/>
      </c>
      <c r="H79" s="25">
        <f>SUMIFS(C79:E79, C6:E6, "19MEE481_CO2")</f>
        <v/>
      </c>
      <c r="I79" s="25">
        <f>SUMIFS(C79:E79, C6:E6, "19MEE481_CO3")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6</v>
      </c>
      <c r="D80" s="26" t="n">
        <v>6</v>
      </c>
      <c r="E80" s="26" t="n">
        <v>6</v>
      </c>
      <c r="G80" s="25">
        <f>SUMIFS(C80:E80, C6:E6, "19MEE481_CO1")</f>
        <v/>
      </c>
      <c r="H80" s="25">
        <f>SUMIFS(C80:E80, C6:E6, "19MEE481_CO2")</f>
        <v/>
      </c>
      <c r="I80" s="25">
        <f>SUMIFS(C80:E80, C6:E6, "19MEE481_CO3")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5</v>
      </c>
      <c r="D81" s="24" t="n">
        <v>5</v>
      </c>
      <c r="E81" s="24" t="n">
        <v>5</v>
      </c>
      <c r="G81" s="25">
        <f>SUMIFS(C81:E81, C6:E6, "19MEE481_CO1")</f>
        <v/>
      </c>
      <c r="H81" s="25">
        <f>SUMIFS(C81:E81, C6:E6, "19MEE481_CO2")</f>
        <v/>
      </c>
      <c r="I81" s="25">
        <f>SUMIFS(C81:E81, C6:E6, "19MEE481_CO3")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9</v>
      </c>
      <c r="D82" s="26" t="n">
        <v>9</v>
      </c>
      <c r="E82" s="26" t="n">
        <v>9</v>
      </c>
      <c r="G82" s="25">
        <f>SUMIFS(C82:E82, C6:E6, "19MEE481_CO1")</f>
        <v/>
      </c>
      <c r="H82" s="25">
        <f>SUMIFS(C82:E82, C6:E6, "19MEE481_CO2")</f>
        <v/>
      </c>
      <c r="I82" s="25">
        <f>SUMIFS(C82:E82, C6:E6, "19MEE481_CO3")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3</v>
      </c>
      <c r="D83" s="24" t="n">
        <v>3</v>
      </c>
      <c r="E83" s="24" t="n">
        <v>3</v>
      </c>
      <c r="G83" s="25">
        <f>SUMIFS(C83:E83, C6:E6, "19MEE481_CO1")</f>
        <v/>
      </c>
      <c r="H83" s="25">
        <f>SUMIFS(C83:E83, C6:E6, "19MEE481_CO2")</f>
        <v/>
      </c>
      <c r="I83" s="25">
        <f>SUMIFS(C83:E83, C6:E6, "19MEE481_CO3")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10</v>
      </c>
      <c r="D84" s="26" t="n">
        <v>10</v>
      </c>
      <c r="E84" s="26" t="n">
        <v>10</v>
      </c>
      <c r="G84" s="25">
        <f>SUMIFS(C84:E84, C6:E6, "19MEE481_CO1")</f>
        <v/>
      </c>
      <c r="H84" s="25">
        <f>SUMIFS(C84:E84, C6:E6, "19MEE481_CO2")</f>
        <v/>
      </c>
      <c r="I84" s="25">
        <f>SUMIFS(C84:E84, C6:E6, "19MEE481_CO3")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10</v>
      </c>
      <c r="D85" s="24" t="n">
        <v>10</v>
      </c>
      <c r="E85" s="24" t="n">
        <v>10</v>
      </c>
      <c r="G85" s="25">
        <f>SUMIFS(C85:E85, C6:E6, "19MEE481_CO1")</f>
        <v/>
      </c>
      <c r="H85" s="25">
        <f>SUMIFS(C85:E85, C6:E6, "19MEE481_CO2")</f>
        <v/>
      </c>
      <c r="I85" s="25">
        <f>SUMIFS(C85:E85, C6:E6, "19MEE481_CO3")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7</v>
      </c>
      <c r="D86" s="26" t="n">
        <v>7</v>
      </c>
      <c r="E86" s="26" t="n">
        <v>7</v>
      </c>
      <c r="G86" s="25">
        <f>SUMIFS(C86:E86, C6:E6, "19MEE481_CO1")</f>
        <v/>
      </c>
      <c r="H86" s="25">
        <f>SUMIFS(C86:E86, C6:E6, "19MEE481_CO2")</f>
        <v/>
      </c>
      <c r="I86" s="25">
        <f>SUMIFS(C86:E86, C6:E6, "19MEE481_CO3")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2</v>
      </c>
      <c r="D87" s="24" t="n">
        <v>2</v>
      </c>
      <c r="E87" s="24" t="n">
        <v>2</v>
      </c>
      <c r="G87" s="25">
        <f>SUMIFS(C87:E87, C6:E6, "19MEE481_CO1")</f>
        <v/>
      </c>
      <c r="H87" s="25">
        <f>SUMIFS(C87:E87, C6:E6, "19MEE481_CO2")</f>
        <v/>
      </c>
      <c r="I87" s="25">
        <f>SUMIFS(C87:E87, C6:E6, "19MEE481_CO3")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5</v>
      </c>
      <c r="D88" s="26" t="n">
        <v>5</v>
      </c>
      <c r="E88" s="26" t="n">
        <v>5</v>
      </c>
      <c r="G88" s="25">
        <f>SUMIFS(C88:E88, C6:E6, "19MEE481_CO1")</f>
        <v/>
      </c>
      <c r="H88" s="25">
        <f>SUMIFS(C88:E88, C6:E6, "19MEE481_CO2")</f>
        <v/>
      </c>
      <c r="I88" s="25">
        <f>SUMIFS(C88:E88, C6:E6, "19MEE481_CO3")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10</v>
      </c>
      <c r="D89" s="24" t="n">
        <v>10</v>
      </c>
      <c r="E89" s="24" t="n">
        <v>10</v>
      </c>
      <c r="G89" s="25">
        <f>SUMIFS(C89:E89, C6:E6, "19MEE481_CO1")</f>
        <v/>
      </c>
      <c r="H89" s="25">
        <f>SUMIFS(C89:E89, C6:E6, "19MEE481_CO2")</f>
        <v/>
      </c>
      <c r="I89" s="25">
        <f>SUMIFS(C89:E89, C6:E6, "19MEE481_CO3")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4</v>
      </c>
      <c r="D90" s="26" t="n">
        <v>4</v>
      </c>
      <c r="E90" s="26" t="n">
        <v>4</v>
      </c>
      <c r="G90" s="25">
        <f>SUMIFS(C90:E90, C6:E6, "19MEE481_CO1")</f>
        <v/>
      </c>
      <c r="H90" s="25">
        <f>SUMIFS(C90:E90, C6:E6, "19MEE481_CO2")</f>
        <v/>
      </c>
      <c r="I90" s="25">
        <f>SUMIFS(C90:E90, C6:E6, "19MEE481_CO3")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10</v>
      </c>
      <c r="D91" s="24" t="n">
        <v>10</v>
      </c>
      <c r="E91" s="24" t="n">
        <v>10</v>
      </c>
      <c r="G91" s="25">
        <f>SUMIFS(C91:E91, C6:E6, "19MEE481_CO1")</f>
        <v/>
      </c>
      <c r="H91" s="25">
        <f>SUMIFS(C91:E91, C6:E6, "19MEE481_CO2")</f>
        <v/>
      </c>
      <c r="I91" s="25">
        <f>SUMIFS(C91:E91, C6:E6, "19MEE481_CO3")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2</v>
      </c>
      <c r="D92" s="26" t="n">
        <v>2</v>
      </c>
      <c r="E92" s="26" t="n">
        <v>2</v>
      </c>
      <c r="G92" s="25">
        <f>SUMIFS(C92:E92, C6:E6, "19MEE481_CO1")</f>
        <v/>
      </c>
      <c r="H92" s="25">
        <f>SUMIFS(C92:E92, C6:E6, "19MEE481_CO2")</f>
        <v/>
      </c>
      <c r="I92" s="25">
        <f>SUMIFS(C92:E92, C6:E6, "19MEE481_CO3")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7</v>
      </c>
      <c r="D93" s="24" t="n">
        <v>7</v>
      </c>
      <c r="E93" s="24" t="n">
        <v>7</v>
      </c>
      <c r="G93" s="25">
        <f>SUMIFS(C93:E93, C6:E6, "19MEE481_CO1")</f>
        <v/>
      </c>
      <c r="H93" s="25">
        <f>SUMIFS(C93:E93, C6:E6, "19MEE481_CO2")</f>
        <v/>
      </c>
      <c r="I93" s="25">
        <f>SUMIFS(C93:E93, C6:E6, "19MEE481_CO3")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9</v>
      </c>
      <c r="D94" s="26" t="n">
        <v>9</v>
      </c>
      <c r="E94" s="26" t="n">
        <v>9</v>
      </c>
      <c r="G94" s="25">
        <f>SUMIFS(C94:E94, C6:E6, "19MEE481_CO1")</f>
        <v/>
      </c>
      <c r="H94" s="25">
        <f>SUMIFS(C94:E94, C6:E6, "19MEE481_CO2")</f>
        <v/>
      </c>
      <c r="I94" s="25">
        <f>SUMIFS(C94:E94, C6:E6, "19MEE481_CO3")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5</v>
      </c>
      <c r="D95" s="24" t="n">
        <v>5</v>
      </c>
      <c r="E95" s="24" t="n">
        <v>5</v>
      </c>
      <c r="G95" s="25">
        <f>SUMIFS(C95:E95, C6:E6, "19MEE481_CO1")</f>
        <v/>
      </c>
      <c r="H95" s="25">
        <f>SUMIFS(C95:E95, C6:E6, "19MEE481_CO2")</f>
        <v/>
      </c>
      <c r="I95" s="25">
        <f>SUMIFS(C95:E95, C6:E6, "19MEE481_CO3")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9</v>
      </c>
      <c r="D96" s="26" t="n">
        <v>9</v>
      </c>
      <c r="E96" s="26" t="n">
        <v>9</v>
      </c>
      <c r="G96" s="25">
        <f>SUMIFS(C96:E96, C6:E6, "19MEE481_CO1")</f>
        <v/>
      </c>
      <c r="H96" s="25">
        <f>SUMIFS(C96:E96, C6:E6, "19MEE481_CO2")</f>
        <v/>
      </c>
      <c r="I96" s="25">
        <f>SUMIFS(C96:E96, C6:E6, "19MEE481_CO3")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5</v>
      </c>
      <c r="D97" s="24" t="n">
        <v>5</v>
      </c>
      <c r="E97" s="24" t="n">
        <v>5</v>
      </c>
      <c r="G97" s="25">
        <f>SUMIFS(C97:E97, C6:E6, "19MEE481_CO1")</f>
        <v/>
      </c>
      <c r="H97" s="25">
        <f>SUMIFS(C97:E97, C6:E6, "19MEE481_CO2")</f>
        <v/>
      </c>
      <c r="I97" s="25">
        <f>SUMIFS(C97:E97, C6:E6, "19MEE481_CO3")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8</v>
      </c>
      <c r="D98" s="26" t="n">
        <v>8</v>
      </c>
      <c r="E98" s="26" t="n">
        <v>8</v>
      </c>
      <c r="G98" s="25">
        <f>SUMIFS(C98:E98, C6:E6, "19MEE481_CO1")</f>
        <v/>
      </c>
      <c r="H98" s="25">
        <f>SUMIFS(C98:E98, C6:E6, "19MEE481_CO2")</f>
        <v/>
      </c>
      <c r="I98" s="25">
        <f>SUMIFS(C98:E98, C6:E6, "19MEE481_CO3")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9</v>
      </c>
      <c r="D99" s="24" t="n">
        <v>9</v>
      </c>
      <c r="E99" s="24" t="n">
        <v>9</v>
      </c>
      <c r="G99" s="25">
        <f>SUMIFS(C99:E99, C6:E6, "19MEE481_CO1")</f>
        <v/>
      </c>
      <c r="H99" s="25">
        <f>SUMIFS(C99:E99, C6:E6, "19MEE481_CO2")</f>
        <v/>
      </c>
      <c r="I99" s="25">
        <f>SUMIFS(C99:E99, C6:E6, "19MEE481_CO3")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4</v>
      </c>
      <c r="D100" s="26" t="n">
        <v>4</v>
      </c>
      <c r="E100" s="26" t="n">
        <v>4</v>
      </c>
      <c r="G100" s="25">
        <f>SUMIFS(C100:E100, C6:E6, "19MEE481_CO1")</f>
        <v/>
      </c>
      <c r="H100" s="25">
        <f>SUMIFS(C100:E100, C6:E6, "19MEE481_CO2")</f>
        <v/>
      </c>
      <c r="I100" s="25">
        <f>SUMIFS(C100:E100, C6:E6, "19MEE481_CO3")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6</v>
      </c>
      <c r="D101" s="24" t="n">
        <v>6</v>
      </c>
      <c r="E101" s="24" t="n">
        <v>6</v>
      </c>
      <c r="G101" s="25">
        <f>SUMIFS(C101:E101, C6:E6, "19MEE481_CO1")</f>
        <v/>
      </c>
      <c r="H101" s="25">
        <f>SUMIFS(C101:E101, C6:E6, "19MEE481_CO2")</f>
        <v/>
      </c>
      <c r="I101" s="25">
        <f>SUMIFS(C101:E101, C6:E6, "19MEE481_CO3")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6</v>
      </c>
      <c r="D102" s="26" t="n">
        <v>6</v>
      </c>
      <c r="E102" s="26" t="n">
        <v>6</v>
      </c>
      <c r="G102" s="25">
        <f>SUMIFS(C102:E102, C6:E6, "19MEE481_CO1")</f>
        <v/>
      </c>
      <c r="H102" s="25">
        <f>SUMIFS(C102:E102, C6:E6, "19MEE481_CO2")</f>
        <v/>
      </c>
      <c r="I102" s="25">
        <f>SUMIFS(C102:E102, C6:E6, "19MEE481_CO3")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7</v>
      </c>
      <c r="D103" s="24" t="n">
        <v>7</v>
      </c>
      <c r="E103" s="24" t="n">
        <v>7</v>
      </c>
      <c r="G103" s="25">
        <f>SUMIFS(C103:E103, C6:E6, "19MEE481_CO1")</f>
        <v/>
      </c>
      <c r="H103" s="25">
        <f>SUMIFS(C103:E103, C6:E6, "19MEE481_CO2")</f>
        <v/>
      </c>
      <c r="I103" s="25">
        <f>SUMIFS(C103:E103, C6:E6, "19MEE481_CO3")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8</v>
      </c>
      <c r="D104" s="26" t="n">
        <v>8</v>
      </c>
      <c r="E104" s="26" t="n">
        <v>8</v>
      </c>
      <c r="G104" s="25">
        <f>SUMIFS(C104:E104, C6:E6, "19MEE481_CO1")</f>
        <v/>
      </c>
      <c r="H104" s="25">
        <f>SUMIFS(C104:E104, C6:E6, "19MEE481_CO2")</f>
        <v/>
      </c>
      <c r="I104" s="25">
        <f>SUMIFS(C104:E104, C6:E6, "19MEE481_CO3")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8</v>
      </c>
      <c r="D105" s="24" t="n">
        <v>8</v>
      </c>
      <c r="E105" s="24" t="n">
        <v>8</v>
      </c>
      <c r="G105" s="25">
        <f>SUMIFS(C105:E105, C6:E6, "19MEE481_CO1")</f>
        <v/>
      </c>
      <c r="H105" s="25">
        <f>SUMIFS(C105:E105, C6:E6, "19MEE481_CO2")</f>
        <v/>
      </c>
      <c r="I105" s="25">
        <f>SUMIFS(C105:E105, C6:E6, "19MEE481_CO3")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10</v>
      </c>
      <c r="D106" s="26" t="n">
        <v>10</v>
      </c>
      <c r="E106" s="26" t="n">
        <v>10</v>
      </c>
      <c r="G106" s="25">
        <f>SUMIFS(C106:E106, C6:E6, "19MEE481_CO1")</f>
        <v/>
      </c>
      <c r="H106" s="25">
        <f>SUMIFS(C106:E106, C6:E6, "19MEE481_CO2")</f>
        <v/>
      </c>
      <c r="I106" s="25">
        <f>SUMIFS(C106:E106, C6:E6, "19MEE481_CO3")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8</v>
      </c>
      <c r="D107" s="24" t="n">
        <v>8</v>
      </c>
      <c r="E107" s="24" t="n">
        <v>8</v>
      </c>
      <c r="G107" s="25">
        <f>SUMIFS(C107:E107, C6:E6, "19MEE481_CO1")</f>
        <v/>
      </c>
      <c r="H107" s="25">
        <f>SUMIFS(C107:E107, C6:E6, "19MEE481_CO2")</f>
        <v/>
      </c>
      <c r="I107" s="25">
        <f>SUMIFS(C107:E107, C6:E6, "19MEE481_CO3")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9</v>
      </c>
      <c r="D108" s="26" t="n">
        <v>9</v>
      </c>
      <c r="E108" s="26" t="n">
        <v>9</v>
      </c>
      <c r="G108" s="25">
        <f>SUMIFS(C108:E108, C6:E6, "19MEE481_CO1")</f>
        <v/>
      </c>
      <c r="H108" s="25">
        <f>SUMIFS(C108:E108, C6:E6, "19MEE481_CO2")</f>
        <v/>
      </c>
      <c r="I108" s="25">
        <f>SUMIFS(C108:E108, C6:E6, "19MEE481_CO3")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8</v>
      </c>
      <c r="D109" s="24" t="n">
        <v>8</v>
      </c>
      <c r="E109" s="24" t="n">
        <v>8</v>
      </c>
      <c r="G109" s="25">
        <f>SUMIFS(C109:E109, C6:E6, "19MEE481_CO1")</f>
        <v/>
      </c>
      <c r="H109" s="25">
        <f>SUMIFS(C109:E109, C6:E6, "19MEE481_CO2")</f>
        <v/>
      </c>
      <c r="I109" s="25">
        <f>SUMIFS(C109:E109, C6:E6, "19MEE481_CO3")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10</v>
      </c>
      <c r="D110" s="26" t="n">
        <v>10</v>
      </c>
      <c r="E110" s="26" t="n">
        <v>10</v>
      </c>
      <c r="G110" s="25">
        <f>SUMIFS(C110:E110, C6:E6, "19MEE481_CO1")</f>
        <v/>
      </c>
      <c r="H110" s="25">
        <f>SUMIFS(C110:E110, C6:E6, "19MEE481_CO2")</f>
        <v/>
      </c>
      <c r="I110" s="25">
        <f>SUMIFS(C110:E110, C6:E6, "19MEE481_CO3")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9</v>
      </c>
      <c r="D111" s="24" t="n">
        <v>9</v>
      </c>
      <c r="E111" s="24" t="n">
        <v>9</v>
      </c>
      <c r="G111" s="25">
        <f>SUMIFS(C111:E111, C6:E6, "19MEE481_CO1")</f>
        <v/>
      </c>
      <c r="H111" s="25">
        <f>SUMIFS(C111:E111, C6:E6, "19MEE481_CO2")</f>
        <v/>
      </c>
      <c r="I111" s="25">
        <f>SUMIFS(C111:E111, C6:E6, "19MEE481_CO3")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6</v>
      </c>
      <c r="D112" s="26" t="n">
        <v>6</v>
      </c>
      <c r="E112" s="26" t="n">
        <v>6</v>
      </c>
      <c r="G112" s="25">
        <f>SUMIFS(C112:E112, C6:E6, "19MEE481_CO1")</f>
        <v/>
      </c>
      <c r="H112" s="25">
        <f>SUMIFS(C112:E112, C6:E6, "19MEE481_CO2")</f>
        <v/>
      </c>
      <c r="I112" s="25">
        <f>SUMIFS(C112:E112, C6:E6, "19MEE481_CO3")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3</v>
      </c>
      <c r="D113" s="24" t="n">
        <v>3</v>
      </c>
      <c r="E113" s="24" t="n">
        <v>3</v>
      </c>
      <c r="G113" s="25">
        <f>SUMIFS(C113:E113, C6:E6, "19MEE481_CO1")</f>
        <v/>
      </c>
      <c r="H113" s="25">
        <f>SUMIFS(C113:E113, C6:E6, "19MEE481_CO2")</f>
        <v/>
      </c>
      <c r="I113" s="25">
        <f>SUMIFS(C113:E113, C6:E6, "19MEE481_CO3")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7</v>
      </c>
      <c r="D114" s="26" t="n">
        <v>7</v>
      </c>
      <c r="E114" s="26" t="n">
        <v>7</v>
      </c>
      <c r="G114" s="25">
        <f>SUMIFS(C114:E114, C6:E6, "19MEE481_CO1")</f>
        <v/>
      </c>
      <c r="H114" s="25">
        <f>SUMIFS(C114:E114, C6:E6, "19MEE481_CO2")</f>
        <v/>
      </c>
      <c r="I114" s="25">
        <f>SUMIFS(C114:E114, C6:E6, "19MEE481_CO3")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3</v>
      </c>
      <c r="D115" s="24" t="n">
        <v>3</v>
      </c>
      <c r="E115" s="24" t="n">
        <v>3</v>
      </c>
      <c r="G115" s="25">
        <f>SUMIFS(C115:E115, C6:E6, "19MEE481_CO1")</f>
        <v/>
      </c>
      <c r="H115" s="25">
        <f>SUMIFS(C115:E115, C6:E6, "19MEE481_CO2")</f>
        <v/>
      </c>
      <c r="I115" s="25">
        <f>SUMIFS(C115:E115, C6:E6, "19MEE481_CO3")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8</v>
      </c>
      <c r="D116" s="26" t="n">
        <v>8</v>
      </c>
      <c r="E116" s="26" t="n">
        <v>8</v>
      </c>
      <c r="G116" s="25">
        <f>SUMIFS(C116:E116, C6:E6, "19MEE481_CO1")</f>
        <v/>
      </c>
      <c r="H116" s="25">
        <f>SUMIFS(C116:E116, C6:E6, "19MEE481_CO2")</f>
        <v/>
      </c>
      <c r="I116" s="25">
        <f>SUMIFS(C116:E116, C6:E6, "19MEE481_CO3")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6</v>
      </c>
      <c r="D117" s="24" t="n">
        <v>6</v>
      </c>
      <c r="E117" s="24" t="n">
        <v>6</v>
      </c>
      <c r="G117" s="25">
        <f>SUMIFS(C117:E117, C6:E6, "19MEE481_CO1")</f>
        <v/>
      </c>
      <c r="H117" s="25">
        <f>SUMIFS(C117:E117, C6:E6, "19MEE481_CO2")</f>
        <v/>
      </c>
      <c r="I117" s="25">
        <f>SUMIFS(C117:E117, C6:E6, "19MEE481_CO3")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8</v>
      </c>
      <c r="D118" s="26" t="n">
        <v>8</v>
      </c>
      <c r="E118" s="26" t="n">
        <v>8</v>
      </c>
      <c r="G118" s="25">
        <f>SUMIFS(C118:E118, C6:E6, "19MEE481_CO1")</f>
        <v/>
      </c>
      <c r="H118" s="25">
        <f>SUMIFS(C118:E118, C6:E6, "19MEE481_CO2")</f>
        <v/>
      </c>
      <c r="I118" s="25">
        <f>SUMIFS(C118:E118, C6:E6, "19MEE481_CO3")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9</v>
      </c>
      <c r="D119" s="24" t="n">
        <v>9</v>
      </c>
      <c r="E119" s="24" t="n">
        <v>9</v>
      </c>
      <c r="G119" s="25">
        <f>SUMIFS(C119:E119, C6:E6, "19MEE481_CO1")</f>
        <v/>
      </c>
      <c r="H119" s="25">
        <f>SUMIFS(C119:E119, C6:E6, "19MEE481_CO2")</f>
        <v/>
      </c>
      <c r="I119" s="25">
        <f>SUMIFS(C119:E119, C6:E6, "19MEE481_CO3")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7</v>
      </c>
      <c r="D120" s="26" t="n">
        <v>7</v>
      </c>
      <c r="E120" s="26" t="n">
        <v>7</v>
      </c>
      <c r="G120" s="25">
        <f>SUMIFS(C120:E120, C6:E6, "19MEE481_CO1")</f>
        <v/>
      </c>
      <c r="H120" s="25">
        <f>SUMIFS(C120:E120, C6:E6, "19MEE481_CO2")</f>
        <v/>
      </c>
      <c r="I120" s="25">
        <f>SUMIFS(C120:E120, C6:E6, "19MEE481_CO3")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8</v>
      </c>
      <c r="D121" s="24" t="n">
        <v>8</v>
      </c>
      <c r="E121" s="24" t="n">
        <v>8</v>
      </c>
      <c r="G121" s="25">
        <f>SUMIFS(C121:E121, C6:E6, "19MEE481_CO1")</f>
        <v/>
      </c>
      <c r="H121" s="25">
        <f>SUMIFS(C121:E121, C6:E6, "19MEE481_CO2")</f>
        <v/>
      </c>
      <c r="I121" s="25">
        <f>SUMIFS(C121:E121, C6:E6, "19MEE481_CO3")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7</v>
      </c>
      <c r="D122" s="26" t="n">
        <v>7</v>
      </c>
      <c r="E122" s="26" t="n">
        <v>7</v>
      </c>
      <c r="G122" s="25">
        <f>SUMIFS(C122:E122, C6:E6, "19MEE481_CO1")</f>
        <v/>
      </c>
      <c r="H122" s="25">
        <f>SUMIFS(C122:E122, C6:E6, "19MEE481_CO2")</f>
        <v/>
      </c>
      <c r="I122" s="25">
        <f>SUMIFS(C122:E122, C6:E6, "19MEE481_CO3")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8</v>
      </c>
      <c r="D123" s="24" t="n">
        <v>8</v>
      </c>
      <c r="E123" s="24" t="n">
        <v>8</v>
      </c>
      <c r="G123" s="25">
        <f>SUMIFS(C123:E123, C6:E6, "19MEE481_CO1")</f>
        <v/>
      </c>
      <c r="H123" s="25">
        <f>SUMIFS(C123:E123, C6:E6, "19MEE481_CO2")</f>
        <v/>
      </c>
      <c r="I123" s="25">
        <f>SUMIFS(C123:E123, C6:E6, "19MEE481_CO3")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7</v>
      </c>
      <c r="D124" s="26" t="n">
        <v>7</v>
      </c>
      <c r="E124" s="26" t="n">
        <v>7</v>
      </c>
      <c r="G124" s="25">
        <f>SUMIFS(C124:E124, C6:E6, "19MEE481_CO1")</f>
        <v/>
      </c>
      <c r="H124" s="25">
        <f>SUMIFS(C124:E124, C6:E6, "19MEE481_CO2")</f>
        <v/>
      </c>
      <c r="I124" s="25">
        <f>SUMIFS(C124:E124, C6:E6, "19MEE481_CO3")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7</v>
      </c>
      <c r="D125" s="24" t="n">
        <v>7</v>
      </c>
      <c r="E125" s="24" t="n">
        <v>7</v>
      </c>
      <c r="G125" s="25">
        <f>SUMIFS(C125:E125, C6:E6, "19MEE481_CO1")</f>
        <v/>
      </c>
      <c r="H125" s="25">
        <f>SUMIFS(C125:E125, C6:E6, "19MEE481_CO2")</f>
        <v/>
      </c>
      <c r="I125" s="25">
        <f>SUMIFS(C125:E125, C6:E6, "19MEE481_CO3")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7</v>
      </c>
      <c r="D126" s="26" t="n">
        <v>7</v>
      </c>
      <c r="E126" s="26" t="n">
        <v>7</v>
      </c>
      <c r="G126" s="25">
        <f>SUMIFS(C126:E126, C6:E6, "19MEE481_CO1")</f>
        <v/>
      </c>
      <c r="H126" s="25">
        <f>SUMIFS(C126:E126, C6:E6, "19MEE481_CO2")</f>
        <v/>
      </c>
      <c r="I126" s="25">
        <f>SUMIFS(C126:E126, C6:E6, "19MEE481_CO3")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7</v>
      </c>
      <c r="D127" s="24" t="n">
        <v>7</v>
      </c>
      <c r="E127" s="24" t="n">
        <v>7</v>
      </c>
      <c r="G127" s="25">
        <f>SUMIFS(C127:E127, C6:E6, "19MEE481_CO1")</f>
        <v/>
      </c>
      <c r="H127" s="25">
        <f>SUMIFS(C127:E127, C6:E6, "19MEE481_CO2")</f>
        <v/>
      </c>
      <c r="I127" s="25">
        <f>SUMIFS(C127:E127, C6:E6, "19MEE481_CO3")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7</v>
      </c>
      <c r="D128" s="26" t="n">
        <v>7</v>
      </c>
      <c r="E128" s="26" t="n">
        <v>7</v>
      </c>
      <c r="G128" s="25">
        <f>SUMIFS(C128:E128, C6:E6, "19MEE481_CO1")</f>
        <v/>
      </c>
      <c r="H128" s="25">
        <f>SUMIFS(C128:E128, C6:E6, "19MEE481_CO2")</f>
        <v/>
      </c>
      <c r="I128" s="25">
        <f>SUMIFS(C128:E128, C6:E6, "19MEE481_CO3")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7</v>
      </c>
      <c r="D129" s="24" t="n">
        <v>7</v>
      </c>
      <c r="E129" s="24" t="n">
        <v>7</v>
      </c>
      <c r="G129" s="25">
        <f>SUMIFS(C129:E129, C6:E6, "19MEE481_CO1")</f>
        <v/>
      </c>
      <c r="H129" s="25">
        <f>SUMIFS(C129:E129, C6:E6, "19MEE481_CO2")</f>
        <v/>
      </c>
      <c r="I129" s="25">
        <f>SUMIFS(C129:E129, C6:E6, "19MEE481_CO3")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8</v>
      </c>
      <c r="D130" s="26" t="n">
        <v>8</v>
      </c>
      <c r="E130" s="26" t="n">
        <v>8</v>
      </c>
      <c r="G130" s="25">
        <f>SUMIFS(C130:E130, C6:E6, "19MEE481_CO1")</f>
        <v/>
      </c>
      <c r="H130" s="25">
        <f>SUMIFS(C130:E130, C6:E6, "19MEE481_CO2")</f>
        <v/>
      </c>
      <c r="I130" s="25">
        <f>SUMIFS(C130:E130, C6:E6, "19MEE481_CO3")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7</v>
      </c>
      <c r="D131" s="24" t="n">
        <v>7</v>
      </c>
      <c r="E131" s="24" t="n">
        <v>7</v>
      </c>
      <c r="G131" s="25">
        <f>SUMIFS(C131:E131, C6:E6, "19MEE481_CO1")</f>
        <v/>
      </c>
      <c r="H131" s="25">
        <f>SUMIFS(C131:E131, C6:E6, "19MEE481_CO2")</f>
        <v/>
      </c>
      <c r="I131" s="25">
        <f>SUMIFS(C131:E131, C6:E6, "19MEE481_CO3")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7</v>
      </c>
      <c r="D132" s="26" t="n">
        <v>7</v>
      </c>
      <c r="E132" s="26" t="n">
        <v>7</v>
      </c>
      <c r="G132" s="25">
        <f>SUMIFS(C132:E132, C6:E6, "19MEE481_CO1")</f>
        <v/>
      </c>
      <c r="H132" s="25">
        <f>SUMIFS(C132:E132, C6:E6, "19MEE481_CO2")</f>
        <v/>
      </c>
      <c r="I132" s="25">
        <f>SUMIFS(C132:E132, C6:E6, "19MEE481_CO3")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6</v>
      </c>
      <c r="D133" s="24" t="n">
        <v>6</v>
      </c>
      <c r="E133" s="24" t="n">
        <v>6</v>
      </c>
      <c r="G133" s="25">
        <f>SUMIFS(C133:E133, C6:E6, "19MEE481_CO1")</f>
        <v/>
      </c>
      <c r="H133" s="25">
        <f>SUMIFS(C133:E133, C6:E6, "19MEE481_CO2")</f>
        <v/>
      </c>
      <c r="I133" s="25">
        <f>SUMIFS(C133:E133, C6:E6, "19MEE481_CO3")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8</v>
      </c>
      <c r="D134" s="26" t="n">
        <v>8</v>
      </c>
      <c r="E134" s="26" t="n">
        <v>8</v>
      </c>
      <c r="G134" s="25">
        <f>SUMIFS(C134:E134, C6:E6, "19MEE481_CO1")</f>
        <v/>
      </c>
      <c r="H134" s="25">
        <f>SUMIFS(C134:E134, C6:E6, "19MEE481_CO2")</f>
        <v/>
      </c>
      <c r="I134" s="25">
        <f>SUMIFS(C134:E134, C6:E6, "19MEE481_CO3")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8</v>
      </c>
      <c r="D135" s="24" t="n">
        <v>8</v>
      </c>
      <c r="E135" s="24" t="n">
        <v>8</v>
      </c>
      <c r="G135" s="25">
        <f>SUMIFS(C135:E135, C6:E6, "19MEE481_CO1")</f>
        <v/>
      </c>
      <c r="H135" s="25">
        <f>SUMIFS(C135:E135, C6:E6, "19MEE481_CO2")</f>
        <v/>
      </c>
      <c r="I135" s="25">
        <f>SUMIFS(C135:E135, C6:E6, "19MEE481_CO3")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7</v>
      </c>
      <c r="D136" s="26" t="n">
        <v>7</v>
      </c>
      <c r="E136" s="26" t="n">
        <v>7</v>
      </c>
      <c r="G136" s="25">
        <f>SUMIFS(C136:E136, C6:E6, "19MEE481_CO1")</f>
        <v/>
      </c>
      <c r="H136" s="25">
        <f>SUMIFS(C136:E136, C6:E6, "19MEE481_CO2")</f>
        <v/>
      </c>
      <c r="I136" s="25">
        <f>SUMIFS(C136:E136, C6:E6, "19MEE481_CO3")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7</v>
      </c>
      <c r="D137" s="24" t="n">
        <v>7</v>
      </c>
      <c r="E137" s="24" t="n">
        <v>7</v>
      </c>
      <c r="G137" s="25">
        <f>SUMIFS(C137:E137, C6:E6, "19MEE481_CO1")</f>
        <v/>
      </c>
      <c r="H137" s="25">
        <f>SUMIFS(C137:E137, C6:E6, "19MEE481_CO2")</f>
        <v/>
      </c>
      <c r="I137" s="25">
        <f>SUMIFS(C137:E137, C6:E6, "19MEE481_CO3")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8</v>
      </c>
      <c r="D138" s="26" t="n">
        <v>8</v>
      </c>
      <c r="E138" s="26" t="n">
        <v>8</v>
      </c>
      <c r="G138" s="25">
        <f>SUMIFS(C138:E138, C6:E6, "19MEE481_CO1")</f>
        <v/>
      </c>
      <c r="H138" s="25">
        <f>SUMIFS(C138:E138, C6:E6, "19MEE481_CO2")</f>
        <v/>
      </c>
      <c r="I138" s="25">
        <f>SUMIFS(C138:E138, C6:E6, "19MEE481_CO3")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7</v>
      </c>
      <c r="D139" s="24" t="n">
        <v>7</v>
      </c>
      <c r="E139" s="24" t="n">
        <v>7</v>
      </c>
      <c r="G139" s="25">
        <f>SUMIFS(C139:E139, C6:E6, "19MEE481_CO1")</f>
        <v/>
      </c>
      <c r="H139" s="25">
        <f>SUMIFS(C139:E139, C6:E6, "19MEE481_CO2")</f>
        <v/>
      </c>
      <c r="I139" s="25">
        <f>SUMIFS(C139:E139, C6:E6, "19MEE481_CO3")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8</v>
      </c>
      <c r="D140" s="26" t="n">
        <v>8</v>
      </c>
      <c r="E140" s="26" t="n">
        <v>8</v>
      </c>
      <c r="G140" s="25">
        <f>SUMIFS(C140:E140, C6:E6, "19MEE481_CO1")</f>
        <v/>
      </c>
      <c r="H140" s="25">
        <f>SUMIFS(C140:E140, C6:E6, "19MEE481_CO2")</f>
        <v/>
      </c>
      <c r="I140" s="25">
        <f>SUMIFS(C140:E140, C6:E6, "19MEE481_CO3")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7</v>
      </c>
      <c r="D141" s="24" t="n">
        <v>7</v>
      </c>
      <c r="E141" s="24" t="n">
        <v>7</v>
      </c>
      <c r="G141" s="25">
        <f>SUMIFS(C141:E141, C6:E6, "19MEE481_CO1")</f>
        <v/>
      </c>
      <c r="H141" s="25">
        <f>SUMIFS(C141:E141, C6:E6, "19MEE481_CO2")</f>
        <v/>
      </c>
      <c r="I141" s="25">
        <f>SUMIFS(C141:E141, C6:E6, "19MEE481_CO3")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8</v>
      </c>
      <c r="D142" s="26" t="n">
        <v>8</v>
      </c>
      <c r="E142" s="26" t="n">
        <v>8</v>
      </c>
      <c r="G142" s="25">
        <f>SUMIFS(C142:E142, C6:E6, "19MEE481_CO1")</f>
        <v/>
      </c>
      <c r="H142" s="25">
        <f>SUMIFS(C142:E142, C6:E6, "19MEE481_CO2")</f>
        <v/>
      </c>
      <c r="I142" s="25">
        <f>SUMIFS(C142:E142, C6:E6, "19MEE481_CO3")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7.5</v>
      </c>
      <c r="D143" s="24" t="n">
        <v>7.5</v>
      </c>
      <c r="E143" s="24" t="n">
        <v>7.5</v>
      </c>
      <c r="G143" s="25">
        <f>SUMIFS(C143:E143, C6:E6, "19MEE481_CO1")</f>
        <v/>
      </c>
      <c r="H143" s="25">
        <f>SUMIFS(C143:E143, C6:E6, "19MEE481_CO2")</f>
        <v/>
      </c>
      <c r="I143" s="25">
        <f>SUMIFS(C143:E143, C6:E6, "19MEE481_CO3")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8.5</v>
      </c>
      <c r="D144" s="26" t="n">
        <v>8.5</v>
      </c>
      <c r="E144" s="26" t="n">
        <v>8.5</v>
      </c>
      <c r="G144" s="25">
        <f>SUMIFS(C144:E144, C6:E6, "19MEE481_CO1")</f>
        <v/>
      </c>
      <c r="H144" s="25">
        <f>SUMIFS(C144:E144, C6:E6, "19MEE481_CO2")</f>
        <v/>
      </c>
      <c r="I144" s="25">
        <f>SUMIFS(C144:E144, C6:E6, "19MEE481_CO3")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7.5</v>
      </c>
      <c r="D145" s="24" t="n">
        <v>7.5</v>
      </c>
      <c r="E145" s="24" t="n">
        <v>7.5</v>
      </c>
      <c r="G145" s="25">
        <f>SUMIFS(C145:E145, C6:E6, "19MEE481_CO1")</f>
        <v/>
      </c>
      <c r="H145" s="25">
        <f>SUMIFS(C145:E145, C6:E6, "19MEE481_CO2")</f>
        <v/>
      </c>
      <c r="I145" s="25">
        <f>SUMIFS(C145:E145, C6:E6, "19MEE481_CO3")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7.5</v>
      </c>
      <c r="D146" s="26" t="n">
        <v>7.5</v>
      </c>
      <c r="E146" s="26" t="n">
        <v>7.5</v>
      </c>
      <c r="G146" s="25">
        <f>SUMIFS(C146:E146, C6:E6, "19MEE481_CO1")</f>
        <v/>
      </c>
      <c r="H146" s="25">
        <f>SUMIFS(C146:E146, C6:E6, "19MEE481_CO2")</f>
        <v/>
      </c>
      <c r="I146" s="25">
        <f>SUMIFS(C146:E146, C6:E6, "19MEE481_CO3")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7</v>
      </c>
      <c r="D147" s="24" t="n">
        <v>7</v>
      </c>
      <c r="E147" s="24" t="n">
        <v>7</v>
      </c>
      <c r="G147" s="25">
        <f>SUMIFS(C147:E147, C6:E6, "19MEE481_CO1")</f>
        <v/>
      </c>
      <c r="H147" s="25">
        <f>SUMIFS(C147:E147, C6:E6, "19MEE481_CO2")</f>
        <v/>
      </c>
      <c r="I147" s="25">
        <f>SUMIFS(C147:E147, C6:E6, "19MEE481_CO3")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8</v>
      </c>
      <c r="D148" s="26" t="n">
        <v>8</v>
      </c>
      <c r="E148" s="26" t="n">
        <v>8</v>
      </c>
      <c r="G148" s="25">
        <f>SUMIFS(C148:E148, C6:E6, "19MEE481_CO1")</f>
        <v/>
      </c>
      <c r="H148" s="25">
        <f>SUMIFS(C148:E148, C6:E6, "19MEE481_CO2")</f>
        <v/>
      </c>
      <c r="I148" s="25">
        <f>SUMIFS(C148:E148, C6:E6, "19MEE481_CO3")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7</v>
      </c>
      <c r="D149" s="24" t="n">
        <v>7</v>
      </c>
      <c r="E149" s="24" t="n">
        <v>7</v>
      </c>
      <c r="G149" s="25">
        <f>SUMIFS(C149:E149, C6:E6, "19MEE481_CO1")</f>
        <v/>
      </c>
      <c r="H149" s="25">
        <f>SUMIFS(C149:E149, C6:E6, "19MEE481_CO2")</f>
        <v/>
      </c>
      <c r="I149" s="25">
        <f>SUMIFS(C149:E149, C6:E6, "19MEE481_CO3")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7</v>
      </c>
      <c r="D150" s="26" t="n">
        <v>7</v>
      </c>
      <c r="E150" s="26" t="n">
        <v>7</v>
      </c>
      <c r="G150" s="25">
        <f>SUMIFS(C150:E150, C6:E6, "19MEE481_CO1")</f>
        <v/>
      </c>
      <c r="H150" s="25">
        <f>SUMIFS(C150:E150, C6:E6, "19MEE481_CO2")</f>
        <v/>
      </c>
      <c r="I150" s="25">
        <f>SUMIFS(C150:E150, C6:E6, "19MEE481_CO3")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8</v>
      </c>
      <c r="D151" s="24" t="n">
        <v>8</v>
      </c>
      <c r="E151" s="24" t="n">
        <v>8</v>
      </c>
      <c r="G151" s="25">
        <f>SUMIFS(C151:E151, C6:E6, "19MEE481_CO1")</f>
        <v/>
      </c>
      <c r="H151" s="25">
        <f>SUMIFS(C151:E151, C6:E6, "19MEE481_CO2")</f>
        <v/>
      </c>
      <c r="I151" s="25">
        <f>SUMIFS(C151:E151, C6:E6, "19MEE481_CO3")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8</v>
      </c>
      <c r="D152" s="26" t="n">
        <v>8</v>
      </c>
      <c r="E152" s="26" t="n">
        <v>8</v>
      </c>
      <c r="G152" s="25">
        <f>SUMIFS(C152:E152, C6:E6, "19MEE481_CO1")</f>
        <v/>
      </c>
      <c r="H152" s="25">
        <f>SUMIFS(C152:E152, C6:E6, "19MEE481_CO2")</f>
        <v/>
      </c>
      <c r="I152" s="25">
        <f>SUMIFS(C152:E152, C6:E6, "19MEE481_CO3")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7.5</v>
      </c>
      <c r="D153" s="24" t="n">
        <v>7.5</v>
      </c>
      <c r="E153" s="24" t="n">
        <v>7.5</v>
      </c>
      <c r="G153" s="25">
        <f>SUMIFS(C153:E153, C6:E6, "19MEE481_CO1")</f>
        <v/>
      </c>
      <c r="H153" s="25">
        <f>SUMIFS(C153:E153, C6:E6, "19MEE481_CO2")</f>
        <v/>
      </c>
      <c r="I153" s="25">
        <f>SUMIFS(C153:E153, C6:E6, "19MEE481_CO3")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7.5</v>
      </c>
      <c r="D154" s="26" t="n">
        <v>7.5</v>
      </c>
      <c r="E154" s="26" t="n">
        <v>7.5</v>
      </c>
      <c r="G154" s="25">
        <f>SUMIFS(C154:E154, C6:E6, "19MEE481_CO1")</f>
        <v/>
      </c>
      <c r="H154" s="25">
        <f>SUMIFS(C154:E154, C6:E6, "19MEE481_CO2")</f>
        <v/>
      </c>
      <c r="I154" s="25">
        <f>SUMIFS(C154:E154, C6:E6, "19MEE481_CO3")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7</v>
      </c>
      <c r="D155" s="24" t="n">
        <v>7</v>
      </c>
      <c r="E155" s="24" t="n">
        <v>7</v>
      </c>
      <c r="G155" s="25">
        <f>SUMIFS(C155:E155, C6:E6, "19MEE481_CO1")</f>
        <v/>
      </c>
      <c r="H155" s="25">
        <f>SUMIFS(C155:E155, C6:E6, "19MEE481_CO2")</f>
        <v/>
      </c>
      <c r="I155" s="25">
        <f>SUMIFS(C155:E155, C6:E6, "19MEE481_CO3")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8</v>
      </c>
      <c r="D156" s="26" t="n">
        <v>8</v>
      </c>
      <c r="E156" s="26" t="n">
        <v>8</v>
      </c>
      <c r="G156" s="25">
        <f>SUMIFS(C156:E156, C6:E6, "19MEE481_CO1")</f>
        <v/>
      </c>
      <c r="H156" s="25">
        <f>SUMIFS(C156:E156, C6:E6, "19MEE481_CO2")</f>
        <v/>
      </c>
      <c r="I156" s="25">
        <f>SUMIFS(C156:E156, C6:E6, "19MEE481_CO3")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7</v>
      </c>
      <c r="D157" s="24" t="n">
        <v>7</v>
      </c>
      <c r="E157" s="24" t="n">
        <v>7</v>
      </c>
      <c r="G157" s="25">
        <f>SUMIFS(C157:E157, C6:E6, "19MEE481_CO1")</f>
        <v/>
      </c>
      <c r="H157" s="25">
        <f>SUMIFS(C157:E157, C6:E6, "19MEE481_CO2")</f>
        <v/>
      </c>
      <c r="I157" s="25">
        <f>SUMIFS(C157:E157, C6:E6, "19MEE481_CO3")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9</v>
      </c>
      <c r="D158" s="26" t="n">
        <v>9</v>
      </c>
      <c r="E158" s="26" t="n">
        <v>9</v>
      </c>
      <c r="G158" s="25">
        <f>SUMIFS(C158:E158, C6:E6, "19MEE481_CO1")</f>
        <v/>
      </c>
      <c r="H158" s="25">
        <f>SUMIFS(C158:E158, C6:E6, "19MEE481_CO2")</f>
        <v/>
      </c>
      <c r="I158" s="25">
        <f>SUMIFS(C158:E158, C6:E6, "19MEE481_CO3")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8</v>
      </c>
      <c r="D159" s="24" t="n">
        <v>8</v>
      </c>
      <c r="E159" s="24" t="n">
        <v>8</v>
      </c>
      <c r="G159" s="25">
        <f>SUMIFS(C159:E159, C6:E6, "19MEE481_CO1")</f>
        <v/>
      </c>
      <c r="H159" s="25">
        <f>SUMIFS(C159:E159, C6:E6, "19MEE481_CO2")</f>
        <v/>
      </c>
      <c r="I159" s="25">
        <f>SUMIFS(C159:E159, C6:E6, "19MEE481_CO3")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8</v>
      </c>
      <c r="D160" s="26" t="n">
        <v>8</v>
      </c>
      <c r="E160" s="26" t="n">
        <v>8</v>
      </c>
      <c r="G160" s="25">
        <f>SUMIFS(C160:E160, C6:E6, "19MEE481_CO1")</f>
        <v/>
      </c>
      <c r="H160" s="25">
        <f>SUMIFS(C160:E160, C6:E6, "19MEE481_CO2")</f>
        <v/>
      </c>
      <c r="I160" s="25">
        <f>SUMIFS(C160:E160, C6:E6, "19MEE481_CO3")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8</v>
      </c>
      <c r="D161" s="24" t="n">
        <v>8</v>
      </c>
      <c r="E161" s="24" t="n">
        <v>8</v>
      </c>
      <c r="G161" s="25">
        <f>SUMIFS(C161:E161, C6:E6, "19MEE481_CO1")</f>
        <v/>
      </c>
      <c r="H161" s="25">
        <f>SUMIFS(C161:E161, C6:E6, "19MEE481_CO2")</f>
        <v/>
      </c>
      <c r="I161" s="25">
        <f>SUMIFS(C161:E161, C6:E6, "19MEE481_CO3")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8</v>
      </c>
      <c r="D162" s="26" t="n">
        <v>8</v>
      </c>
      <c r="E162" s="26" t="n">
        <v>8</v>
      </c>
      <c r="G162" s="25">
        <f>SUMIFS(C162:E162, C6:E6, "19MEE481_CO1")</f>
        <v/>
      </c>
      <c r="H162" s="25">
        <f>SUMIFS(C162:E162, C6:E6, "19MEE481_CO2")</f>
        <v/>
      </c>
      <c r="I162" s="25">
        <f>SUMIFS(C162:E162, C6:E6, "19MEE481_CO3")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8</v>
      </c>
      <c r="D163" s="24" t="n">
        <v>8</v>
      </c>
      <c r="E163" s="24" t="n">
        <v>8</v>
      </c>
      <c r="G163" s="25">
        <f>SUMIFS(C163:E163, C6:E6, "19MEE481_CO1")</f>
        <v/>
      </c>
      <c r="H163" s="25">
        <f>SUMIFS(C163:E163, C6:E6, "19MEE481_CO2")</f>
        <v/>
      </c>
      <c r="I163" s="25">
        <f>SUMIFS(C163:E163, C6:E6, "19MEE481_CO3")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8.5</v>
      </c>
      <c r="D164" s="26" t="n">
        <v>8.5</v>
      </c>
      <c r="E164" s="26" t="n">
        <v>8.5</v>
      </c>
      <c r="G164" s="25">
        <f>SUMIFS(C164:E164, C6:E6, "19MEE481_CO1")</f>
        <v/>
      </c>
      <c r="H164" s="25">
        <f>SUMIFS(C164:E164, C6:E6, "19MEE481_CO2")</f>
        <v/>
      </c>
      <c r="I164" s="25">
        <f>SUMIFS(C164:E164, C6:E6, "19MEE481_CO3")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7</v>
      </c>
      <c r="D165" s="24" t="n">
        <v>7</v>
      </c>
      <c r="E165" s="24" t="n">
        <v>7</v>
      </c>
      <c r="G165" s="25">
        <f>SUMIFS(C165:E165, C6:E6, "19MEE481_CO1")</f>
        <v/>
      </c>
      <c r="H165" s="25">
        <f>SUMIFS(C165:E165, C6:E6, "19MEE481_CO2")</f>
        <v/>
      </c>
      <c r="I165" s="25">
        <f>SUMIFS(C165:E165, C6:E6, "19MEE481_CO3")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7</v>
      </c>
      <c r="D166" s="26" t="n">
        <v>7</v>
      </c>
      <c r="E166" s="26" t="n">
        <v>7</v>
      </c>
      <c r="G166" s="25">
        <f>SUMIFS(C166:E166, C6:E6, "19MEE481_CO1")</f>
        <v/>
      </c>
      <c r="H166" s="25">
        <f>SUMIFS(C166:E166, C6:E6, "19MEE481_CO2")</f>
        <v/>
      </c>
      <c r="I166" s="25">
        <f>SUMIFS(C166:E166, C6:E6, "19MEE481_CO3")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7</v>
      </c>
      <c r="D167" s="24" t="n">
        <v>7</v>
      </c>
      <c r="E167" s="24" t="n">
        <v>7</v>
      </c>
      <c r="G167" s="25">
        <f>SUMIFS(C167:E167, C6:E6, "19MEE481_CO1")</f>
        <v/>
      </c>
      <c r="H167" s="25">
        <f>SUMIFS(C167:E167, C6:E6, "19MEE481_CO2")</f>
        <v/>
      </c>
      <c r="I167" s="25">
        <f>SUMIFS(C167:E167, C6:E6, "19MEE481_CO3")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9:E9"/>
    <mergeCell ref="B1:E1"/>
    <mergeCell ref="B172:C172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COUNTIF(C11:C167, "&gt;="&amp;$C$4)=0</formula>
    </cfRule>
  </conditionalFormatting>
  <conditionalFormatting sqref="C11:C167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167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167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COUNTIF(D11:D167, "&gt;="&amp;$D$4)=0</formula>
    </cfRule>
  </conditionalFormatting>
  <conditionalFormatting sqref="D11:D167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COUNTIF(E11:E167, "&gt;="&amp;$E$4)=0</formula>
    </cfRule>
  </conditionalFormatting>
  <conditionalFormatting sqref="E11:E167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68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Combined_CA-I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>
        <f>'Combined_CA-I'!G3</f>
        <v/>
      </c>
      <c r="B3" s="18">
        <f>'Combined_CA-I'!H3</f>
        <v/>
      </c>
      <c r="C3" s="18">
        <f>'Combined_CA-I'!I3</f>
        <v/>
      </c>
      <c r="E3" s="34" t="n"/>
      <c r="G3" s="18">
        <f>SUM(A3)</f>
        <v/>
      </c>
      <c r="H3" s="18">
        <f>SUM(B3)</f>
        <v/>
      </c>
      <c r="I3" s="18">
        <f>SUM(C3)</f>
        <v/>
      </c>
    </row>
    <row r="4">
      <c r="A4" s="18">
        <f>'Combined_CA-I'!G4</f>
        <v/>
      </c>
      <c r="B4" s="18">
        <f>'Combined_CA-I'!H4</f>
        <v/>
      </c>
      <c r="C4" s="18">
        <f>'Combined_CA-I'!I4</f>
        <v/>
      </c>
      <c r="E4" s="34" t="n"/>
      <c r="G4" s="18">
        <f>SUM(A4)</f>
        <v/>
      </c>
      <c r="H4" s="18">
        <f>SUM(B4)</f>
        <v/>
      </c>
      <c r="I4" s="18">
        <f>SUM(C4)</f>
        <v/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>
        <f>'Combined_CA-I'!G11</f>
        <v/>
      </c>
      <c r="B7" s="18">
        <f>'Combined_CA-I'!H11</f>
        <v/>
      </c>
      <c r="C7" s="18">
        <f>'Combined_CA-I'!I11</f>
        <v/>
      </c>
      <c r="E7" s="34" t="n"/>
      <c r="G7" s="18">
        <f>SUM(A7)</f>
        <v/>
      </c>
      <c r="H7" s="18">
        <f>SUM(B7)</f>
        <v/>
      </c>
      <c r="I7" s="18">
        <f>SUM(C7)</f>
        <v/>
      </c>
    </row>
    <row r="8">
      <c r="A8" s="18">
        <f>'Combined_CA-I'!G12</f>
        <v/>
      </c>
      <c r="B8" s="18">
        <f>'Combined_CA-I'!H12</f>
        <v/>
      </c>
      <c r="C8" s="18">
        <f>'Combined_CA-I'!I12</f>
        <v/>
      </c>
      <c r="E8" s="34" t="n"/>
      <c r="G8" s="18">
        <f>SUM(A8)</f>
        <v/>
      </c>
      <c r="H8" s="18">
        <f>SUM(B8)</f>
        <v/>
      </c>
      <c r="I8" s="18">
        <f>SUM(C8)</f>
        <v/>
      </c>
    </row>
    <row r="9">
      <c r="A9" s="18">
        <f>'Combined_CA-I'!G13</f>
        <v/>
      </c>
      <c r="B9" s="18">
        <f>'Combined_CA-I'!H13</f>
        <v/>
      </c>
      <c r="C9" s="18">
        <f>'Combined_CA-I'!I13</f>
        <v/>
      </c>
      <c r="E9" s="34" t="n"/>
      <c r="G9" s="18">
        <f>SUM(A9)</f>
        <v/>
      </c>
      <c r="H9" s="18">
        <f>SUM(B9)</f>
        <v/>
      </c>
      <c r="I9" s="18">
        <f>SUM(C9)</f>
        <v/>
      </c>
    </row>
    <row r="10">
      <c r="A10" s="18">
        <f>'Combined_CA-I'!G14</f>
        <v/>
      </c>
      <c r="B10" s="18">
        <f>'Combined_CA-I'!H14</f>
        <v/>
      </c>
      <c r="C10" s="18">
        <f>'Combined_CA-I'!I14</f>
        <v/>
      </c>
      <c r="E10" s="34" t="n"/>
      <c r="G10" s="18">
        <f>SUM(A10)</f>
        <v/>
      </c>
      <c r="H10" s="18">
        <f>SUM(B10)</f>
        <v/>
      </c>
      <c r="I10" s="18">
        <f>SUM(C10)</f>
        <v/>
      </c>
    </row>
    <row r="11">
      <c r="A11" s="18">
        <f>'Combined_CA-I'!G15</f>
        <v/>
      </c>
      <c r="B11" s="18">
        <f>'Combined_CA-I'!H15</f>
        <v/>
      </c>
      <c r="C11" s="18">
        <f>'Combined_CA-I'!I15</f>
        <v/>
      </c>
      <c r="E11" s="34" t="n"/>
      <c r="G11" s="18">
        <f>SUM(A11)</f>
        <v/>
      </c>
      <c r="H11" s="18">
        <f>SUM(B11)</f>
        <v/>
      </c>
      <c r="I11" s="18">
        <f>SUM(C11)</f>
        <v/>
      </c>
    </row>
    <row r="12">
      <c r="A12" s="18">
        <f>'Combined_CA-I'!G16</f>
        <v/>
      </c>
      <c r="B12" s="18">
        <f>'Combined_CA-I'!H16</f>
        <v/>
      </c>
      <c r="C12" s="18">
        <f>'Combined_CA-I'!I16</f>
        <v/>
      </c>
      <c r="E12" s="34" t="n"/>
      <c r="G12" s="18">
        <f>SUM(A12)</f>
        <v/>
      </c>
      <c r="H12" s="18">
        <f>SUM(B12)</f>
        <v/>
      </c>
      <c r="I12" s="18">
        <f>SUM(C12)</f>
        <v/>
      </c>
    </row>
    <row r="13">
      <c r="A13" s="18">
        <f>'Combined_CA-I'!G17</f>
        <v/>
      </c>
      <c r="B13" s="18">
        <f>'Combined_CA-I'!H17</f>
        <v/>
      </c>
      <c r="C13" s="18">
        <f>'Combined_CA-I'!I17</f>
        <v/>
      </c>
      <c r="E13" s="34" t="n"/>
      <c r="G13" s="18">
        <f>SUM(A13)</f>
        <v/>
      </c>
      <c r="H13" s="18">
        <f>SUM(B13)</f>
        <v/>
      </c>
      <c r="I13" s="18">
        <f>SUM(C13)</f>
        <v/>
      </c>
    </row>
    <row r="14">
      <c r="A14" s="18">
        <f>'Combined_CA-I'!G18</f>
        <v/>
      </c>
      <c r="B14" s="18">
        <f>'Combined_CA-I'!H18</f>
        <v/>
      </c>
      <c r="C14" s="18">
        <f>'Combined_CA-I'!I18</f>
        <v/>
      </c>
      <c r="E14" s="34" t="n"/>
      <c r="G14" s="18">
        <f>SUM(A14)</f>
        <v/>
      </c>
      <c r="H14" s="18">
        <f>SUM(B14)</f>
        <v/>
      </c>
      <c r="I14" s="18">
        <f>SUM(C14)</f>
        <v/>
      </c>
    </row>
    <row r="15">
      <c r="A15" s="18">
        <f>'Combined_CA-I'!G19</f>
        <v/>
      </c>
      <c r="B15" s="18">
        <f>'Combined_CA-I'!H19</f>
        <v/>
      </c>
      <c r="C15" s="18">
        <f>'Combined_CA-I'!I19</f>
        <v/>
      </c>
      <c r="E15" s="34" t="n"/>
      <c r="G15" s="18">
        <f>SUM(A15)</f>
        <v/>
      </c>
      <c r="H15" s="18">
        <f>SUM(B15)</f>
        <v/>
      </c>
      <c r="I15" s="18">
        <f>SUM(C15)</f>
        <v/>
      </c>
    </row>
    <row r="16">
      <c r="A16" s="18">
        <f>'Combined_CA-I'!G20</f>
        <v/>
      </c>
      <c r="B16" s="18">
        <f>'Combined_CA-I'!H20</f>
        <v/>
      </c>
      <c r="C16" s="18">
        <f>'Combined_CA-I'!I20</f>
        <v/>
      </c>
      <c r="E16" s="34" t="n"/>
      <c r="G16" s="18">
        <f>SUM(A16)</f>
        <v/>
      </c>
      <c r="H16" s="18">
        <f>SUM(B16)</f>
        <v/>
      </c>
      <c r="I16" s="18">
        <f>SUM(C16)</f>
        <v/>
      </c>
    </row>
    <row r="17">
      <c r="A17" s="18">
        <f>'Combined_CA-I'!G21</f>
        <v/>
      </c>
      <c r="B17" s="18">
        <f>'Combined_CA-I'!H21</f>
        <v/>
      </c>
      <c r="C17" s="18">
        <f>'Combined_CA-I'!I21</f>
        <v/>
      </c>
      <c r="E17" s="34" t="n"/>
      <c r="G17" s="18">
        <f>SUM(A17)</f>
        <v/>
      </c>
      <c r="H17" s="18">
        <f>SUM(B17)</f>
        <v/>
      </c>
      <c r="I17" s="18">
        <f>SUM(C17)</f>
        <v/>
      </c>
    </row>
    <row r="18">
      <c r="A18" s="18">
        <f>'Combined_CA-I'!G22</f>
        <v/>
      </c>
      <c r="B18" s="18">
        <f>'Combined_CA-I'!H22</f>
        <v/>
      </c>
      <c r="C18" s="18">
        <f>'Combined_CA-I'!I22</f>
        <v/>
      </c>
      <c r="E18" s="34" t="n"/>
      <c r="G18" s="18">
        <f>SUM(A18)</f>
        <v/>
      </c>
      <c r="H18" s="18">
        <f>SUM(B18)</f>
        <v/>
      </c>
      <c r="I18" s="18">
        <f>SUM(C18)</f>
        <v/>
      </c>
    </row>
    <row r="19">
      <c r="A19" s="18">
        <f>'Combined_CA-I'!G23</f>
        <v/>
      </c>
      <c r="B19" s="18">
        <f>'Combined_CA-I'!H23</f>
        <v/>
      </c>
      <c r="C19" s="18">
        <f>'Combined_CA-I'!I23</f>
        <v/>
      </c>
      <c r="E19" s="34" t="n"/>
      <c r="G19" s="18">
        <f>SUM(A19)</f>
        <v/>
      </c>
      <c r="H19" s="18">
        <f>SUM(B19)</f>
        <v/>
      </c>
      <c r="I19" s="18">
        <f>SUM(C19)</f>
        <v/>
      </c>
    </row>
    <row r="20">
      <c r="A20" s="18">
        <f>'Combined_CA-I'!G24</f>
        <v/>
      </c>
      <c r="B20" s="18">
        <f>'Combined_CA-I'!H24</f>
        <v/>
      </c>
      <c r="C20" s="18">
        <f>'Combined_CA-I'!I24</f>
        <v/>
      </c>
      <c r="E20" s="34" t="n"/>
      <c r="G20" s="18">
        <f>SUM(A20)</f>
        <v/>
      </c>
      <c r="H20" s="18">
        <f>SUM(B20)</f>
        <v/>
      </c>
      <c r="I20" s="18">
        <f>SUM(C20)</f>
        <v/>
      </c>
    </row>
    <row r="21">
      <c r="A21" s="18">
        <f>'Combined_CA-I'!G25</f>
        <v/>
      </c>
      <c r="B21" s="18">
        <f>'Combined_CA-I'!H25</f>
        <v/>
      </c>
      <c r="C21" s="18">
        <f>'Combined_CA-I'!I25</f>
        <v/>
      </c>
      <c r="E21" s="34" t="n"/>
      <c r="G21" s="18">
        <f>SUM(A21)</f>
        <v/>
      </c>
      <c r="H21" s="18">
        <f>SUM(B21)</f>
        <v/>
      </c>
      <c r="I21" s="18">
        <f>SUM(C21)</f>
        <v/>
      </c>
    </row>
    <row r="22">
      <c r="A22" s="18">
        <f>'Combined_CA-I'!G26</f>
        <v/>
      </c>
      <c r="B22" s="18">
        <f>'Combined_CA-I'!H26</f>
        <v/>
      </c>
      <c r="C22" s="18">
        <f>'Combined_CA-I'!I26</f>
        <v/>
      </c>
      <c r="E22" s="34" t="n"/>
      <c r="G22" s="18">
        <f>SUM(A22)</f>
        <v/>
      </c>
      <c r="H22" s="18">
        <f>SUM(B22)</f>
        <v/>
      </c>
      <c r="I22" s="18">
        <f>SUM(C22)</f>
        <v/>
      </c>
    </row>
    <row r="23">
      <c r="A23" s="18">
        <f>'Combined_CA-I'!G27</f>
        <v/>
      </c>
      <c r="B23" s="18">
        <f>'Combined_CA-I'!H27</f>
        <v/>
      </c>
      <c r="C23" s="18">
        <f>'Combined_CA-I'!I27</f>
        <v/>
      </c>
      <c r="E23" s="34" t="n"/>
      <c r="G23" s="18">
        <f>SUM(A23)</f>
        <v/>
      </c>
      <c r="H23" s="18">
        <f>SUM(B23)</f>
        <v/>
      </c>
      <c r="I23" s="18">
        <f>SUM(C23)</f>
        <v/>
      </c>
    </row>
    <row r="24">
      <c r="A24" s="18">
        <f>'Combined_CA-I'!G28</f>
        <v/>
      </c>
      <c r="B24" s="18">
        <f>'Combined_CA-I'!H28</f>
        <v/>
      </c>
      <c r="C24" s="18">
        <f>'Combined_CA-I'!I28</f>
        <v/>
      </c>
      <c r="E24" s="34" t="n"/>
      <c r="G24" s="18">
        <f>SUM(A24)</f>
        <v/>
      </c>
      <c r="H24" s="18">
        <f>SUM(B24)</f>
        <v/>
      </c>
      <c r="I24" s="18">
        <f>SUM(C24)</f>
        <v/>
      </c>
    </row>
    <row r="25">
      <c r="A25" s="18">
        <f>'Combined_CA-I'!G29</f>
        <v/>
      </c>
      <c r="B25" s="18">
        <f>'Combined_CA-I'!H29</f>
        <v/>
      </c>
      <c r="C25" s="18">
        <f>'Combined_CA-I'!I29</f>
        <v/>
      </c>
      <c r="E25" s="34" t="n"/>
      <c r="G25" s="18">
        <f>SUM(A25)</f>
        <v/>
      </c>
      <c r="H25" s="18">
        <f>SUM(B25)</f>
        <v/>
      </c>
      <c r="I25" s="18">
        <f>SUM(C25)</f>
        <v/>
      </c>
    </row>
    <row r="26">
      <c r="A26" s="18">
        <f>'Combined_CA-I'!G30</f>
        <v/>
      </c>
      <c r="B26" s="18">
        <f>'Combined_CA-I'!H30</f>
        <v/>
      </c>
      <c r="C26" s="18">
        <f>'Combined_CA-I'!I30</f>
        <v/>
      </c>
      <c r="E26" s="34" t="n"/>
      <c r="G26" s="18">
        <f>SUM(A26)</f>
        <v/>
      </c>
      <c r="H26" s="18">
        <f>SUM(B26)</f>
        <v/>
      </c>
      <c r="I26" s="18">
        <f>SUM(C26)</f>
        <v/>
      </c>
    </row>
    <row r="27">
      <c r="A27" s="18">
        <f>'Combined_CA-I'!G31</f>
        <v/>
      </c>
      <c r="B27" s="18">
        <f>'Combined_CA-I'!H31</f>
        <v/>
      </c>
      <c r="C27" s="18">
        <f>'Combined_CA-I'!I31</f>
        <v/>
      </c>
      <c r="E27" s="34" t="n"/>
      <c r="G27" s="18">
        <f>SUM(A27)</f>
        <v/>
      </c>
      <c r="H27" s="18">
        <f>SUM(B27)</f>
        <v/>
      </c>
      <c r="I27" s="18">
        <f>SUM(C27)</f>
        <v/>
      </c>
    </row>
    <row r="28">
      <c r="A28" s="18">
        <f>'Combined_CA-I'!G32</f>
        <v/>
      </c>
      <c r="B28" s="18">
        <f>'Combined_CA-I'!H32</f>
        <v/>
      </c>
      <c r="C28" s="18">
        <f>'Combined_CA-I'!I32</f>
        <v/>
      </c>
      <c r="E28" s="34" t="n"/>
      <c r="G28" s="18">
        <f>SUM(A28)</f>
        <v/>
      </c>
      <c r="H28" s="18">
        <f>SUM(B28)</f>
        <v/>
      </c>
      <c r="I28" s="18">
        <f>SUM(C28)</f>
        <v/>
      </c>
    </row>
    <row r="29">
      <c r="A29" s="18">
        <f>'Combined_CA-I'!G33</f>
        <v/>
      </c>
      <c r="B29" s="18">
        <f>'Combined_CA-I'!H33</f>
        <v/>
      </c>
      <c r="C29" s="18">
        <f>'Combined_CA-I'!I33</f>
        <v/>
      </c>
      <c r="E29" s="34" t="n"/>
      <c r="G29" s="18">
        <f>SUM(A29)</f>
        <v/>
      </c>
      <c r="H29" s="18">
        <f>SUM(B29)</f>
        <v/>
      </c>
      <c r="I29" s="18">
        <f>SUM(C29)</f>
        <v/>
      </c>
    </row>
    <row r="30">
      <c r="A30" s="18">
        <f>'Combined_CA-I'!G34</f>
        <v/>
      </c>
      <c r="B30" s="18">
        <f>'Combined_CA-I'!H34</f>
        <v/>
      </c>
      <c r="C30" s="18">
        <f>'Combined_CA-I'!I34</f>
        <v/>
      </c>
      <c r="E30" s="34" t="n"/>
      <c r="G30" s="18">
        <f>SUM(A30)</f>
        <v/>
      </c>
      <c r="H30" s="18">
        <f>SUM(B30)</f>
        <v/>
      </c>
      <c r="I30" s="18">
        <f>SUM(C30)</f>
        <v/>
      </c>
    </row>
    <row r="31">
      <c r="A31" s="18">
        <f>'Combined_CA-I'!G35</f>
        <v/>
      </c>
      <c r="B31" s="18">
        <f>'Combined_CA-I'!H35</f>
        <v/>
      </c>
      <c r="C31" s="18">
        <f>'Combined_CA-I'!I35</f>
        <v/>
      </c>
      <c r="E31" s="34" t="n"/>
      <c r="G31" s="18">
        <f>SUM(A31)</f>
        <v/>
      </c>
      <c r="H31" s="18">
        <f>SUM(B31)</f>
        <v/>
      </c>
      <c r="I31" s="18">
        <f>SUM(C31)</f>
        <v/>
      </c>
    </row>
    <row r="32">
      <c r="A32" s="18">
        <f>'Combined_CA-I'!G36</f>
        <v/>
      </c>
      <c r="B32" s="18">
        <f>'Combined_CA-I'!H36</f>
        <v/>
      </c>
      <c r="C32" s="18">
        <f>'Combined_CA-I'!I36</f>
        <v/>
      </c>
      <c r="E32" s="34" t="n"/>
      <c r="G32" s="18">
        <f>SUM(A32)</f>
        <v/>
      </c>
      <c r="H32" s="18">
        <f>SUM(B32)</f>
        <v/>
      </c>
      <c r="I32" s="18">
        <f>SUM(C32)</f>
        <v/>
      </c>
    </row>
    <row r="33">
      <c r="A33" s="18">
        <f>'Combined_CA-I'!G37</f>
        <v/>
      </c>
      <c r="B33" s="18">
        <f>'Combined_CA-I'!H37</f>
        <v/>
      </c>
      <c r="C33" s="18">
        <f>'Combined_CA-I'!I37</f>
        <v/>
      </c>
      <c r="E33" s="34" t="n"/>
      <c r="G33" s="18">
        <f>SUM(A33)</f>
        <v/>
      </c>
      <c r="H33" s="18">
        <f>SUM(B33)</f>
        <v/>
      </c>
      <c r="I33" s="18">
        <f>SUM(C33)</f>
        <v/>
      </c>
    </row>
    <row r="34">
      <c r="A34" s="18">
        <f>'Combined_CA-I'!G38</f>
        <v/>
      </c>
      <c r="B34" s="18">
        <f>'Combined_CA-I'!H38</f>
        <v/>
      </c>
      <c r="C34" s="18">
        <f>'Combined_CA-I'!I38</f>
        <v/>
      </c>
      <c r="E34" s="34" t="n"/>
      <c r="G34" s="18">
        <f>SUM(A34)</f>
        <v/>
      </c>
      <c r="H34" s="18">
        <f>SUM(B34)</f>
        <v/>
      </c>
      <c r="I34" s="18">
        <f>SUM(C34)</f>
        <v/>
      </c>
    </row>
    <row r="35">
      <c r="A35" s="18">
        <f>'Combined_CA-I'!G39</f>
        <v/>
      </c>
      <c r="B35" s="18">
        <f>'Combined_CA-I'!H39</f>
        <v/>
      </c>
      <c r="C35" s="18">
        <f>'Combined_CA-I'!I39</f>
        <v/>
      </c>
      <c r="E35" s="34" t="n"/>
      <c r="G35" s="18">
        <f>SUM(A35)</f>
        <v/>
      </c>
      <c r="H35" s="18">
        <f>SUM(B35)</f>
        <v/>
      </c>
      <c r="I35" s="18">
        <f>SUM(C35)</f>
        <v/>
      </c>
    </row>
    <row r="36">
      <c r="A36" s="18">
        <f>'Combined_CA-I'!G40</f>
        <v/>
      </c>
      <c r="B36" s="18">
        <f>'Combined_CA-I'!H40</f>
        <v/>
      </c>
      <c r="C36" s="18">
        <f>'Combined_CA-I'!I40</f>
        <v/>
      </c>
      <c r="E36" s="34" t="n"/>
      <c r="G36" s="18">
        <f>SUM(A36)</f>
        <v/>
      </c>
      <c r="H36" s="18">
        <f>SUM(B36)</f>
        <v/>
      </c>
      <c r="I36" s="18">
        <f>SUM(C36)</f>
        <v/>
      </c>
    </row>
    <row r="37">
      <c r="A37" s="18">
        <f>'Combined_CA-I'!G41</f>
        <v/>
      </c>
      <c r="B37" s="18">
        <f>'Combined_CA-I'!H41</f>
        <v/>
      </c>
      <c r="C37" s="18">
        <f>'Combined_CA-I'!I41</f>
        <v/>
      </c>
      <c r="E37" s="34" t="n"/>
      <c r="G37" s="18">
        <f>SUM(A37)</f>
        <v/>
      </c>
      <c r="H37" s="18">
        <f>SUM(B37)</f>
        <v/>
      </c>
      <c r="I37" s="18">
        <f>SUM(C37)</f>
        <v/>
      </c>
    </row>
    <row r="38">
      <c r="A38" s="18">
        <f>'Combined_CA-I'!G42</f>
        <v/>
      </c>
      <c r="B38" s="18">
        <f>'Combined_CA-I'!H42</f>
        <v/>
      </c>
      <c r="C38" s="18">
        <f>'Combined_CA-I'!I42</f>
        <v/>
      </c>
      <c r="E38" s="34" t="n"/>
      <c r="G38" s="18">
        <f>SUM(A38)</f>
        <v/>
      </c>
      <c r="H38" s="18">
        <f>SUM(B38)</f>
        <v/>
      </c>
      <c r="I38" s="18">
        <f>SUM(C38)</f>
        <v/>
      </c>
    </row>
    <row r="39">
      <c r="A39" s="18">
        <f>'Combined_CA-I'!G43</f>
        <v/>
      </c>
      <c r="B39" s="18">
        <f>'Combined_CA-I'!H43</f>
        <v/>
      </c>
      <c r="C39" s="18">
        <f>'Combined_CA-I'!I43</f>
        <v/>
      </c>
      <c r="E39" s="34" t="n"/>
      <c r="G39" s="18">
        <f>SUM(A39)</f>
        <v/>
      </c>
      <c r="H39" s="18">
        <f>SUM(B39)</f>
        <v/>
      </c>
      <c r="I39" s="18">
        <f>SUM(C39)</f>
        <v/>
      </c>
    </row>
    <row r="40">
      <c r="A40" s="18">
        <f>'Combined_CA-I'!G44</f>
        <v/>
      </c>
      <c r="B40" s="18">
        <f>'Combined_CA-I'!H44</f>
        <v/>
      </c>
      <c r="C40" s="18">
        <f>'Combined_CA-I'!I44</f>
        <v/>
      </c>
      <c r="E40" s="34" t="n"/>
      <c r="G40" s="18">
        <f>SUM(A40)</f>
        <v/>
      </c>
      <c r="H40" s="18">
        <f>SUM(B40)</f>
        <v/>
      </c>
      <c r="I40" s="18">
        <f>SUM(C40)</f>
        <v/>
      </c>
    </row>
    <row r="41">
      <c r="A41" s="18">
        <f>'Combined_CA-I'!G45</f>
        <v/>
      </c>
      <c r="B41" s="18">
        <f>'Combined_CA-I'!H45</f>
        <v/>
      </c>
      <c r="C41" s="18">
        <f>'Combined_CA-I'!I45</f>
        <v/>
      </c>
      <c r="E41" s="34" t="n"/>
      <c r="G41" s="18">
        <f>SUM(A41)</f>
        <v/>
      </c>
      <c r="H41" s="18">
        <f>SUM(B41)</f>
        <v/>
      </c>
      <c r="I41" s="18">
        <f>SUM(C41)</f>
        <v/>
      </c>
    </row>
    <row r="42">
      <c r="A42" s="18">
        <f>'Combined_CA-I'!G46</f>
        <v/>
      </c>
      <c r="B42" s="18">
        <f>'Combined_CA-I'!H46</f>
        <v/>
      </c>
      <c r="C42" s="18">
        <f>'Combined_CA-I'!I46</f>
        <v/>
      </c>
      <c r="E42" s="34" t="n"/>
      <c r="G42" s="18">
        <f>SUM(A42)</f>
        <v/>
      </c>
      <c r="H42" s="18">
        <f>SUM(B42)</f>
        <v/>
      </c>
      <c r="I42" s="18">
        <f>SUM(C42)</f>
        <v/>
      </c>
    </row>
    <row r="43">
      <c r="A43" s="18">
        <f>'Combined_CA-I'!G47</f>
        <v/>
      </c>
      <c r="B43" s="18">
        <f>'Combined_CA-I'!H47</f>
        <v/>
      </c>
      <c r="C43" s="18">
        <f>'Combined_CA-I'!I47</f>
        <v/>
      </c>
      <c r="E43" s="34" t="n"/>
      <c r="G43" s="18">
        <f>SUM(A43)</f>
        <v/>
      </c>
      <c r="H43" s="18">
        <f>SUM(B43)</f>
        <v/>
      </c>
      <c r="I43" s="18">
        <f>SUM(C43)</f>
        <v/>
      </c>
    </row>
    <row r="44">
      <c r="A44" s="18">
        <f>'Combined_CA-I'!G48</f>
        <v/>
      </c>
      <c r="B44" s="18">
        <f>'Combined_CA-I'!H48</f>
        <v/>
      </c>
      <c r="C44" s="18">
        <f>'Combined_CA-I'!I48</f>
        <v/>
      </c>
      <c r="E44" s="34" t="n"/>
      <c r="G44" s="18">
        <f>SUM(A44)</f>
        <v/>
      </c>
      <c r="H44" s="18">
        <f>SUM(B44)</f>
        <v/>
      </c>
      <c r="I44" s="18">
        <f>SUM(C44)</f>
        <v/>
      </c>
    </row>
    <row r="45">
      <c r="A45" s="18">
        <f>'Combined_CA-I'!G49</f>
        <v/>
      </c>
      <c r="B45" s="18">
        <f>'Combined_CA-I'!H49</f>
        <v/>
      </c>
      <c r="C45" s="18">
        <f>'Combined_CA-I'!I49</f>
        <v/>
      </c>
      <c r="E45" s="34" t="n"/>
      <c r="G45" s="18">
        <f>SUM(A45)</f>
        <v/>
      </c>
      <c r="H45" s="18">
        <f>SUM(B45)</f>
        <v/>
      </c>
      <c r="I45" s="18">
        <f>SUM(C45)</f>
        <v/>
      </c>
    </row>
    <row r="46">
      <c r="A46" s="18">
        <f>'Combined_CA-I'!G50</f>
        <v/>
      </c>
      <c r="B46" s="18">
        <f>'Combined_CA-I'!H50</f>
        <v/>
      </c>
      <c r="C46" s="18">
        <f>'Combined_CA-I'!I50</f>
        <v/>
      </c>
      <c r="E46" s="34" t="n"/>
      <c r="G46" s="18">
        <f>SUM(A46)</f>
        <v/>
      </c>
      <c r="H46" s="18">
        <f>SUM(B46)</f>
        <v/>
      </c>
      <c r="I46" s="18">
        <f>SUM(C46)</f>
        <v/>
      </c>
    </row>
    <row r="47">
      <c r="A47" s="18">
        <f>'Combined_CA-I'!G51</f>
        <v/>
      </c>
      <c r="B47" s="18">
        <f>'Combined_CA-I'!H51</f>
        <v/>
      </c>
      <c r="C47" s="18">
        <f>'Combined_CA-I'!I51</f>
        <v/>
      </c>
      <c r="E47" s="34" t="n"/>
      <c r="G47" s="18">
        <f>SUM(A47)</f>
        <v/>
      </c>
      <c r="H47" s="18">
        <f>SUM(B47)</f>
        <v/>
      </c>
      <c r="I47" s="18">
        <f>SUM(C47)</f>
        <v/>
      </c>
    </row>
    <row r="48">
      <c r="A48" s="18">
        <f>'Combined_CA-I'!G52</f>
        <v/>
      </c>
      <c r="B48" s="18">
        <f>'Combined_CA-I'!H52</f>
        <v/>
      </c>
      <c r="C48" s="18">
        <f>'Combined_CA-I'!I52</f>
        <v/>
      </c>
      <c r="E48" s="34" t="n"/>
      <c r="G48" s="18">
        <f>SUM(A48)</f>
        <v/>
      </c>
      <c r="H48" s="18">
        <f>SUM(B48)</f>
        <v/>
      </c>
      <c r="I48" s="18">
        <f>SUM(C48)</f>
        <v/>
      </c>
    </row>
    <row r="49">
      <c r="A49" s="18">
        <f>'Combined_CA-I'!G53</f>
        <v/>
      </c>
      <c r="B49" s="18">
        <f>'Combined_CA-I'!H53</f>
        <v/>
      </c>
      <c r="C49" s="18">
        <f>'Combined_CA-I'!I53</f>
        <v/>
      </c>
      <c r="E49" s="34" t="n"/>
      <c r="G49" s="18">
        <f>SUM(A49)</f>
        <v/>
      </c>
      <c r="H49" s="18">
        <f>SUM(B49)</f>
        <v/>
      </c>
      <c r="I49" s="18">
        <f>SUM(C49)</f>
        <v/>
      </c>
    </row>
    <row r="50">
      <c r="A50" s="18">
        <f>'Combined_CA-I'!G54</f>
        <v/>
      </c>
      <c r="B50" s="18">
        <f>'Combined_CA-I'!H54</f>
        <v/>
      </c>
      <c r="C50" s="18">
        <f>'Combined_CA-I'!I54</f>
        <v/>
      </c>
      <c r="E50" s="34" t="n"/>
      <c r="G50" s="18">
        <f>SUM(A50)</f>
        <v/>
      </c>
      <c r="H50" s="18">
        <f>SUM(B50)</f>
        <v/>
      </c>
      <c r="I50" s="18">
        <f>SUM(C50)</f>
        <v/>
      </c>
    </row>
    <row r="51">
      <c r="A51" s="18">
        <f>'Combined_CA-I'!G55</f>
        <v/>
      </c>
      <c r="B51" s="18">
        <f>'Combined_CA-I'!H55</f>
        <v/>
      </c>
      <c r="C51" s="18">
        <f>'Combined_CA-I'!I55</f>
        <v/>
      </c>
      <c r="E51" s="34" t="n"/>
      <c r="G51" s="18">
        <f>SUM(A51)</f>
        <v/>
      </c>
      <c r="H51" s="18">
        <f>SUM(B51)</f>
        <v/>
      </c>
      <c r="I51" s="18">
        <f>SUM(C51)</f>
        <v/>
      </c>
    </row>
    <row r="52">
      <c r="A52" s="18">
        <f>'Combined_CA-I'!G56</f>
        <v/>
      </c>
      <c r="B52" s="18">
        <f>'Combined_CA-I'!H56</f>
        <v/>
      </c>
      <c r="C52" s="18">
        <f>'Combined_CA-I'!I56</f>
        <v/>
      </c>
      <c r="E52" s="34" t="n"/>
      <c r="G52" s="18">
        <f>SUM(A52)</f>
        <v/>
      </c>
      <c r="H52" s="18">
        <f>SUM(B52)</f>
        <v/>
      </c>
      <c r="I52" s="18">
        <f>SUM(C52)</f>
        <v/>
      </c>
    </row>
    <row r="53">
      <c r="A53" s="18">
        <f>'Combined_CA-I'!G57</f>
        <v/>
      </c>
      <c r="B53" s="18">
        <f>'Combined_CA-I'!H57</f>
        <v/>
      </c>
      <c r="C53" s="18">
        <f>'Combined_CA-I'!I57</f>
        <v/>
      </c>
      <c r="E53" s="34" t="n"/>
      <c r="G53" s="18">
        <f>SUM(A53)</f>
        <v/>
      </c>
      <c r="H53" s="18">
        <f>SUM(B53)</f>
        <v/>
      </c>
      <c r="I53" s="18">
        <f>SUM(C53)</f>
        <v/>
      </c>
    </row>
    <row r="54">
      <c r="A54" s="18">
        <f>'Combined_CA-I'!G58</f>
        <v/>
      </c>
      <c r="B54" s="18">
        <f>'Combined_CA-I'!H58</f>
        <v/>
      </c>
      <c r="C54" s="18">
        <f>'Combined_CA-I'!I58</f>
        <v/>
      </c>
      <c r="E54" s="34" t="n"/>
      <c r="G54" s="18">
        <f>SUM(A54)</f>
        <v/>
      </c>
      <c r="H54" s="18">
        <f>SUM(B54)</f>
        <v/>
      </c>
      <c r="I54" s="18">
        <f>SUM(C54)</f>
        <v/>
      </c>
    </row>
    <row r="55">
      <c r="A55" s="18">
        <f>'Combined_CA-I'!G59</f>
        <v/>
      </c>
      <c r="B55" s="18">
        <f>'Combined_CA-I'!H59</f>
        <v/>
      </c>
      <c r="C55" s="18">
        <f>'Combined_CA-I'!I59</f>
        <v/>
      </c>
      <c r="E55" s="34" t="n"/>
      <c r="G55" s="18">
        <f>SUM(A55)</f>
        <v/>
      </c>
      <c r="H55" s="18">
        <f>SUM(B55)</f>
        <v/>
      </c>
      <c r="I55" s="18">
        <f>SUM(C55)</f>
        <v/>
      </c>
    </row>
    <row r="56">
      <c r="A56" s="18">
        <f>'Combined_CA-I'!G60</f>
        <v/>
      </c>
      <c r="B56" s="18">
        <f>'Combined_CA-I'!H60</f>
        <v/>
      </c>
      <c r="C56" s="18">
        <f>'Combined_CA-I'!I60</f>
        <v/>
      </c>
      <c r="E56" s="34" t="n"/>
      <c r="G56" s="18">
        <f>SUM(A56)</f>
        <v/>
      </c>
      <c r="H56" s="18">
        <f>SUM(B56)</f>
        <v/>
      </c>
      <c r="I56" s="18">
        <f>SUM(C56)</f>
        <v/>
      </c>
    </row>
    <row r="57">
      <c r="A57" s="18">
        <f>'Combined_CA-I'!G61</f>
        <v/>
      </c>
      <c r="B57" s="18">
        <f>'Combined_CA-I'!H61</f>
        <v/>
      </c>
      <c r="C57" s="18">
        <f>'Combined_CA-I'!I61</f>
        <v/>
      </c>
      <c r="E57" s="34" t="n"/>
      <c r="G57" s="18">
        <f>SUM(A57)</f>
        <v/>
      </c>
      <c r="H57" s="18">
        <f>SUM(B57)</f>
        <v/>
      </c>
      <c r="I57" s="18">
        <f>SUM(C57)</f>
        <v/>
      </c>
    </row>
    <row r="58">
      <c r="A58" s="18">
        <f>'Combined_CA-I'!G62</f>
        <v/>
      </c>
      <c r="B58" s="18">
        <f>'Combined_CA-I'!H62</f>
        <v/>
      </c>
      <c r="C58" s="18">
        <f>'Combined_CA-I'!I62</f>
        <v/>
      </c>
      <c r="E58" s="34" t="n"/>
      <c r="G58" s="18">
        <f>SUM(A58)</f>
        <v/>
      </c>
      <c r="H58" s="18">
        <f>SUM(B58)</f>
        <v/>
      </c>
      <c r="I58" s="18">
        <f>SUM(C58)</f>
        <v/>
      </c>
    </row>
    <row r="59">
      <c r="A59" s="18">
        <f>'Combined_CA-I'!G63</f>
        <v/>
      </c>
      <c r="B59" s="18">
        <f>'Combined_CA-I'!H63</f>
        <v/>
      </c>
      <c r="C59" s="18">
        <f>'Combined_CA-I'!I63</f>
        <v/>
      </c>
      <c r="E59" s="34" t="n"/>
      <c r="G59" s="18">
        <f>SUM(A59)</f>
        <v/>
      </c>
      <c r="H59" s="18">
        <f>SUM(B59)</f>
        <v/>
      </c>
      <c r="I59" s="18">
        <f>SUM(C59)</f>
        <v/>
      </c>
    </row>
    <row r="60">
      <c r="A60" s="18">
        <f>'Combined_CA-I'!G64</f>
        <v/>
      </c>
      <c r="B60" s="18">
        <f>'Combined_CA-I'!H64</f>
        <v/>
      </c>
      <c r="C60" s="18">
        <f>'Combined_CA-I'!I64</f>
        <v/>
      </c>
      <c r="E60" s="34" t="n"/>
      <c r="G60" s="18">
        <f>SUM(A60)</f>
        <v/>
      </c>
      <c r="H60" s="18">
        <f>SUM(B60)</f>
        <v/>
      </c>
      <c r="I60" s="18">
        <f>SUM(C60)</f>
        <v/>
      </c>
    </row>
    <row r="61">
      <c r="A61" s="18">
        <f>'Combined_CA-I'!G65</f>
        <v/>
      </c>
      <c r="B61" s="18">
        <f>'Combined_CA-I'!H65</f>
        <v/>
      </c>
      <c r="C61" s="18">
        <f>'Combined_CA-I'!I65</f>
        <v/>
      </c>
      <c r="E61" s="34" t="n"/>
      <c r="G61" s="18">
        <f>SUM(A61)</f>
        <v/>
      </c>
      <c r="H61" s="18">
        <f>SUM(B61)</f>
        <v/>
      </c>
      <c r="I61" s="18">
        <f>SUM(C61)</f>
        <v/>
      </c>
    </row>
    <row r="62">
      <c r="A62" s="18">
        <f>'Combined_CA-I'!G66</f>
        <v/>
      </c>
      <c r="B62" s="18">
        <f>'Combined_CA-I'!H66</f>
        <v/>
      </c>
      <c r="C62" s="18">
        <f>'Combined_CA-I'!I66</f>
        <v/>
      </c>
      <c r="E62" s="34" t="n"/>
      <c r="G62" s="18">
        <f>SUM(A62)</f>
        <v/>
      </c>
      <c r="H62" s="18">
        <f>SUM(B62)</f>
        <v/>
      </c>
      <c r="I62" s="18">
        <f>SUM(C62)</f>
        <v/>
      </c>
    </row>
    <row r="63">
      <c r="A63" s="18">
        <f>'Combined_CA-I'!G67</f>
        <v/>
      </c>
      <c r="B63" s="18">
        <f>'Combined_CA-I'!H67</f>
        <v/>
      </c>
      <c r="C63" s="18">
        <f>'Combined_CA-I'!I67</f>
        <v/>
      </c>
      <c r="E63" s="34" t="n"/>
      <c r="G63" s="18">
        <f>SUM(A63)</f>
        <v/>
      </c>
      <c r="H63" s="18">
        <f>SUM(B63)</f>
        <v/>
      </c>
      <c r="I63" s="18">
        <f>SUM(C63)</f>
        <v/>
      </c>
    </row>
    <row r="64">
      <c r="A64" s="18">
        <f>'Combined_CA-I'!G68</f>
        <v/>
      </c>
      <c r="B64" s="18">
        <f>'Combined_CA-I'!H68</f>
        <v/>
      </c>
      <c r="C64" s="18">
        <f>'Combined_CA-I'!I68</f>
        <v/>
      </c>
      <c r="E64" s="34" t="n"/>
      <c r="G64" s="18">
        <f>SUM(A64)</f>
        <v/>
      </c>
      <c r="H64" s="18">
        <f>SUM(B64)</f>
        <v/>
      </c>
      <c r="I64" s="18">
        <f>SUM(C64)</f>
        <v/>
      </c>
    </row>
    <row r="65">
      <c r="A65" s="18">
        <f>'Combined_CA-I'!G69</f>
        <v/>
      </c>
      <c r="B65" s="18">
        <f>'Combined_CA-I'!H69</f>
        <v/>
      </c>
      <c r="C65" s="18">
        <f>'Combined_CA-I'!I69</f>
        <v/>
      </c>
      <c r="E65" s="34" t="n"/>
      <c r="G65" s="18">
        <f>SUM(A65)</f>
        <v/>
      </c>
      <c r="H65" s="18">
        <f>SUM(B65)</f>
        <v/>
      </c>
      <c r="I65" s="18">
        <f>SUM(C65)</f>
        <v/>
      </c>
    </row>
    <row r="66">
      <c r="A66" s="18">
        <f>'Combined_CA-I'!G70</f>
        <v/>
      </c>
      <c r="B66" s="18">
        <f>'Combined_CA-I'!H70</f>
        <v/>
      </c>
      <c r="C66" s="18">
        <f>'Combined_CA-I'!I70</f>
        <v/>
      </c>
      <c r="E66" s="34" t="n"/>
      <c r="G66" s="18">
        <f>SUM(A66)</f>
        <v/>
      </c>
      <c r="H66" s="18">
        <f>SUM(B66)</f>
        <v/>
      </c>
      <c r="I66" s="18">
        <f>SUM(C66)</f>
        <v/>
      </c>
    </row>
    <row r="67">
      <c r="A67" s="18">
        <f>'Combined_CA-I'!G71</f>
        <v/>
      </c>
      <c r="B67" s="18">
        <f>'Combined_CA-I'!H71</f>
        <v/>
      </c>
      <c r="C67" s="18">
        <f>'Combined_CA-I'!I71</f>
        <v/>
      </c>
      <c r="E67" s="34" t="n"/>
      <c r="G67" s="18">
        <f>SUM(A67)</f>
        <v/>
      </c>
      <c r="H67" s="18">
        <f>SUM(B67)</f>
        <v/>
      </c>
      <c r="I67" s="18">
        <f>SUM(C67)</f>
        <v/>
      </c>
    </row>
    <row r="68">
      <c r="A68" s="18">
        <f>'Combined_CA-I'!G72</f>
        <v/>
      </c>
      <c r="B68" s="18">
        <f>'Combined_CA-I'!H72</f>
        <v/>
      </c>
      <c r="C68" s="18">
        <f>'Combined_CA-I'!I72</f>
        <v/>
      </c>
      <c r="E68" s="34" t="n"/>
      <c r="G68" s="18">
        <f>SUM(A68)</f>
        <v/>
      </c>
      <c r="H68" s="18">
        <f>SUM(B68)</f>
        <v/>
      </c>
      <c r="I68" s="18">
        <f>SUM(C68)</f>
        <v/>
      </c>
    </row>
    <row r="69">
      <c r="A69" s="18">
        <f>'Combined_CA-I'!G73</f>
        <v/>
      </c>
      <c r="B69" s="18">
        <f>'Combined_CA-I'!H73</f>
        <v/>
      </c>
      <c r="C69" s="18">
        <f>'Combined_CA-I'!I73</f>
        <v/>
      </c>
      <c r="E69" s="34" t="n"/>
      <c r="G69" s="18">
        <f>SUM(A69)</f>
        <v/>
      </c>
      <c r="H69" s="18">
        <f>SUM(B69)</f>
        <v/>
      </c>
      <c r="I69" s="18">
        <f>SUM(C69)</f>
        <v/>
      </c>
    </row>
    <row r="70">
      <c r="A70" s="18">
        <f>'Combined_CA-I'!G74</f>
        <v/>
      </c>
      <c r="B70" s="18">
        <f>'Combined_CA-I'!H74</f>
        <v/>
      </c>
      <c r="C70" s="18">
        <f>'Combined_CA-I'!I74</f>
        <v/>
      </c>
      <c r="E70" s="34" t="n"/>
      <c r="G70" s="18">
        <f>SUM(A70)</f>
        <v/>
      </c>
      <c r="H70" s="18">
        <f>SUM(B70)</f>
        <v/>
      </c>
      <c r="I70" s="18">
        <f>SUM(C70)</f>
        <v/>
      </c>
    </row>
    <row r="71">
      <c r="A71" s="18">
        <f>'Combined_CA-I'!G75</f>
        <v/>
      </c>
      <c r="B71" s="18">
        <f>'Combined_CA-I'!H75</f>
        <v/>
      </c>
      <c r="C71" s="18">
        <f>'Combined_CA-I'!I75</f>
        <v/>
      </c>
      <c r="E71" s="34" t="n"/>
      <c r="G71" s="18">
        <f>SUM(A71)</f>
        <v/>
      </c>
      <c r="H71" s="18">
        <f>SUM(B71)</f>
        <v/>
      </c>
      <c r="I71" s="18">
        <f>SUM(C71)</f>
        <v/>
      </c>
    </row>
    <row r="72">
      <c r="A72" s="18">
        <f>'Combined_CA-I'!G76</f>
        <v/>
      </c>
      <c r="B72" s="18">
        <f>'Combined_CA-I'!H76</f>
        <v/>
      </c>
      <c r="C72" s="18">
        <f>'Combined_CA-I'!I76</f>
        <v/>
      </c>
      <c r="E72" s="34" t="n"/>
      <c r="G72" s="18">
        <f>SUM(A72)</f>
        <v/>
      </c>
      <c r="H72" s="18">
        <f>SUM(B72)</f>
        <v/>
      </c>
      <c r="I72" s="18">
        <f>SUM(C72)</f>
        <v/>
      </c>
    </row>
    <row r="73">
      <c r="A73" s="18">
        <f>'Combined_CA-I'!G77</f>
        <v/>
      </c>
      <c r="B73" s="18">
        <f>'Combined_CA-I'!H77</f>
        <v/>
      </c>
      <c r="C73" s="18">
        <f>'Combined_CA-I'!I77</f>
        <v/>
      </c>
      <c r="E73" s="34" t="n"/>
      <c r="G73" s="18">
        <f>SUM(A73)</f>
        <v/>
      </c>
      <c r="H73" s="18">
        <f>SUM(B73)</f>
        <v/>
      </c>
      <c r="I73" s="18">
        <f>SUM(C73)</f>
        <v/>
      </c>
    </row>
    <row r="74">
      <c r="A74" s="18">
        <f>'Combined_CA-I'!G78</f>
        <v/>
      </c>
      <c r="B74" s="18">
        <f>'Combined_CA-I'!H78</f>
        <v/>
      </c>
      <c r="C74" s="18">
        <f>'Combined_CA-I'!I78</f>
        <v/>
      </c>
      <c r="E74" s="34" t="n"/>
      <c r="G74" s="18">
        <f>SUM(A74)</f>
        <v/>
      </c>
      <c r="H74" s="18">
        <f>SUM(B74)</f>
        <v/>
      </c>
      <c r="I74" s="18">
        <f>SUM(C74)</f>
        <v/>
      </c>
    </row>
    <row r="75">
      <c r="A75" s="18">
        <f>'Combined_CA-I'!G79</f>
        <v/>
      </c>
      <c r="B75" s="18">
        <f>'Combined_CA-I'!H79</f>
        <v/>
      </c>
      <c r="C75" s="18">
        <f>'Combined_CA-I'!I79</f>
        <v/>
      </c>
      <c r="E75" s="34" t="n"/>
      <c r="G75" s="18">
        <f>SUM(A75)</f>
        <v/>
      </c>
      <c r="H75" s="18">
        <f>SUM(B75)</f>
        <v/>
      </c>
      <c r="I75" s="18">
        <f>SUM(C75)</f>
        <v/>
      </c>
    </row>
    <row r="76">
      <c r="A76" s="18">
        <f>'Combined_CA-I'!G80</f>
        <v/>
      </c>
      <c r="B76" s="18">
        <f>'Combined_CA-I'!H80</f>
        <v/>
      </c>
      <c r="C76" s="18">
        <f>'Combined_CA-I'!I80</f>
        <v/>
      </c>
      <c r="E76" s="34" t="n"/>
      <c r="G76" s="18">
        <f>SUM(A76)</f>
        <v/>
      </c>
      <c r="H76" s="18">
        <f>SUM(B76)</f>
        <v/>
      </c>
      <c r="I76" s="18">
        <f>SUM(C76)</f>
        <v/>
      </c>
    </row>
    <row r="77">
      <c r="A77" s="18">
        <f>'Combined_CA-I'!G81</f>
        <v/>
      </c>
      <c r="B77" s="18">
        <f>'Combined_CA-I'!H81</f>
        <v/>
      </c>
      <c r="C77" s="18">
        <f>'Combined_CA-I'!I81</f>
        <v/>
      </c>
      <c r="E77" s="34" t="n"/>
      <c r="G77" s="18">
        <f>SUM(A77)</f>
        <v/>
      </c>
      <c r="H77" s="18">
        <f>SUM(B77)</f>
        <v/>
      </c>
      <c r="I77" s="18">
        <f>SUM(C77)</f>
        <v/>
      </c>
    </row>
    <row r="78">
      <c r="A78" s="18">
        <f>'Combined_CA-I'!G82</f>
        <v/>
      </c>
      <c r="B78" s="18">
        <f>'Combined_CA-I'!H82</f>
        <v/>
      </c>
      <c r="C78" s="18">
        <f>'Combined_CA-I'!I82</f>
        <v/>
      </c>
      <c r="E78" s="34" t="n"/>
      <c r="G78" s="18">
        <f>SUM(A78)</f>
        <v/>
      </c>
      <c r="H78" s="18">
        <f>SUM(B78)</f>
        <v/>
      </c>
      <c r="I78" s="18">
        <f>SUM(C78)</f>
        <v/>
      </c>
    </row>
    <row r="79">
      <c r="A79" s="18">
        <f>'Combined_CA-I'!G83</f>
        <v/>
      </c>
      <c r="B79" s="18">
        <f>'Combined_CA-I'!H83</f>
        <v/>
      </c>
      <c r="C79" s="18">
        <f>'Combined_CA-I'!I83</f>
        <v/>
      </c>
      <c r="E79" s="34" t="n"/>
      <c r="G79" s="18">
        <f>SUM(A79)</f>
        <v/>
      </c>
      <c r="H79" s="18">
        <f>SUM(B79)</f>
        <v/>
      </c>
      <c r="I79" s="18">
        <f>SUM(C79)</f>
        <v/>
      </c>
    </row>
    <row r="80">
      <c r="A80" s="18">
        <f>'Combined_CA-I'!G84</f>
        <v/>
      </c>
      <c r="B80" s="18">
        <f>'Combined_CA-I'!H84</f>
        <v/>
      </c>
      <c r="C80" s="18">
        <f>'Combined_CA-I'!I84</f>
        <v/>
      </c>
      <c r="E80" s="34" t="n"/>
      <c r="G80" s="18">
        <f>SUM(A80)</f>
        <v/>
      </c>
      <c r="H80" s="18">
        <f>SUM(B80)</f>
        <v/>
      </c>
      <c r="I80" s="18">
        <f>SUM(C80)</f>
        <v/>
      </c>
    </row>
    <row r="81">
      <c r="A81" s="18">
        <f>'Combined_CA-I'!G85</f>
        <v/>
      </c>
      <c r="B81" s="18">
        <f>'Combined_CA-I'!H85</f>
        <v/>
      </c>
      <c r="C81" s="18">
        <f>'Combined_CA-I'!I85</f>
        <v/>
      </c>
      <c r="E81" s="34" t="n"/>
      <c r="G81" s="18">
        <f>SUM(A81)</f>
        <v/>
      </c>
      <c r="H81" s="18">
        <f>SUM(B81)</f>
        <v/>
      </c>
      <c r="I81" s="18">
        <f>SUM(C81)</f>
        <v/>
      </c>
    </row>
    <row r="82">
      <c r="A82" s="18">
        <f>'Combined_CA-I'!G86</f>
        <v/>
      </c>
      <c r="B82" s="18">
        <f>'Combined_CA-I'!H86</f>
        <v/>
      </c>
      <c r="C82" s="18">
        <f>'Combined_CA-I'!I86</f>
        <v/>
      </c>
      <c r="E82" s="34" t="n"/>
      <c r="G82" s="18">
        <f>SUM(A82)</f>
        <v/>
      </c>
      <c r="H82" s="18">
        <f>SUM(B82)</f>
        <v/>
      </c>
      <c r="I82" s="18">
        <f>SUM(C82)</f>
        <v/>
      </c>
    </row>
    <row r="83">
      <c r="A83" s="18">
        <f>'Combined_CA-I'!G87</f>
        <v/>
      </c>
      <c r="B83" s="18">
        <f>'Combined_CA-I'!H87</f>
        <v/>
      </c>
      <c r="C83" s="18">
        <f>'Combined_CA-I'!I87</f>
        <v/>
      </c>
      <c r="E83" s="34" t="n"/>
      <c r="G83" s="18">
        <f>SUM(A83)</f>
        <v/>
      </c>
      <c r="H83" s="18">
        <f>SUM(B83)</f>
        <v/>
      </c>
      <c r="I83" s="18">
        <f>SUM(C83)</f>
        <v/>
      </c>
    </row>
    <row r="84">
      <c r="A84" s="18">
        <f>'Combined_CA-I'!G88</f>
        <v/>
      </c>
      <c r="B84" s="18">
        <f>'Combined_CA-I'!H88</f>
        <v/>
      </c>
      <c r="C84" s="18">
        <f>'Combined_CA-I'!I88</f>
        <v/>
      </c>
      <c r="E84" s="34" t="n"/>
      <c r="G84" s="18">
        <f>SUM(A84)</f>
        <v/>
      </c>
      <c r="H84" s="18">
        <f>SUM(B84)</f>
        <v/>
      </c>
      <c r="I84" s="18">
        <f>SUM(C84)</f>
        <v/>
      </c>
    </row>
    <row r="85">
      <c r="A85" s="18">
        <f>'Combined_CA-I'!G89</f>
        <v/>
      </c>
      <c r="B85" s="18">
        <f>'Combined_CA-I'!H89</f>
        <v/>
      </c>
      <c r="C85" s="18">
        <f>'Combined_CA-I'!I89</f>
        <v/>
      </c>
      <c r="E85" s="34" t="n"/>
      <c r="G85" s="18">
        <f>SUM(A85)</f>
        <v/>
      </c>
      <c r="H85" s="18">
        <f>SUM(B85)</f>
        <v/>
      </c>
      <c r="I85" s="18">
        <f>SUM(C85)</f>
        <v/>
      </c>
    </row>
    <row r="86">
      <c r="A86" s="18">
        <f>'Combined_CA-I'!G90</f>
        <v/>
      </c>
      <c r="B86" s="18">
        <f>'Combined_CA-I'!H90</f>
        <v/>
      </c>
      <c r="C86" s="18">
        <f>'Combined_CA-I'!I90</f>
        <v/>
      </c>
      <c r="E86" s="34" t="n"/>
      <c r="G86" s="18">
        <f>SUM(A86)</f>
        <v/>
      </c>
      <c r="H86" s="18">
        <f>SUM(B86)</f>
        <v/>
      </c>
      <c r="I86" s="18">
        <f>SUM(C86)</f>
        <v/>
      </c>
    </row>
    <row r="87">
      <c r="A87" s="18">
        <f>'Combined_CA-I'!G91</f>
        <v/>
      </c>
      <c r="B87" s="18">
        <f>'Combined_CA-I'!H91</f>
        <v/>
      </c>
      <c r="C87" s="18">
        <f>'Combined_CA-I'!I91</f>
        <v/>
      </c>
      <c r="E87" s="34" t="n"/>
      <c r="G87" s="18">
        <f>SUM(A87)</f>
        <v/>
      </c>
      <c r="H87" s="18">
        <f>SUM(B87)</f>
        <v/>
      </c>
      <c r="I87" s="18">
        <f>SUM(C87)</f>
        <v/>
      </c>
    </row>
    <row r="88">
      <c r="A88" s="18">
        <f>'Combined_CA-I'!G92</f>
        <v/>
      </c>
      <c r="B88" s="18">
        <f>'Combined_CA-I'!H92</f>
        <v/>
      </c>
      <c r="C88" s="18">
        <f>'Combined_CA-I'!I92</f>
        <v/>
      </c>
      <c r="E88" s="34" t="n"/>
      <c r="G88" s="18">
        <f>SUM(A88)</f>
        <v/>
      </c>
      <c r="H88" s="18">
        <f>SUM(B88)</f>
        <v/>
      </c>
      <c r="I88" s="18">
        <f>SUM(C88)</f>
        <v/>
      </c>
    </row>
    <row r="89">
      <c r="A89" s="18">
        <f>'Combined_CA-I'!G93</f>
        <v/>
      </c>
      <c r="B89" s="18">
        <f>'Combined_CA-I'!H93</f>
        <v/>
      </c>
      <c r="C89" s="18">
        <f>'Combined_CA-I'!I93</f>
        <v/>
      </c>
      <c r="E89" s="34" t="n"/>
      <c r="G89" s="18">
        <f>SUM(A89)</f>
        <v/>
      </c>
      <c r="H89" s="18">
        <f>SUM(B89)</f>
        <v/>
      </c>
      <c r="I89" s="18">
        <f>SUM(C89)</f>
        <v/>
      </c>
    </row>
    <row r="90">
      <c r="A90" s="18">
        <f>'Combined_CA-I'!G94</f>
        <v/>
      </c>
      <c r="B90" s="18">
        <f>'Combined_CA-I'!H94</f>
        <v/>
      </c>
      <c r="C90" s="18">
        <f>'Combined_CA-I'!I94</f>
        <v/>
      </c>
      <c r="E90" s="34" t="n"/>
      <c r="G90" s="18">
        <f>SUM(A90)</f>
        <v/>
      </c>
      <c r="H90" s="18">
        <f>SUM(B90)</f>
        <v/>
      </c>
      <c r="I90" s="18">
        <f>SUM(C90)</f>
        <v/>
      </c>
    </row>
    <row r="91">
      <c r="A91" s="18">
        <f>'Combined_CA-I'!G95</f>
        <v/>
      </c>
      <c r="B91" s="18">
        <f>'Combined_CA-I'!H95</f>
        <v/>
      </c>
      <c r="C91" s="18">
        <f>'Combined_CA-I'!I95</f>
        <v/>
      </c>
      <c r="E91" s="34" t="n"/>
      <c r="G91" s="18">
        <f>SUM(A91)</f>
        <v/>
      </c>
      <c r="H91" s="18">
        <f>SUM(B91)</f>
        <v/>
      </c>
      <c r="I91" s="18">
        <f>SUM(C91)</f>
        <v/>
      </c>
    </row>
    <row r="92">
      <c r="A92" s="18">
        <f>'Combined_CA-I'!G96</f>
        <v/>
      </c>
      <c r="B92" s="18">
        <f>'Combined_CA-I'!H96</f>
        <v/>
      </c>
      <c r="C92" s="18">
        <f>'Combined_CA-I'!I96</f>
        <v/>
      </c>
      <c r="E92" s="34" t="n"/>
      <c r="G92" s="18">
        <f>SUM(A92)</f>
        <v/>
      </c>
      <c r="H92" s="18">
        <f>SUM(B92)</f>
        <v/>
      </c>
      <c r="I92" s="18">
        <f>SUM(C92)</f>
        <v/>
      </c>
    </row>
    <row r="93">
      <c r="A93" s="18">
        <f>'Combined_CA-I'!G97</f>
        <v/>
      </c>
      <c r="B93" s="18">
        <f>'Combined_CA-I'!H97</f>
        <v/>
      </c>
      <c r="C93" s="18">
        <f>'Combined_CA-I'!I97</f>
        <v/>
      </c>
      <c r="E93" s="34" t="n"/>
      <c r="G93" s="18">
        <f>SUM(A93)</f>
        <v/>
      </c>
      <c r="H93" s="18">
        <f>SUM(B93)</f>
        <v/>
      </c>
      <c r="I93" s="18">
        <f>SUM(C93)</f>
        <v/>
      </c>
    </row>
    <row r="94">
      <c r="A94" s="18">
        <f>'Combined_CA-I'!G98</f>
        <v/>
      </c>
      <c r="B94" s="18">
        <f>'Combined_CA-I'!H98</f>
        <v/>
      </c>
      <c r="C94" s="18">
        <f>'Combined_CA-I'!I98</f>
        <v/>
      </c>
      <c r="E94" s="34" t="n"/>
      <c r="G94" s="18">
        <f>SUM(A94)</f>
        <v/>
      </c>
      <c r="H94" s="18">
        <f>SUM(B94)</f>
        <v/>
      </c>
      <c r="I94" s="18">
        <f>SUM(C94)</f>
        <v/>
      </c>
    </row>
    <row r="95">
      <c r="A95" s="18">
        <f>'Combined_CA-I'!G99</f>
        <v/>
      </c>
      <c r="B95" s="18">
        <f>'Combined_CA-I'!H99</f>
        <v/>
      </c>
      <c r="C95" s="18">
        <f>'Combined_CA-I'!I99</f>
        <v/>
      </c>
      <c r="E95" s="34" t="n"/>
      <c r="G95" s="18">
        <f>SUM(A95)</f>
        <v/>
      </c>
      <c r="H95" s="18">
        <f>SUM(B95)</f>
        <v/>
      </c>
      <c r="I95" s="18">
        <f>SUM(C95)</f>
        <v/>
      </c>
    </row>
    <row r="96">
      <c r="A96" s="18">
        <f>'Combined_CA-I'!G100</f>
        <v/>
      </c>
      <c r="B96" s="18">
        <f>'Combined_CA-I'!H100</f>
        <v/>
      </c>
      <c r="C96" s="18">
        <f>'Combined_CA-I'!I100</f>
        <v/>
      </c>
      <c r="E96" s="34" t="n"/>
      <c r="G96" s="18">
        <f>SUM(A96)</f>
        <v/>
      </c>
      <c r="H96" s="18">
        <f>SUM(B96)</f>
        <v/>
      </c>
      <c r="I96" s="18">
        <f>SUM(C96)</f>
        <v/>
      </c>
    </row>
    <row r="97">
      <c r="A97" s="18">
        <f>'Combined_CA-I'!G101</f>
        <v/>
      </c>
      <c r="B97" s="18">
        <f>'Combined_CA-I'!H101</f>
        <v/>
      </c>
      <c r="C97" s="18">
        <f>'Combined_CA-I'!I101</f>
        <v/>
      </c>
      <c r="E97" s="34" t="n"/>
      <c r="G97" s="18">
        <f>SUM(A97)</f>
        <v/>
      </c>
      <c r="H97" s="18">
        <f>SUM(B97)</f>
        <v/>
      </c>
      <c r="I97" s="18">
        <f>SUM(C97)</f>
        <v/>
      </c>
    </row>
    <row r="98">
      <c r="A98" s="18">
        <f>'Combined_CA-I'!G102</f>
        <v/>
      </c>
      <c r="B98" s="18">
        <f>'Combined_CA-I'!H102</f>
        <v/>
      </c>
      <c r="C98" s="18">
        <f>'Combined_CA-I'!I102</f>
        <v/>
      </c>
      <c r="E98" s="34" t="n"/>
      <c r="G98" s="18">
        <f>SUM(A98)</f>
        <v/>
      </c>
      <c r="H98" s="18">
        <f>SUM(B98)</f>
        <v/>
      </c>
      <c r="I98" s="18">
        <f>SUM(C98)</f>
        <v/>
      </c>
    </row>
    <row r="99">
      <c r="A99" s="18">
        <f>'Combined_CA-I'!G103</f>
        <v/>
      </c>
      <c r="B99" s="18">
        <f>'Combined_CA-I'!H103</f>
        <v/>
      </c>
      <c r="C99" s="18">
        <f>'Combined_CA-I'!I103</f>
        <v/>
      </c>
      <c r="E99" s="34" t="n"/>
      <c r="G99" s="18">
        <f>SUM(A99)</f>
        <v/>
      </c>
      <c r="H99" s="18">
        <f>SUM(B99)</f>
        <v/>
      </c>
      <c r="I99" s="18">
        <f>SUM(C99)</f>
        <v/>
      </c>
    </row>
    <row r="100">
      <c r="A100" s="18">
        <f>'Combined_CA-I'!G104</f>
        <v/>
      </c>
      <c r="B100" s="18">
        <f>'Combined_CA-I'!H104</f>
        <v/>
      </c>
      <c r="C100" s="18">
        <f>'Combined_CA-I'!I104</f>
        <v/>
      </c>
      <c r="E100" s="34" t="n"/>
      <c r="G100" s="18">
        <f>SUM(A100)</f>
        <v/>
      </c>
      <c r="H100" s="18">
        <f>SUM(B100)</f>
        <v/>
      </c>
      <c r="I100" s="18">
        <f>SUM(C100)</f>
        <v/>
      </c>
    </row>
    <row r="101">
      <c r="A101" s="18">
        <f>'Combined_CA-I'!G105</f>
        <v/>
      </c>
      <c r="B101" s="18">
        <f>'Combined_CA-I'!H105</f>
        <v/>
      </c>
      <c r="C101" s="18">
        <f>'Combined_CA-I'!I105</f>
        <v/>
      </c>
      <c r="E101" s="34" t="n"/>
      <c r="G101" s="18">
        <f>SUM(A101)</f>
        <v/>
      </c>
      <c r="H101" s="18">
        <f>SUM(B101)</f>
        <v/>
      </c>
      <c r="I101" s="18">
        <f>SUM(C101)</f>
        <v/>
      </c>
    </row>
    <row r="102">
      <c r="A102" s="18">
        <f>'Combined_CA-I'!G106</f>
        <v/>
      </c>
      <c r="B102" s="18">
        <f>'Combined_CA-I'!H106</f>
        <v/>
      </c>
      <c r="C102" s="18">
        <f>'Combined_CA-I'!I106</f>
        <v/>
      </c>
      <c r="E102" s="34" t="n"/>
      <c r="G102" s="18">
        <f>SUM(A102)</f>
        <v/>
      </c>
      <c r="H102" s="18">
        <f>SUM(B102)</f>
        <v/>
      </c>
      <c r="I102" s="18">
        <f>SUM(C102)</f>
        <v/>
      </c>
    </row>
    <row r="103">
      <c r="A103" s="18">
        <f>'Combined_CA-I'!G107</f>
        <v/>
      </c>
      <c r="B103" s="18">
        <f>'Combined_CA-I'!H107</f>
        <v/>
      </c>
      <c r="C103" s="18">
        <f>'Combined_CA-I'!I107</f>
        <v/>
      </c>
      <c r="E103" s="34" t="n"/>
      <c r="G103" s="18">
        <f>SUM(A103)</f>
        <v/>
      </c>
      <c r="H103" s="18">
        <f>SUM(B103)</f>
        <v/>
      </c>
      <c r="I103" s="18">
        <f>SUM(C103)</f>
        <v/>
      </c>
    </row>
    <row r="104">
      <c r="A104" s="18">
        <f>'Combined_CA-I'!G108</f>
        <v/>
      </c>
      <c r="B104" s="18">
        <f>'Combined_CA-I'!H108</f>
        <v/>
      </c>
      <c r="C104" s="18">
        <f>'Combined_CA-I'!I108</f>
        <v/>
      </c>
      <c r="E104" s="34" t="n"/>
      <c r="G104" s="18">
        <f>SUM(A104)</f>
        <v/>
      </c>
      <c r="H104" s="18">
        <f>SUM(B104)</f>
        <v/>
      </c>
      <c r="I104" s="18">
        <f>SUM(C104)</f>
        <v/>
      </c>
    </row>
    <row r="105">
      <c r="A105" s="18">
        <f>'Combined_CA-I'!G109</f>
        <v/>
      </c>
      <c r="B105" s="18">
        <f>'Combined_CA-I'!H109</f>
        <v/>
      </c>
      <c r="C105" s="18">
        <f>'Combined_CA-I'!I109</f>
        <v/>
      </c>
      <c r="E105" s="34" t="n"/>
      <c r="G105" s="18">
        <f>SUM(A105)</f>
        <v/>
      </c>
      <c r="H105" s="18">
        <f>SUM(B105)</f>
        <v/>
      </c>
      <c r="I105" s="18">
        <f>SUM(C105)</f>
        <v/>
      </c>
    </row>
    <row r="106">
      <c r="A106" s="18">
        <f>'Combined_CA-I'!G110</f>
        <v/>
      </c>
      <c r="B106" s="18">
        <f>'Combined_CA-I'!H110</f>
        <v/>
      </c>
      <c r="C106" s="18">
        <f>'Combined_CA-I'!I110</f>
        <v/>
      </c>
      <c r="E106" s="34" t="n"/>
      <c r="G106" s="18">
        <f>SUM(A106)</f>
        <v/>
      </c>
      <c r="H106" s="18">
        <f>SUM(B106)</f>
        <v/>
      </c>
      <c r="I106" s="18">
        <f>SUM(C106)</f>
        <v/>
      </c>
    </row>
    <row r="107">
      <c r="A107" s="18">
        <f>'Combined_CA-I'!G111</f>
        <v/>
      </c>
      <c r="B107" s="18">
        <f>'Combined_CA-I'!H111</f>
        <v/>
      </c>
      <c r="C107" s="18">
        <f>'Combined_CA-I'!I111</f>
        <v/>
      </c>
      <c r="E107" s="34" t="n"/>
      <c r="G107" s="18">
        <f>SUM(A107)</f>
        <v/>
      </c>
      <c r="H107" s="18">
        <f>SUM(B107)</f>
        <v/>
      </c>
      <c r="I107" s="18">
        <f>SUM(C107)</f>
        <v/>
      </c>
    </row>
    <row r="108">
      <c r="A108" s="18">
        <f>'Combined_CA-I'!G112</f>
        <v/>
      </c>
      <c r="B108" s="18">
        <f>'Combined_CA-I'!H112</f>
        <v/>
      </c>
      <c r="C108" s="18">
        <f>'Combined_CA-I'!I112</f>
        <v/>
      </c>
      <c r="E108" s="34" t="n"/>
      <c r="G108" s="18">
        <f>SUM(A108)</f>
        <v/>
      </c>
      <c r="H108" s="18">
        <f>SUM(B108)</f>
        <v/>
      </c>
      <c r="I108" s="18">
        <f>SUM(C108)</f>
        <v/>
      </c>
    </row>
    <row r="109">
      <c r="A109" s="18">
        <f>'Combined_CA-I'!G113</f>
        <v/>
      </c>
      <c r="B109" s="18">
        <f>'Combined_CA-I'!H113</f>
        <v/>
      </c>
      <c r="C109" s="18">
        <f>'Combined_CA-I'!I113</f>
        <v/>
      </c>
      <c r="E109" s="34" t="n"/>
      <c r="G109" s="18">
        <f>SUM(A109)</f>
        <v/>
      </c>
      <c r="H109" s="18">
        <f>SUM(B109)</f>
        <v/>
      </c>
      <c r="I109" s="18">
        <f>SUM(C109)</f>
        <v/>
      </c>
    </row>
    <row r="110">
      <c r="A110" s="18">
        <f>'Combined_CA-I'!G114</f>
        <v/>
      </c>
      <c r="B110" s="18">
        <f>'Combined_CA-I'!H114</f>
        <v/>
      </c>
      <c r="C110" s="18">
        <f>'Combined_CA-I'!I114</f>
        <v/>
      </c>
      <c r="E110" s="34" t="n"/>
      <c r="G110" s="18">
        <f>SUM(A110)</f>
        <v/>
      </c>
      <c r="H110" s="18">
        <f>SUM(B110)</f>
        <v/>
      </c>
      <c r="I110" s="18">
        <f>SUM(C110)</f>
        <v/>
      </c>
    </row>
    <row r="111">
      <c r="A111" s="18">
        <f>'Combined_CA-I'!G115</f>
        <v/>
      </c>
      <c r="B111" s="18">
        <f>'Combined_CA-I'!H115</f>
        <v/>
      </c>
      <c r="C111" s="18">
        <f>'Combined_CA-I'!I115</f>
        <v/>
      </c>
      <c r="E111" s="34" t="n"/>
      <c r="G111" s="18">
        <f>SUM(A111)</f>
        <v/>
      </c>
      <c r="H111" s="18">
        <f>SUM(B111)</f>
        <v/>
      </c>
      <c r="I111" s="18">
        <f>SUM(C111)</f>
        <v/>
      </c>
    </row>
    <row r="112">
      <c r="A112" s="18">
        <f>'Combined_CA-I'!G116</f>
        <v/>
      </c>
      <c r="B112" s="18">
        <f>'Combined_CA-I'!H116</f>
        <v/>
      </c>
      <c r="C112" s="18">
        <f>'Combined_CA-I'!I116</f>
        <v/>
      </c>
      <c r="E112" s="34" t="n"/>
      <c r="G112" s="18">
        <f>SUM(A112)</f>
        <v/>
      </c>
      <c r="H112" s="18">
        <f>SUM(B112)</f>
        <v/>
      </c>
      <c r="I112" s="18">
        <f>SUM(C112)</f>
        <v/>
      </c>
    </row>
    <row r="113">
      <c r="A113" s="18">
        <f>'Combined_CA-I'!G117</f>
        <v/>
      </c>
      <c r="B113" s="18">
        <f>'Combined_CA-I'!H117</f>
        <v/>
      </c>
      <c r="C113" s="18">
        <f>'Combined_CA-I'!I117</f>
        <v/>
      </c>
      <c r="E113" s="34" t="n"/>
      <c r="G113" s="18">
        <f>SUM(A113)</f>
        <v/>
      </c>
      <c r="H113" s="18">
        <f>SUM(B113)</f>
        <v/>
      </c>
      <c r="I113" s="18">
        <f>SUM(C113)</f>
        <v/>
      </c>
    </row>
    <row r="114">
      <c r="A114" s="18">
        <f>'Combined_CA-I'!G118</f>
        <v/>
      </c>
      <c r="B114" s="18">
        <f>'Combined_CA-I'!H118</f>
        <v/>
      </c>
      <c r="C114" s="18">
        <f>'Combined_CA-I'!I118</f>
        <v/>
      </c>
      <c r="E114" s="34" t="n"/>
      <c r="G114" s="18">
        <f>SUM(A114)</f>
        <v/>
      </c>
      <c r="H114" s="18">
        <f>SUM(B114)</f>
        <v/>
      </c>
      <c r="I114" s="18">
        <f>SUM(C114)</f>
        <v/>
      </c>
    </row>
    <row r="115">
      <c r="A115" s="18">
        <f>'Combined_CA-I'!G119</f>
        <v/>
      </c>
      <c r="B115" s="18">
        <f>'Combined_CA-I'!H119</f>
        <v/>
      </c>
      <c r="C115" s="18">
        <f>'Combined_CA-I'!I119</f>
        <v/>
      </c>
      <c r="E115" s="34" t="n"/>
      <c r="G115" s="18">
        <f>SUM(A115)</f>
        <v/>
      </c>
      <c r="H115" s="18">
        <f>SUM(B115)</f>
        <v/>
      </c>
      <c r="I115" s="18">
        <f>SUM(C115)</f>
        <v/>
      </c>
    </row>
    <row r="116">
      <c r="A116" s="18">
        <f>'Combined_CA-I'!G120</f>
        <v/>
      </c>
      <c r="B116" s="18">
        <f>'Combined_CA-I'!H120</f>
        <v/>
      </c>
      <c r="C116" s="18">
        <f>'Combined_CA-I'!I120</f>
        <v/>
      </c>
      <c r="E116" s="34" t="n"/>
      <c r="G116" s="18">
        <f>SUM(A116)</f>
        <v/>
      </c>
      <c r="H116" s="18">
        <f>SUM(B116)</f>
        <v/>
      </c>
      <c r="I116" s="18">
        <f>SUM(C116)</f>
        <v/>
      </c>
    </row>
    <row r="117">
      <c r="A117" s="18">
        <f>'Combined_CA-I'!G121</f>
        <v/>
      </c>
      <c r="B117" s="18">
        <f>'Combined_CA-I'!H121</f>
        <v/>
      </c>
      <c r="C117" s="18">
        <f>'Combined_CA-I'!I121</f>
        <v/>
      </c>
      <c r="E117" s="34" t="n"/>
      <c r="G117" s="18">
        <f>SUM(A117)</f>
        <v/>
      </c>
      <c r="H117" s="18">
        <f>SUM(B117)</f>
        <v/>
      </c>
      <c r="I117" s="18">
        <f>SUM(C117)</f>
        <v/>
      </c>
    </row>
    <row r="118">
      <c r="A118" s="18">
        <f>'Combined_CA-I'!G122</f>
        <v/>
      </c>
      <c r="B118" s="18">
        <f>'Combined_CA-I'!H122</f>
        <v/>
      </c>
      <c r="C118" s="18">
        <f>'Combined_CA-I'!I122</f>
        <v/>
      </c>
      <c r="E118" s="34" t="n"/>
      <c r="G118" s="18">
        <f>SUM(A118)</f>
        <v/>
      </c>
      <c r="H118" s="18">
        <f>SUM(B118)</f>
        <v/>
      </c>
      <c r="I118" s="18">
        <f>SUM(C118)</f>
        <v/>
      </c>
    </row>
    <row r="119">
      <c r="A119" s="18">
        <f>'Combined_CA-I'!G123</f>
        <v/>
      </c>
      <c r="B119" s="18">
        <f>'Combined_CA-I'!H123</f>
        <v/>
      </c>
      <c r="C119" s="18">
        <f>'Combined_CA-I'!I123</f>
        <v/>
      </c>
      <c r="E119" s="34" t="n"/>
      <c r="G119" s="18">
        <f>SUM(A119)</f>
        <v/>
      </c>
      <c r="H119" s="18">
        <f>SUM(B119)</f>
        <v/>
      </c>
      <c r="I119" s="18">
        <f>SUM(C119)</f>
        <v/>
      </c>
    </row>
    <row r="120">
      <c r="A120" s="18">
        <f>'Combined_CA-I'!G124</f>
        <v/>
      </c>
      <c r="B120" s="18">
        <f>'Combined_CA-I'!H124</f>
        <v/>
      </c>
      <c r="C120" s="18">
        <f>'Combined_CA-I'!I124</f>
        <v/>
      </c>
      <c r="E120" s="34" t="n"/>
      <c r="G120" s="18">
        <f>SUM(A120)</f>
        <v/>
      </c>
      <c r="H120" s="18">
        <f>SUM(B120)</f>
        <v/>
      </c>
      <c r="I120" s="18">
        <f>SUM(C120)</f>
        <v/>
      </c>
    </row>
    <row r="121">
      <c r="A121" s="18">
        <f>'Combined_CA-I'!G125</f>
        <v/>
      </c>
      <c r="B121" s="18">
        <f>'Combined_CA-I'!H125</f>
        <v/>
      </c>
      <c r="C121" s="18">
        <f>'Combined_CA-I'!I125</f>
        <v/>
      </c>
      <c r="E121" s="34" t="n"/>
      <c r="G121" s="18">
        <f>SUM(A121)</f>
        <v/>
      </c>
      <c r="H121" s="18">
        <f>SUM(B121)</f>
        <v/>
      </c>
      <c r="I121" s="18">
        <f>SUM(C121)</f>
        <v/>
      </c>
    </row>
    <row r="122">
      <c r="A122" s="18">
        <f>'Combined_CA-I'!G126</f>
        <v/>
      </c>
      <c r="B122" s="18">
        <f>'Combined_CA-I'!H126</f>
        <v/>
      </c>
      <c r="C122" s="18">
        <f>'Combined_CA-I'!I126</f>
        <v/>
      </c>
      <c r="E122" s="34" t="n"/>
      <c r="G122" s="18">
        <f>SUM(A122)</f>
        <v/>
      </c>
      <c r="H122" s="18">
        <f>SUM(B122)</f>
        <v/>
      </c>
      <c r="I122" s="18">
        <f>SUM(C122)</f>
        <v/>
      </c>
    </row>
    <row r="123">
      <c r="A123" s="18">
        <f>'Combined_CA-I'!G127</f>
        <v/>
      </c>
      <c r="B123" s="18">
        <f>'Combined_CA-I'!H127</f>
        <v/>
      </c>
      <c r="C123" s="18">
        <f>'Combined_CA-I'!I127</f>
        <v/>
      </c>
      <c r="E123" s="34" t="n"/>
      <c r="G123" s="18">
        <f>SUM(A123)</f>
        <v/>
      </c>
      <c r="H123" s="18">
        <f>SUM(B123)</f>
        <v/>
      </c>
      <c r="I123" s="18">
        <f>SUM(C123)</f>
        <v/>
      </c>
    </row>
    <row r="124">
      <c r="A124" s="18">
        <f>'Combined_CA-I'!G128</f>
        <v/>
      </c>
      <c r="B124" s="18">
        <f>'Combined_CA-I'!H128</f>
        <v/>
      </c>
      <c r="C124" s="18">
        <f>'Combined_CA-I'!I128</f>
        <v/>
      </c>
      <c r="E124" s="34" t="n"/>
      <c r="G124" s="18">
        <f>SUM(A124)</f>
        <v/>
      </c>
      <c r="H124" s="18">
        <f>SUM(B124)</f>
        <v/>
      </c>
      <c r="I124" s="18">
        <f>SUM(C124)</f>
        <v/>
      </c>
    </row>
    <row r="125">
      <c r="A125" s="18">
        <f>'Combined_CA-I'!G129</f>
        <v/>
      </c>
      <c r="B125" s="18">
        <f>'Combined_CA-I'!H129</f>
        <v/>
      </c>
      <c r="C125" s="18">
        <f>'Combined_CA-I'!I129</f>
        <v/>
      </c>
      <c r="E125" s="34" t="n"/>
      <c r="G125" s="18">
        <f>SUM(A125)</f>
        <v/>
      </c>
      <c r="H125" s="18">
        <f>SUM(B125)</f>
        <v/>
      </c>
      <c r="I125" s="18">
        <f>SUM(C125)</f>
        <v/>
      </c>
    </row>
    <row r="126">
      <c r="A126" s="18">
        <f>'Combined_CA-I'!G130</f>
        <v/>
      </c>
      <c r="B126" s="18">
        <f>'Combined_CA-I'!H130</f>
        <v/>
      </c>
      <c r="C126" s="18">
        <f>'Combined_CA-I'!I130</f>
        <v/>
      </c>
      <c r="E126" s="34" t="n"/>
      <c r="G126" s="18">
        <f>SUM(A126)</f>
        <v/>
      </c>
      <c r="H126" s="18">
        <f>SUM(B126)</f>
        <v/>
      </c>
      <c r="I126" s="18">
        <f>SUM(C126)</f>
        <v/>
      </c>
    </row>
    <row r="127">
      <c r="A127" s="18">
        <f>'Combined_CA-I'!G131</f>
        <v/>
      </c>
      <c r="B127" s="18">
        <f>'Combined_CA-I'!H131</f>
        <v/>
      </c>
      <c r="C127" s="18">
        <f>'Combined_CA-I'!I131</f>
        <v/>
      </c>
      <c r="E127" s="34" t="n"/>
      <c r="G127" s="18">
        <f>SUM(A127)</f>
        <v/>
      </c>
      <c r="H127" s="18">
        <f>SUM(B127)</f>
        <v/>
      </c>
      <c r="I127" s="18">
        <f>SUM(C127)</f>
        <v/>
      </c>
    </row>
    <row r="128">
      <c r="A128" s="18">
        <f>'Combined_CA-I'!G132</f>
        <v/>
      </c>
      <c r="B128" s="18">
        <f>'Combined_CA-I'!H132</f>
        <v/>
      </c>
      <c r="C128" s="18">
        <f>'Combined_CA-I'!I132</f>
        <v/>
      </c>
      <c r="E128" s="34" t="n"/>
      <c r="G128" s="18">
        <f>SUM(A128)</f>
        <v/>
      </c>
      <c r="H128" s="18">
        <f>SUM(B128)</f>
        <v/>
      </c>
      <c r="I128" s="18">
        <f>SUM(C128)</f>
        <v/>
      </c>
    </row>
    <row r="129">
      <c r="A129" s="18">
        <f>'Combined_CA-I'!G133</f>
        <v/>
      </c>
      <c r="B129" s="18">
        <f>'Combined_CA-I'!H133</f>
        <v/>
      </c>
      <c r="C129" s="18">
        <f>'Combined_CA-I'!I133</f>
        <v/>
      </c>
      <c r="E129" s="34" t="n"/>
      <c r="G129" s="18">
        <f>SUM(A129)</f>
        <v/>
      </c>
      <c r="H129" s="18">
        <f>SUM(B129)</f>
        <v/>
      </c>
      <c r="I129" s="18">
        <f>SUM(C129)</f>
        <v/>
      </c>
    </row>
    <row r="130">
      <c r="A130" s="18">
        <f>'Combined_CA-I'!G134</f>
        <v/>
      </c>
      <c r="B130" s="18">
        <f>'Combined_CA-I'!H134</f>
        <v/>
      </c>
      <c r="C130" s="18">
        <f>'Combined_CA-I'!I134</f>
        <v/>
      </c>
      <c r="E130" s="34" t="n"/>
      <c r="G130" s="18">
        <f>SUM(A130)</f>
        <v/>
      </c>
      <c r="H130" s="18">
        <f>SUM(B130)</f>
        <v/>
      </c>
      <c r="I130" s="18">
        <f>SUM(C130)</f>
        <v/>
      </c>
    </row>
    <row r="131">
      <c r="A131" s="18">
        <f>'Combined_CA-I'!G135</f>
        <v/>
      </c>
      <c r="B131" s="18">
        <f>'Combined_CA-I'!H135</f>
        <v/>
      </c>
      <c r="C131" s="18">
        <f>'Combined_CA-I'!I135</f>
        <v/>
      </c>
      <c r="E131" s="34" t="n"/>
      <c r="G131" s="18">
        <f>SUM(A131)</f>
        <v/>
      </c>
      <c r="H131" s="18">
        <f>SUM(B131)</f>
        <v/>
      </c>
      <c r="I131" s="18">
        <f>SUM(C131)</f>
        <v/>
      </c>
    </row>
    <row r="132">
      <c r="A132" s="18">
        <f>'Combined_CA-I'!G136</f>
        <v/>
      </c>
      <c r="B132" s="18">
        <f>'Combined_CA-I'!H136</f>
        <v/>
      </c>
      <c r="C132" s="18">
        <f>'Combined_CA-I'!I136</f>
        <v/>
      </c>
      <c r="E132" s="34" t="n"/>
      <c r="G132" s="18">
        <f>SUM(A132)</f>
        <v/>
      </c>
      <c r="H132" s="18">
        <f>SUM(B132)</f>
        <v/>
      </c>
      <c r="I132" s="18">
        <f>SUM(C132)</f>
        <v/>
      </c>
    </row>
    <row r="133">
      <c r="A133" s="18">
        <f>'Combined_CA-I'!G137</f>
        <v/>
      </c>
      <c r="B133" s="18">
        <f>'Combined_CA-I'!H137</f>
        <v/>
      </c>
      <c r="C133" s="18">
        <f>'Combined_CA-I'!I137</f>
        <v/>
      </c>
      <c r="E133" s="34" t="n"/>
      <c r="G133" s="18">
        <f>SUM(A133)</f>
        <v/>
      </c>
      <c r="H133" s="18">
        <f>SUM(B133)</f>
        <v/>
      </c>
      <c r="I133" s="18">
        <f>SUM(C133)</f>
        <v/>
      </c>
    </row>
    <row r="134">
      <c r="A134" s="18">
        <f>'Combined_CA-I'!G138</f>
        <v/>
      </c>
      <c r="B134" s="18">
        <f>'Combined_CA-I'!H138</f>
        <v/>
      </c>
      <c r="C134" s="18">
        <f>'Combined_CA-I'!I138</f>
        <v/>
      </c>
      <c r="E134" s="34" t="n"/>
      <c r="G134" s="18">
        <f>SUM(A134)</f>
        <v/>
      </c>
      <c r="H134" s="18">
        <f>SUM(B134)</f>
        <v/>
      </c>
      <c r="I134" s="18">
        <f>SUM(C134)</f>
        <v/>
      </c>
    </row>
    <row r="135">
      <c r="A135" s="18">
        <f>'Combined_CA-I'!G139</f>
        <v/>
      </c>
      <c r="B135" s="18">
        <f>'Combined_CA-I'!H139</f>
        <v/>
      </c>
      <c r="C135" s="18">
        <f>'Combined_CA-I'!I139</f>
        <v/>
      </c>
      <c r="E135" s="34" t="n"/>
      <c r="G135" s="18">
        <f>SUM(A135)</f>
        <v/>
      </c>
      <c r="H135" s="18">
        <f>SUM(B135)</f>
        <v/>
      </c>
      <c r="I135" s="18">
        <f>SUM(C135)</f>
        <v/>
      </c>
    </row>
    <row r="136">
      <c r="A136" s="18">
        <f>'Combined_CA-I'!G140</f>
        <v/>
      </c>
      <c r="B136" s="18">
        <f>'Combined_CA-I'!H140</f>
        <v/>
      </c>
      <c r="C136" s="18">
        <f>'Combined_CA-I'!I140</f>
        <v/>
      </c>
      <c r="E136" s="34" t="n"/>
      <c r="G136" s="18">
        <f>SUM(A136)</f>
        <v/>
      </c>
      <c r="H136" s="18">
        <f>SUM(B136)</f>
        <v/>
      </c>
      <c r="I136" s="18">
        <f>SUM(C136)</f>
        <v/>
      </c>
    </row>
    <row r="137">
      <c r="A137" s="18">
        <f>'Combined_CA-I'!G141</f>
        <v/>
      </c>
      <c r="B137" s="18">
        <f>'Combined_CA-I'!H141</f>
        <v/>
      </c>
      <c r="C137" s="18">
        <f>'Combined_CA-I'!I141</f>
        <v/>
      </c>
      <c r="E137" s="34" t="n"/>
      <c r="G137" s="18">
        <f>SUM(A137)</f>
        <v/>
      </c>
      <c r="H137" s="18">
        <f>SUM(B137)</f>
        <v/>
      </c>
      <c r="I137" s="18">
        <f>SUM(C137)</f>
        <v/>
      </c>
    </row>
    <row r="138">
      <c r="A138" s="18">
        <f>'Combined_CA-I'!G142</f>
        <v/>
      </c>
      <c r="B138" s="18">
        <f>'Combined_CA-I'!H142</f>
        <v/>
      </c>
      <c r="C138" s="18">
        <f>'Combined_CA-I'!I142</f>
        <v/>
      </c>
      <c r="E138" s="34" t="n"/>
      <c r="G138" s="18">
        <f>SUM(A138)</f>
        <v/>
      </c>
      <c r="H138" s="18">
        <f>SUM(B138)</f>
        <v/>
      </c>
      <c r="I138" s="18">
        <f>SUM(C138)</f>
        <v/>
      </c>
    </row>
    <row r="139">
      <c r="A139" s="18">
        <f>'Combined_CA-I'!G143</f>
        <v/>
      </c>
      <c r="B139" s="18">
        <f>'Combined_CA-I'!H143</f>
        <v/>
      </c>
      <c r="C139" s="18">
        <f>'Combined_CA-I'!I143</f>
        <v/>
      </c>
      <c r="E139" s="34" t="n"/>
      <c r="G139" s="18">
        <f>SUM(A139)</f>
        <v/>
      </c>
      <c r="H139" s="18">
        <f>SUM(B139)</f>
        <v/>
      </c>
      <c r="I139" s="18">
        <f>SUM(C139)</f>
        <v/>
      </c>
    </row>
    <row r="140">
      <c r="A140" s="18">
        <f>'Combined_CA-I'!G144</f>
        <v/>
      </c>
      <c r="B140" s="18">
        <f>'Combined_CA-I'!H144</f>
        <v/>
      </c>
      <c r="C140" s="18">
        <f>'Combined_CA-I'!I144</f>
        <v/>
      </c>
      <c r="E140" s="34" t="n"/>
      <c r="G140" s="18">
        <f>SUM(A140)</f>
        <v/>
      </c>
      <c r="H140" s="18">
        <f>SUM(B140)</f>
        <v/>
      </c>
      <c r="I140" s="18">
        <f>SUM(C140)</f>
        <v/>
      </c>
    </row>
    <row r="141">
      <c r="A141" s="18">
        <f>'Combined_CA-I'!G145</f>
        <v/>
      </c>
      <c r="B141" s="18">
        <f>'Combined_CA-I'!H145</f>
        <v/>
      </c>
      <c r="C141" s="18">
        <f>'Combined_CA-I'!I145</f>
        <v/>
      </c>
      <c r="E141" s="34" t="n"/>
      <c r="G141" s="18">
        <f>SUM(A141)</f>
        <v/>
      </c>
      <c r="H141" s="18">
        <f>SUM(B141)</f>
        <v/>
      </c>
      <c r="I141" s="18">
        <f>SUM(C141)</f>
        <v/>
      </c>
    </row>
    <row r="142">
      <c r="A142" s="18">
        <f>'Combined_CA-I'!G146</f>
        <v/>
      </c>
      <c r="B142" s="18">
        <f>'Combined_CA-I'!H146</f>
        <v/>
      </c>
      <c r="C142" s="18">
        <f>'Combined_CA-I'!I146</f>
        <v/>
      </c>
      <c r="E142" s="34" t="n"/>
      <c r="G142" s="18">
        <f>SUM(A142)</f>
        <v/>
      </c>
      <c r="H142" s="18">
        <f>SUM(B142)</f>
        <v/>
      </c>
      <c r="I142" s="18">
        <f>SUM(C142)</f>
        <v/>
      </c>
    </row>
    <row r="143">
      <c r="A143" s="18">
        <f>'Combined_CA-I'!G147</f>
        <v/>
      </c>
      <c r="B143" s="18">
        <f>'Combined_CA-I'!H147</f>
        <v/>
      </c>
      <c r="C143" s="18">
        <f>'Combined_CA-I'!I147</f>
        <v/>
      </c>
      <c r="E143" s="34" t="n"/>
      <c r="G143" s="18">
        <f>SUM(A143)</f>
        <v/>
      </c>
      <c r="H143" s="18">
        <f>SUM(B143)</f>
        <v/>
      </c>
      <c r="I143" s="18">
        <f>SUM(C143)</f>
        <v/>
      </c>
    </row>
    <row r="144">
      <c r="A144" s="18">
        <f>'Combined_CA-I'!G148</f>
        <v/>
      </c>
      <c r="B144" s="18">
        <f>'Combined_CA-I'!H148</f>
        <v/>
      </c>
      <c r="C144" s="18">
        <f>'Combined_CA-I'!I148</f>
        <v/>
      </c>
      <c r="E144" s="34" t="n"/>
      <c r="G144" s="18">
        <f>SUM(A144)</f>
        <v/>
      </c>
      <c r="H144" s="18">
        <f>SUM(B144)</f>
        <v/>
      </c>
      <c r="I144" s="18">
        <f>SUM(C144)</f>
        <v/>
      </c>
    </row>
    <row r="145">
      <c r="A145" s="18">
        <f>'Combined_CA-I'!G149</f>
        <v/>
      </c>
      <c r="B145" s="18">
        <f>'Combined_CA-I'!H149</f>
        <v/>
      </c>
      <c r="C145" s="18">
        <f>'Combined_CA-I'!I149</f>
        <v/>
      </c>
      <c r="E145" s="34" t="n"/>
      <c r="G145" s="18">
        <f>SUM(A145)</f>
        <v/>
      </c>
      <c r="H145" s="18">
        <f>SUM(B145)</f>
        <v/>
      </c>
      <c r="I145" s="18">
        <f>SUM(C145)</f>
        <v/>
      </c>
    </row>
    <row r="146">
      <c r="A146" s="18">
        <f>'Combined_CA-I'!G150</f>
        <v/>
      </c>
      <c r="B146" s="18">
        <f>'Combined_CA-I'!H150</f>
        <v/>
      </c>
      <c r="C146" s="18">
        <f>'Combined_CA-I'!I150</f>
        <v/>
      </c>
      <c r="E146" s="34" t="n"/>
      <c r="G146" s="18">
        <f>SUM(A146)</f>
        <v/>
      </c>
      <c r="H146" s="18">
        <f>SUM(B146)</f>
        <v/>
      </c>
      <c r="I146" s="18">
        <f>SUM(C146)</f>
        <v/>
      </c>
    </row>
    <row r="147">
      <c r="A147" s="18">
        <f>'Combined_CA-I'!G151</f>
        <v/>
      </c>
      <c r="B147" s="18">
        <f>'Combined_CA-I'!H151</f>
        <v/>
      </c>
      <c r="C147" s="18">
        <f>'Combined_CA-I'!I151</f>
        <v/>
      </c>
      <c r="E147" s="34" t="n"/>
      <c r="G147" s="18">
        <f>SUM(A147)</f>
        <v/>
      </c>
      <c r="H147" s="18">
        <f>SUM(B147)</f>
        <v/>
      </c>
      <c r="I147" s="18">
        <f>SUM(C147)</f>
        <v/>
      </c>
    </row>
    <row r="148">
      <c r="A148" s="18">
        <f>'Combined_CA-I'!G152</f>
        <v/>
      </c>
      <c r="B148" s="18">
        <f>'Combined_CA-I'!H152</f>
        <v/>
      </c>
      <c r="C148" s="18">
        <f>'Combined_CA-I'!I152</f>
        <v/>
      </c>
      <c r="E148" s="34" t="n"/>
      <c r="G148" s="18">
        <f>SUM(A148)</f>
        <v/>
      </c>
      <c r="H148" s="18">
        <f>SUM(B148)</f>
        <v/>
      </c>
      <c r="I148" s="18">
        <f>SUM(C148)</f>
        <v/>
      </c>
    </row>
    <row r="149">
      <c r="A149" s="18">
        <f>'Combined_CA-I'!G153</f>
        <v/>
      </c>
      <c r="B149" s="18">
        <f>'Combined_CA-I'!H153</f>
        <v/>
      </c>
      <c r="C149" s="18">
        <f>'Combined_CA-I'!I153</f>
        <v/>
      </c>
      <c r="E149" s="34" t="n"/>
      <c r="G149" s="18">
        <f>SUM(A149)</f>
        <v/>
      </c>
      <c r="H149" s="18">
        <f>SUM(B149)</f>
        <v/>
      </c>
      <c r="I149" s="18">
        <f>SUM(C149)</f>
        <v/>
      </c>
    </row>
    <row r="150">
      <c r="A150" s="18">
        <f>'Combined_CA-I'!G154</f>
        <v/>
      </c>
      <c r="B150" s="18">
        <f>'Combined_CA-I'!H154</f>
        <v/>
      </c>
      <c r="C150" s="18">
        <f>'Combined_CA-I'!I154</f>
        <v/>
      </c>
      <c r="E150" s="34" t="n"/>
      <c r="G150" s="18">
        <f>SUM(A150)</f>
        <v/>
      </c>
      <c r="H150" s="18">
        <f>SUM(B150)</f>
        <v/>
      </c>
      <c r="I150" s="18">
        <f>SUM(C150)</f>
        <v/>
      </c>
    </row>
    <row r="151">
      <c r="A151" s="18">
        <f>'Combined_CA-I'!G155</f>
        <v/>
      </c>
      <c r="B151" s="18">
        <f>'Combined_CA-I'!H155</f>
        <v/>
      </c>
      <c r="C151" s="18">
        <f>'Combined_CA-I'!I155</f>
        <v/>
      </c>
      <c r="E151" s="34" t="n"/>
      <c r="G151" s="18">
        <f>SUM(A151)</f>
        <v/>
      </c>
      <c r="H151" s="18">
        <f>SUM(B151)</f>
        <v/>
      </c>
      <c r="I151" s="18">
        <f>SUM(C151)</f>
        <v/>
      </c>
    </row>
    <row r="152">
      <c r="A152" s="18">
        <f>'Combined_CA-I'!G156</f>
        <v/>
      </c>
      <c r="B152" s="18">
        <f>'Combined_CA-I'!H156</f>
        <v/>
      </c>
      <c r="C152" s="18">
        <f>'Combined_CA-I'!I156</f>
        <v/>
      </c>
      <c r="E152" s="34" t="n"/>
      <c r="G152" s="18">
        <f>SUM(A152)</f>
        <v/>
      </c>
      <c r="H152" s="18">
        <f>SUM(B152)</f>
        <v/>
      </c>
      <c r="I152" s="18">
        <f>SUM(C152)</f>
        <v/>
      </c>
    </row>
    <row r="153">
      <c r="A153" s="18">
        <f>'Combined_CA-I'!G157</f>
        <v/>
      </c>
      <c r="B153" s="18">
        <f>'Combined_CA-I'!H157</f>
        <v/>
      </c>
      <c r="C153" s="18">
        <f>'Combined_CA-I'!I157</f>
        <v/>
      </c>
      <c r="E153" s="34" t="n"/>
      <c r="G153" s="18">
        <f>SUM(A153)</f>
        <v/>
      </c>
      <c r="H153" s="18">
        <f>SUM(B153)</f>
        <v/>
      </c>
      <c r="I153" s="18">
        <f>SUM(C153)</f>
        <v/>
      </c>
    </row>
    <row r="154">
      <c r="A154" s="18">
        <f>'Combined_CA-I'!G158</f>
        <v/>
      </c>
      <c r="B154" s="18">
        <f>'Combined_CA-I'!H158</f>
        <v/>
      </c>
      <c r="C154" s="18">
        <f>'Combined_CA-I'!I158</f>
        <v/>
      </c>
      <c r="E154" s="34" t="n"/>
      <c r="G154" s="18">
        <f>SUM(A154)</f>
        <v/>
      </c>
      <c r="H154" s="18">
        <f>SUM(B154)</f>
        <v/>
      </c>
      <c r="I154" s="18">
        <f>SUM(C154)</f>
        <v/>
      </c>
    </row>
    <row r="155">
      <c r="A155" s="18">
        <f>'Combined_CA-I'!G159</f>
        <v/>
      </c>
      <c r="B155" s="18">
        <f>'Combined_CA-I'!H159</f>
        <v/>
      </c>
      <c r="C155" s="18">
        <f>'Combined_CA-I'!I159</f>
        <v/>
      </c>
      <c r="E155" s="34" t="n"/>
      <c r="G155" s="18">
        <f>SUM(A155)</f>
        <v/>
      </c>
      <c r="H155" s="18">
        <f>SUM(B155)</f>
        <v/>
      </c>
      <c r="I155" s="18">
        <f>SUM(C155)</f>
        <v/>
      </c>
    </row>
    <row r="156">
      <c r="A156" s="18">
        <f>'Combined_CA-I'!G160</f>
        <v/>
      </c>
      <c r="B156" s="18">
        <f>'Combined_CA-I'!H160</f>
        <v/>
      </c>
      <c r="C156" s="18">
        <f>'Combined_CA-I'!I160</f>
        <v/>
      </c>
      <c r="E156" s="34" t="n"/>
      <c r="G156" s="18">
        <f>SUM(A156)</f>
        <v/>
      </c>
      <c r="H156" s="18">
        <f>SUM(B156)</f>
        <v/>
      </c>
      <c r="I156" s="18">
        <f>SUM(C156)</f>
        <v/>
      </c>
    </row>
    <row r="157">
      <c r="A157" s="18">
        <f>'Combined_CA-I'!G161</f>
        <v/>
      </c>
      <c r="B157" s="18">
        <f>'Combined_CA-I'!H161</f>
        <v/>
      </c>
      <c r="C157" s="18">
        <f>'Combined_CA-I'!I161</f>
        <v/>
      </c>
      <c r="E157" s="34" t="n"/>
      <c r="G157" s="18">
        <f>SUM(A157)</f>
        <v/>
      </c>
      <c r="H157" s="18">
        <f>SUM(B157)</f>
        <v/>
      </c>
      <c r="I157" s="18">
        <f>SUM(C157)</f>
        <v/>
      </c>
    </row>
    <row r="158">
      <c r="A158" s="18">
        <f>'Combined_CA-I'!G162</f>
        <v/>
      </c>
      <c r="B158" s="18">
        <f>'Combined_CA-I'!H162</f>
        <v/>
      </c>
      <c r="C158" s="18">
        <f>'Combined_CA-I'!I162</f>
        <v/>
      </c>
      <c r="E158" s="34" t="n"/>
      <c r="G158" s="18">
        <f>SUM(A158)</f>
        <v/>
      </c>
      <c r="H158" s="18">
        <f>SUM(B158)</f>
        <v/>
      </c>
      <c r="I158" s="18">
        <f>SUM(C158)</f>
        <v/>
      </c>
    </row>
    <row r="159">
      <c r="A159" s="18">
        <f>'Combined_CA-I'!G163</f>
        <v/>
      </c>
      <c r="B159" s="18">
        <f>'Combined_CA-I'!H163</f>
        <v/>
      </c>
      <c r="C159" s="18">
        <f>'Combined_CA-I'!I163</f>
        <v/>
      </c>
      <c r="E159" s="34" t="n"/>
      <c r="G159" s="18">
        <f>SUM(A159)</f>
        <v/>
      </c>
      <c r="H159" s="18">
        <f>SUM(B159)</f>
        <v/>
      </c>
      <c r="I159" s="18">
        <f>SUM(C159)</f>
        <v/>
      </c>
    </row>
    <row r="160">
      <c r="A160" s="18">
        <f>'Combined_CA-I'!G164</f>
        <v/>
      </c>
      <c r="B160" s="18">
        <f>'Combined_CA-I'!H164</f>
        <v/>
      </c>
      <c r="C160" s="18">
        <f>'Combined_CA-I'!I164</f>
        <v/>
      </c>
      <c r="E160" s="34" t="n"/>
      <c r="G160" s="18">
        <f>SUM(A160)</f>
        <v/>
      </c>
      <c r="H160" s="18">
        <f>SUM(B160)</f>
        <v/>
      </c>
      <c r="I160" s="18">
        <f>SUM(C160)</f>
        <v/>
      </c>
    </row>
    <row r="161">
      <c r="A161" s="18">
        <f>'Combined_CA-I'!G165</f>
        <v/>
      </c>
      <c r="B161" s="18">
        <f>'Combined_CA-I'!H165</f>
        <v/>
      </c>
      <c r="C161" s="18">
        <f>'Combined_CA-I'!I165</f>
        <v/>
      </c>
      <c r="E161" s="34" t="n"/>
      <c r="G161" s="18">
        <f>SUM(A161)</f>
        <v/>
      </c>
      <c r="H161" s="18">
        <f>SUM(B161)</f>
        <v/>
      </c>
      <c r="I161" s="18">
        <f>SUM(C161)</f>
        <v/>
      </c>
    </row>
    <row r="162">
      <c r="A162" s="18">
        <f>'Combined_CA-I'!G166</f>
        <v/>
      </c>
      <c r="B162" s="18">
        <f>'Combined_CA-I'!H166</f>
        <v/>
      </c>
      <c r="C162" s="18">
        <f>'Combined_CA-I'!I166</f>
        <v/>
      </c>
      <c r="E162" s="34" t="n"/>
      <c r="G162" s="18">
        <f>SUM(A162)</f>
        <v/>
      </c>
      <c r="H162" s="18">
        <f>SUM(B162)</f>
        <v/>
      </c>
      <c r="I162" s="18">
        <f>SUM(C162)</f>
        <v/>
      </c>
    </row>
    <row r="163">
      <c r="A163" s="18">
        <f>'Combined_CA-I'!G167</f>
        <v/>
      </c>
      <c r="B163" s="18">
        <f>'Combined_CA-I'!H167</f>
        <v/>
      </c>
      <c r="C163" s="18">
        <f>'Combined_CA-I'!I167</f>
        <v/>
      </c>
      <c r="E163" s="34" t="n"/>
      <c r="G163" s="18">
        <f>SUM(A163)</f>
        <v/>
      </c>
      <c r="H163" s="18">
        <f>SUM(B163)</f>
        <v/>
      </c>
      <c r="I163" s="18">
        <f>SUM(C163)</f>
        <v/>
      </c>
    </row>
    <row r="164">
      <c r="E164" s="34" t="n"/>
    </row>
    <row r="165">
      <c r="E165" s="34" t="n"/>
      <c r="F165" s="19" t="inlineStr">
        <is>
          <t>CO</t>
        </is>
      </c>
      <c r="G165" s="37" t="inlineStr">
        <is>
          <t>CO1</t>
        </is>
      </c>
      <c r="H165" s="37" t="inlineStr">
        <is>
          <t>CO2</t>
        </is>
      </c>
      <c r="I165" s="37" t="inlineStr">
        <is>
          <t>CO3</t>
        </is>
      </c>
    </row>
    <row r="166">
      <c r="E166" s="34" t="n"/>
      <c r="F166" s="19" t="inlineStr">
        <is>
          <t>CO%</t>
        </is>
      </c>
      <c r="G166" s="38">
        <f>IF(SUM(G7:G163) &gt; 0, COUNTIF(G7:G163, "&gt;=" &amp; G4), "")</f>
        <v/>
      </c>
      <c r="H166" s="38">
        <f>IF(SUM(H7:H163) &gt; 0, COUNTIF(H7:H163, "&gt;=" &amp; H4), "")</f>
        <v/>
      </c>
      <c r="I166" s="38">
        <f>IF(SUM(I7:I163) &gt; 0, COUNTIF(I7:I163, "&gt;=" &amp; I4), "")</f>
        <v/>
      </c>
    </row>
    <row r="167">
      <c r="E167" s="34" t="n"/>
      <c r="F167" s="19" t="inlineStr">
        <is>
          <t>Total students</t>
        </is>
      </c>
      <c r="G167" s="8" t="n">
        <v>157</v>
      </c>
      <c r="H167" s="8" t="n">
        <v>157</v>
      </c>
      <c r="I167" s="8" t="n">
        <v>157</v>
      </c>
    </row>
    <row r="168">
      <c r="E168" s="34" t="n"/>
      <c r="F168" s="19" t="inlineStr">
        <is>
          <t>I-attainment %</t>
        </is>
      </c>
      <c r="G168" s="38">
        <f>IF(SUM(G7:G163) &gt; 0, G166/G167*100, "0")</f>
        <v/>
      </c>
      <c r="H168" s="38">
        <f>IF(SUM(H7:H163) &gt; 0, H166/H167*100, "0")</f>
        <v/>
      </c>
      <c r="I168" s="38">
        <f>IF(SUM(I7:I163) &gt; 0, I166/I167*100,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68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Combined_End_Sem-E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>
        <f>'Combined_End_Sem-E'!G3</f>
        <v/>
      </c>
      <c r="B3" s="18">
        <f>'Combined_End_Sem-E'!H3</f>
        <v/>
      </c>
      <c r="C3" s="18">
        <f>'Combined_End_Sem-E'!I3</f>
        <v/>
      </c>
      <c r="E3" s="34" t="n"/>
      <c r="G3" s="18">
        <f>SUM(A3)</f>
        <v/>
      </c>
      <c r="H3" s="18">
        <f>SUM(B3)</f>
        <v/>
      </c>
      <c r="I3" s="18">
        <f>SUM(C3)</f>
        <v/>
      </c>
    </row>
    <row r="4">
      <c r="A4" s="18">
        <f>'Combined_End_Sem-E'!G4</f>
        <v/>
      </c>
      <c r="B4" s="18">
        <f>'Combined_End_Sem-E'!H4</f>
        <v/>
      </c>
      <c r="C4" s="18">
        <f>'Combined_End_Sem-E'!I4</f>
        <v/>
      </c>
      <c r="E4" s="34" t="n"/>
      <c r="G4" s="18">
        <f>SUM(A4)</f>
        <v/>
      </c>
      <c r="H4" s="18">
        <f>SUM(B4)</f>
        <v/>
      </c>
      <c r="I4" s="18">
        <f>SUM(C4)</f>
        <v/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>
        <f>'Combined_End_Sem-E'!G11</f>
        <v/>
      </c>
      <c r="B7" s="18">
        <f>'Combined_End_Sem-E'!H11</f>
        <v/>
      </c>
      <c r="C7" s="18">
        <f>'Combined_End_Sem-E'!I11</f>
        <v/>
      </c>
      <c r="E7" s="34" t="n"/>
      <c r="G7" s="18">
        <f>SUM(A7)</f>
        <v/>
      </c>
      <c r="H7" s="18">
        <f>SUM(B7)</f>
        <v/>
      </c>
      <c r="I7" s="18">
        <f>SUM(C7)</f>
        <v/>
      </c>
    </row>
    <row r="8">
      <c r="A8" s="18">
        <f>'Combined_End_Sem-E'!G12</f>
        <v/>
      </c>
      <c r="B8" s="18">
        <f>'Combined_End_Sem-E'!H12</f>
        <v/>
      </c>
      <c r="C8" s="18">
        <f>'Combined_End_Sem-E'!I12</f>
        <v/>
      </c>
      <c r="E8" s="34" t="n"/>
      <c r="G8" s="18">
        <f>SUM(A8)</f>
        <v/>
      </c>
      <c r="H8" s="18">
        <f>SUM(B8)</f>
        <v/>
      </c>
      <c r="I8" s="18">
        <f>SUM(C8)</f>
        <v/>
      </c>
    </row>
    <row r="9">
      <c r="A9" s="18">
        <f>'Combined_End_Sem-E'!G13</f>
        <v/>
      </c>
      <c r="B9" s="18">
        <f>'Combined_End_Sem-E'!H13</f>
        <v/>
      </c>
      <c r="C9" s="18">
        <f>'Combined_End_Sem-E'!I13</f>
        <v/>
      </c>
      <c r="E9" s="34" t="n"/>
      <c r="G9" s="18">
        <f>SUM(A9)</f>
        <v/>
      </c>
      <c r="H9" s="18">
        <f>SUM(B9)</f>
        <v/>
      </c>
      <c r="I9" s="18">
        <f>SUM(C9)</f>
        <v/>
      </c>
    </row>
    <row r="10">
      <c r="A10" s="18">
        <f>'Combined_End_Sem-E'!G14</f>
        <v/>
      </c>
      <c r="B10" s="18">
        <f>'Combined_End_Sem-E'!H14</f>
        <v/>
      </c>
      <c r="C10" s="18">
        <f>'Combined_End_Sem-E'!I14</f>
        <v/>
      </c>
      <c r="E10" s="34" t="n"/>
      <c r="G10" s="18">
        <f>SUM(A10)</f>
        <v/>
      </c>
      <c r="H10" s="18">
        <f>SUM(B10)</f>
        <v/>
      </c>
      <c r="I10" s="18">
        <f>SUM(C10)</f>
        <v/>
      </c>
    </row>
    <row r="11">
      <c r="A11" s="18">
        <f>'Combined_End_Sem-E'!G15</f>
        <v/>
      </c>
      <c r="B11" s="18">
        <f>'Combined_End_Sem-E'!H15</f>
        <v/>
      </c>
      <c r="C11" s="18">
        <f>'Combined_End_Sem-E'!I15</f>
        <v/>
      </c>
      <c r="E11" s="34" t="n"/>
      <c r="G11" s="18">
        <f>SUM(A11)</f>
        <v/>
      </c>
      <c r="H11" s="18">
        <f>SUM(B11)</f>
        <v/>
      </c>
      <c r="I11" s="18">
        <f>SUM(C11)</f>
        <v/>
      </c>
    </row>
    <row r="12">
      <c r="A12" s="18">
        <f>'Combined_End_Sem-E'!G16</f>
        <v/>
      </c>
      <c r="B12" s="18">
        <f>'Combined_End_Sem-E'!H16</f>
        <v/>
      </c>
      <c r="C12" s="18">
        <f>'Combined_End_Sem-E'!I16</f>
        <v/>
      </c>
      <c r="E12" s="34" t="n"/>
      <c r="G12" s="18">
        <f>SUM(A12)</f>
        <v/>
      </c>
      <c r="H12" s="18">
        <f>SUM(B12)</f>
        <v/>
      </c>
      <c r="I12" s="18">
        <f>SUM(C12)</f>
        <v/>
      </c>
    </row>
    <row r="13">
      <c r="A13" s="18">
        <f>'Combined_End_Sem-E'!G17</f>
        <v/>
      </c>
      <c r="B13" s="18">
        <f>'Combined_End_Sem-E'!H17</f>
        <v/>
      </c>
      <c r="C13" s="18">
        <f>'Combined_End_Sem-E'!I17</f>
        <v/>
      </c>
      <c r="E13" s="34" t="n"/>
      <c r="G13" s="18">
        <f>SUM(A13)</f>
        <v/>
      </c>
      <c r="H13" s="18">
        <f>SUM(B13)</f>
        <v/>
      </c>
      <c r="I13" s="18">
        <f>SUM(C13)</f>
        <v/>
      </c>
    </row>
    <row r="14">
      <c r="A14" s="18">
        <f>'Combined_End_Sem-E'!G18</f>
        <v/>
      </c>
      <c r="B14" s="18">
        <f>'Combined_End_Sem-E'!H18</f>
        <v/>
      </c>
      <c r="C14" s="18">
        <f>'Combined_End_Sem-E'!I18</f>
        <v/>
      </c>
      <c r="E14" s="34" t="n"/>
      <c r="G14" s="18">
        <f>SUM(A14)</f>
        <v/>
      </c>
      <c r="H14" s="18">
        <f>SUM(B14)</f>
        <v/>
      </c>
      <c r="I14" s="18">
        <f>SUM(C14)</f>
        <v/>
      </c>
    </row>
    <row r="15">
      <c r="A15" s="18">
        <f>'Combined_End_Sem-E'!G19</f>
        <v/>
      </c>
      <c r="B15" s="18">
        <f>'Combined_End_Sem-E'!H19</f>
        <v/>
      </c>
      <c r="C15" s="18">
        <f>'Combined_End_Sem-E'!I19</f>
        <v/>
      </c>
      <c r="E15" s="34" t="n"/>
      <c r="G15" s="18">
        <f>SUM(A15)</f>
        <v/>
      </c>
      <c r="H15" s="18">
        <f>SUM(B15)</f>
        <v/>
      </c>
      <c r="I15" s="18">
        <f>SUM(C15)</f>
        <v/>
      </c>
    </row>
    <row r="16">
      <c r="A16" s="18">
        <f>'Combined_End_Sem-E'!G20</f>
        <v/>
      </c>
      <c r="B16" s="18">
        <f>'Combined_End_Sem-E'!H20</f>
        <v/>
      </c>
      <c r="C16" s="18">
        <f>'Combined_End_Sem-E'!I20</f>
        <v/>
      </c>
      <c r="E16" s="34" t="n"/>
      <c r="G16" s="18">
        <f>SUM(A16)</f>
        <v/>
      </c>
      <c r="H16" s="18">
        <f>SUM(B16)</f>
        <v/>
      </c>
      <c r="I16" s="18">
        <f>SUM(C16)</f>
        <v/>
      </c>
    </row>
    <row r="17">
      <c r="A17" s="18">
        <f>'Combined_End_Sem-E'!G21</f>
        <v/>
      </c>
      <c r="B17" s="18">
        <f>'Combined_End_Sem-E'!H21</f>
        <v/>
      </c>
      <c r="C17" s="18">
        <f>'Combined_End_Sem-E'!I21</f>
        <v/>
      </c>
      <c r="E17" s="34" t="n"/>
      <c r="G17" s="18">
        <f>SUM(A17)</f>
        <v/>
      </c>
      <c r="H17" s="18">
        <f>SUM(B17)</f>
        <v/>
      </c>
      <c r="I17" s="18">
        <f>SUM(C17)</f>
        <v/>
      </c>
    </row>
    <row r="18">
      <c r="A18" s="18">
        <f>'Combined_End_Sem-E'!G22</f>
        <v/>
      </c>
      <c r="B18" s="18">
        <f>'Combined_End_Sem-E'!H22</f>
        <v/>
      </c>
      <c r="C18" s="18">
        <f>'Combined_End_Sem-E'!I22</f>
        <v/>
      </c>
      <c r="E18" s="34" t="n"/>
      <c r="G18" s="18">
        <f>SUM(A18)</f>
        <v/>
      </c>
      <c r="H18" s="18">
        <f>SUM(B18)</f>
        <v/>
      </c>
      <c r="I18" s="18">
        <f>SUM(C18)</f>
        <v/>
      </c>
    </row>
    <row r="19">
      <c r="A19" s="18">
        <f>'Combined_End_Sem-E'!G23</f>
        <v/>
      </c>
      <c r="B19" s="18">
        <f>'Combined_End_Sem-E'!H23</f>
        <v/>
      </c>
      <c r="C19" s="18">
        <f>'Combined_End_Sem-E'!I23</f>
        <v/>
      </c>
      <c r="E19" s="34" t="n"/>
      <c r="G19" s="18">
        <f>SUM(A19)</f>
        <v/>
      </c>
      <c r="H19" s="18">
        <f>SUM(B19)</f>
        <v/>
      </c>
      <c r="I19" s="18">
        <f>SUM(C19)</f>
        <v/>
      </c>
    </row>
    <row r="20">
      <c r="A20" s="18">
        <f>'Combined_End_Sem-E'!G24</f>
        <v/>
      </c>
      <c r="B20" s="18">
        <f>'Combined_End_Sem-E'!H24</f>
        <v/>
      </c>
      <c r="C20" s="18">
        <f>'Combined_End_Sem-E'!I24</f>
        <v/>
      </c>
      <c r="E20" s="34" t="n"/>
      <c r="G20" s="18">
        <f>SUM(A20)</f>
        <v/>
      </c>
      <c r="H20" s="18">
        <f>SUM(B20)</f>
        <v/>
      </c>
      <c r="I20" s="18">
        <f>SUM(C20)</f>
        <v/>
      </c>
    </row>
    <row r="21">
      <c r="A21" s="18">
        <f>'Combined_End_Sem-E'!G25</f>
        <v/>
      </c>
      <c r="B21" s="18">
        <f>'Combined_End_Sem-E'!H25</f>
        <v/>
      </c>
      <c r="C21" s="18">
        <f>'Combined_End_Sem-E'!I25</f>
        <v/>
      </c>
      <c r="E21" s="34" t="n"/>
      <c r="G21" s="18">
        <f>SUM(A21)</f>
        <v/>
      </c>
      <c r="H21" s="18">
        <f>SUM(B21)</f>
        <v/>
      </c>
      <c r="I21" s="18">
        <f>SUM(C21)</f>
        <v/>
      </c>
    </row>
    <row r="22">
      <c r="A22" s="18">
        <f>'Combined_End_Sem-E'!G26</f>
        <v/>
      </c>
      <c r="B22" s="18">
        <f>'Combined_End_Sem-E'!H26</f>
        <v/>
      </c>
      <c r="C22" s="18">
        <f>'Combined_End_Sem-E'!I26</f>
        <v/>
      </c>
      <c r="E22" s="34" t="n"/>
      <c r="G22" s="18">
        <f>SUM(A22)</f>
        <v/>
      </c>
      <c r="H22" s="18">
        <f>SUM(B22)</f>
        <v/>
      </c>
      <c r="I22" s="18">
        <f>SUM(C22)</f>
        <v/>
      </c>
    </row>
    <row r="23">
      <c r="A23" s="18">
        <f>'Combined_End_Sem-E'!G27</f>
        <v/>
      </c>
      <c r="B23" s="18">
        <f>'Combined_End_Sem-E'!H27</f>
        <v/>
      </c>
      <c r="C23" s="18">
        <f>'Combined_End_Sem-E'!I27</f>
        <v/>
      </c>
      <c r="E23" s="34" t="n"/>
      <c r="G23" s="18">
        <f>SUM(A23)</f>
        <v/>
      </c>
      <c r="H23" s="18">
        <f>SUM(B23)</f>
        <v/>
      </c>
      <c r="I23" s="18">
        <f>SUM(C23)</f>
        <v/>
      </c>
    </row>
    <row r="24">
      <c r="A24" s="18">
        <f>'Combined_End_Sem-E'!G28</f>
        <v/>
      </c>
      <c r="B24" s="18">
        <f>'Combined_End_Sem-E'!H28</f>
        <v/>
      </c>
      <c r="C24" s="18">
        <f>'Combined_End_Sem-E'!I28</f>
        <v/>
      </c>
      <c r="E24" s="34" t="n"/>
      <c r="G24" s="18">
        <f>SUM(A24)</f>
        <v/>
      </c>
      <c r="H24" s="18">
        <f>SUM(B24)</f>
        <v/>
      </c>
      <c r="I24" s="18">
        <f>SUM(C24)</f>
        <v/>
      </c>
    </row>
    <row r="25">
      <c r="A25" s="18">
        <f>'Combined_End_Sem-E'!G29</f>
        <v/>
      </c>
      <c r="B25" s="18">
        <f>'Combined_End_Sem-E'!H29</f>
        <v/>
      </c>
      <c r="C25" s="18">
        <f>'Combined_End_Sem-E'!I29</f>
        <v/>
      </c>
      <c r="E25" s="34" t="n"/>
      <c r="G25" s="18">
        <f>SUM(A25)</f>
        <v/>
      </c>
      <c r="H25" s="18">
        <f>SUM(B25)</f>
        <v/>
      </c>
      <c r="I25" s="18">
        <f>SUM(C25)</f>
        <v/>
      </c>
    </row>
    <row r="26">
      <c r="A26" s="18">
        <f>'Combined_End_Sem-E'!G30</f>
        <v/>
      </c>
      <c r="B26" s="18">
        <f>'Combined_End_Sem-E'!H30</f>
        <v/>
      </c>
      <c r="C26" s="18">
        <f>'Combined_End_Sem-E'!I30</f>
        <v/>
      </c>
      <c r="E26" s="34" t="n"/>
      <c r="G26" s="18">
        <f>SUM(A26)</f>
        <v/>
      </c>
      <c r="H26" s="18">
        <f>SUM(B26)</f>
        <v/>
      </c>
      <c r="I26" s="18">
        <f>SUM(C26)</f>
        <v/>
      </c>
    </row>
    <row r="27">
      <c r="A27" s="18">
        <f>'Combined_End_Sem-E'!G31</f>
        <v/>
      </c>
      <c r="B27" s="18">
        <f>'Combined_End_Sem-E'!H31</f>
        <v/>
      </c>
      <c r="C27" s="18">
        <f>'Combined_End_Sem-E'!I31</f>
        <v/>
      </c>
      <c r="E27" s="34" t="n"/>
      <c r="G27" s="18">
        <f>SUM(A27)</f>
        <v/>
      </c>
      <c r="H27" s="18">
        <f>SUM(B27)</f>
        <v/>
      </c>
      <c r="I27" s="18">
        <f>SUM(C27)</f>
        <v/>
      </c>
    </row>
    <row r="28">
      <c r="A28" s="18">
        <f>'Combined_End_Sem-E'!G32</f>
        <v/>
      </c>
      <c r="B28" s="18">
        <f>'Combined_End_Sem-E'!H32</f>
        <v/>
      </c>
      <c r="C28" s="18">
        <f>'Combined_End_Sem-E'!I32</f>
        <v/>
      </c>
      <c r="E28" s="34" t="n"/>
      <c r="G28" s="18">
        <f>SUM(A28)</f>
        <v/>
      </c>
      <c r="H28" s="18">
        <f>SUM(B28)</f>
        <v/>
      </c>
      <c r="I28" s="18">
        <f>SUM(C28)</f>
        <v/>
      </c>
    </row>
    <row r="29">
      <c r="A29" s="18">
        <f>'Combined_End_Sem-E'!G33</f>
        <v/>
      </c>
      <c r="B29" s="18">
        <f>'Combined_End_Sem-E'!H33</f>
        <v/>
      </c>
      <c r="C29" s="18">
        <f>'Combined_End_Sem-E'!I33</f>
        <v/>
      </c>
      <c r="E29" s="34" t="n"/>
      <c r="G29" s="18">
        <f>SUM(A29)</f>
        <v/>
      </c>
      <c r="H29" s="18">
        <f>SUM(B29)</f>
        <v/>
      </c>
      <c r="I29" s="18">
        <f>SUM(C29)</f>
        <v/>
      </c>
    </row>
    <row r="30">
      <c r="A30" s="18">
        <f>'Combined_End_Sem-E'!G34</f>
        <v/>
      </c>
      <c r="B30" s="18">
        <f>'Combined_End_Sem-E'!H34</f>
        <v/>
      </c>
      <c r="C30" s="18">
        <f>'Combined_End_Sem-E'!I34</f>
        <v/>
      </c>
      <c r="E30" s="34" t="n"/>
      <c r="G30" s="18">
        <f>SUM(A30)</f>
        <v/>
      </c>
      <c r="H30" s="18">
        <f>SUM(B30)</f>
        <v/>
      </c>
      <c r="I30" s="18">
        <f>SUM(C30)</f>
        <v/>
      </c>
    </row>
    <row r="31">
      <c r="A31" s="18">
        <f>'Combined_End_Sem-E'!G35</f>
        <v/>
      </c>
      <c r="B31" s="18">
        <f>'Combined_End_Sem-E'!H35</f>
        <v/>
      </c>
      <c r="C31" s="18">
        <f>'Combined_End_Sem-E'!I35</f>
        <v/>
      </c>
      <c r="E31" s="34" t="n"/>
      <c r="G31" s="18">
        <f>SUM(A31)</f>
        <v/>
      </c>
      <c r="H31" s="18">
        <f>SUM(B31)</f>
        <v/>
      </c>
      <c r="I31" s="18">
        <f>SUM(C31)</f>
        <v/>
      </c>
    </row>
    <row r="32">
      <c r="A32" s="18">
        <f>'Combined_End_Sem-E'!G36</f>
        <v/>
      </c>
      <c r="B32" s="18">
        <f>'Combined_End_Sem-E'!H36</f>
        <v/>
      </c>
      <c r="C32" s="18">
        <f>'Combined_End_Sem-E'!I36</f>
        <v/>
      </c>
      <c r="E32" s="34" t="n"/>
      <c r="G32" s="18">
        <f>SUM(A32)</f>
        <v/>
      </c>
      <c r="H32" s="18">
        <f>SUM(B32)</f>
        <v/>
      </c>
      <c r="I32" s="18">
        <f>SUM(C32)</f>
        <v/>
      </c>
    </row>
    <row r="33">
      <c r="A33" s="18">
        <f>'Combined_End_Sem-E'!G37</f>
        <v/>
      </c>
      <c r="B33" s="18">
        <f>'Combined_End_Sem-E'!H37</f>
        <v/>
      </c>
      <c r="C33" s="18">
        <f>'Combined_End_Sem-E'!I37</f>
        <v/>
      </c>
      <c r="E33" s="34" t="n"/>
      <c r="G33" s="18">
        <f>SUM(A33)</f>
        <v/>
      </c>
      <c r="H33" s="18">
        <f>SUM(B33)</f>
        <v/>
      </c>
      <c r="I33" s="18">
        <f>SUM(C33)</f>
        <v/>
      </c>
    </row>
    <row r="34">
      <c r="A34" s="18">
        <f>'Combined_End_Sem-E'!G38</f>
        <v/>
      </c>
      <c r="B34" s="18">
        <f>'Combined_End_Sem-E'!H38</f>
        <v/>
      </c>
      <c r="C34" s="18">
        <f>'Combined_End_Sem-E'!I38</f>
        <v/>
      </c>
      <c r="E34" s="34" t="n"/>
      <c r="G34" s="18">
        <f>SUM(A34)</f>
        <v/>
      </c>
      <c r="H34" s="18">
        <f>SUM(B34)</f>
        <v/>
      </c>
      <c r="I34" s="18">
        <f>SUM(C34)</f>
        <v/>
      </c>
    </row>
    <row r="35">
      <c r="A35" s="18">
        <f>'Combined_End_Sem-E'!G39</f>
        <v/>
      </c>
      <c r="B35" s="18">
        <f>'Combined_End_Sem-E'!H39</f>
        <v/>
      </c>
      <c r="C35" s="18">
        <f>'Combined_End_Sem-E'!I39</f>
        <v/>
      </c>
      <c r="E35" s="34" t="n"/>
      <c r="G35" s="18">
        <f>SUM(A35)</f>
        <v/>
      </c>
      <c r="H35" s="18">
        <f>SUM(B35)</f>
        <v/>
      </c>
      <c r="I35" s="18">
        <f>SUM(C35)</f>
        <v/>
      </c>
    </row>
    <row r="36">
      <c r="A36" s="18">
        <f>'Combined_End_Sem-E'!G40</f>
        <v/>
      </c>
      <c r="B36" s="18">
        <f>'Combined_End_Sem-E'!H40</f>
        <v/>
      </c>
      <c r="C36" s="18">
        <f>'Combined_End_Sem-E'!I40</f>
        <v/>
      </c>
      <c r="E36" s="34" t="n"/>
      <c r="G36" s="18">
        <f>SUM(A36)</f>
        <v/>
      </c>
      <c r="H36" s="18">
        <f>SUM(B36)</f>
        <v/>
      </c>
      <c r="I36" s="18">
        <f>SUM(C36)</f>
        <v/>
      </c>
    </row>
    <row r="37">
      <c r="A37" s="18">
        <f>'Combined_End_Sem-E'!G41</f>
        <v/>
      </c>
      <c r="B37" s="18">
        <f>'Combined_End_Sem-E'!H41</f>
        <v/>
      </c>
      <c r="C37" s="18">
        <f>'Combined_End_Sem-E'!I41</f>
        <v/>
      </c>
      <c r="E37" s="34" t="n"/>
      <c r="G37" s="18">
        <f>SUM(A37)</f>
        <v/>
      </c>
      <c r="H37" s="18">
        <f>SUM(B37)</f>
        <v/>
      </c>
      <c r="I37" s="18">
        <f>SUM(C37)</f>
        <v/>
      </c>
    </row>
    <row r="38">
      <c r="A38" s="18">
        <f>'Combined_End_Sem-E'!G42</f>
        <v/>
      </c>
      <c r="B38" s="18">
        <f>'Combined_End_Sem-E'!H42</f>
        <v/>
      </c>
      <c r="C38" s="18">
        <f>'Combined_End_Sem-E'!I42</f>
        <v/>
      </c>
      <c r="E38" s="34" t="n"/>
      <c r="G38" s="18">
        <f>SUM(A38)</f>
        <v/>
      </c>
      <c r="H38" s="18">
        <f>SUM(B38)</f>
        <v/>
      </c>
      <c r="I38" s="18">
        <f>SUM(C38)</f>
        <v/>
      </c>
    </row>
    <row r="39">
      <c r="A39" s="18">
        <f>'Combined_End_Sem-E'!G43</f>
        <v/>
      </c>
      <c r="B39" s="18">
        <f>'Combined_End_Sem-E'!H43</f>
        <v/>
      </c>
      <c r="C39" s="18">
        <f>'Combined_End_Sem-E'!I43</f>
        <v/>
      </c>
      <c r="E39" s="34" t="n"/>
      <c r="G39" s="18">
        <f>SUM(A39)</f>
        <v/>
      </c>
      <c r="H39" s="18">
        <f>SUM(B39)</f>
        <v/>
      </c>
      <c r="I39" s="18">
        <f>SUM(C39)</f>
        <v/>
      </c>
    </row>
    <row r="40">
      <c r="A40" s="18">
        <f>'Combined_End_Sem-E'!G44</f>
        <v/>
      </c>
      <c r="B40" s="18">
        <f>'Combined_End_Sem-E'!H44</f>
        <v/>
      </c>
      <c r="C40" s="18">
        <f>'Combined_End_Sem-E'!I44</f>
        <v/>
      </c>
      <c r="E40" s="34" t="n"/>
      <c r="G40" s="18">
        <f>SUM(A40)</f>
        <v/>
      </c>
      <c r="H40" s="18">
        <f>SUM(B40)</f>
        <v/>
      </c>
      <c r="I40" s="18">
        <f>SUM(C40)</f>
        <v/>
      </c>
    </row>
    <row r="41">
      <c r="A41" s="18">
        <f>'Combined_End_Sem-E'!G45</f>
        <v/>
      </c>
      <c r="B41" s="18">
        <f>'Combined_End_Sem-E'!H45</f>
        <v/>
      </c>
      <c r="C41" s="18">
        <f>'Combined_End_Sem-E'!I45</f>
        <v/>
      </c>
      <c r="E41" s="34" t="n"/>
      <c r="G41" s="18">
        <f>SUM(A41)</f>
        <v/>
      </c>
      <c r="H41" s="18">
        <f>SUM(B41)</f>
        <v/>
      </c>
      <c r="I41" s="18">
        <f>SUM(C41)</f>
        <v/>
      </c>
    </row>
    <row r="42">
      <c r="A42" s="18">
        <f>'Combined_End_Sem-E'!G46</f>
        <v/>
      </c>
      <c r="B42" s="18">
        <f>'Combined_End_Sem-E'!H46</f>
        <v/>
      </c>
      <c r="C42" s="18">
        <f>'Combined_End_Sem-E'!I46</f>
        <v/>
      </c>
      <c r="E42" s="34" t="n"/>
      <c r="G42" s="18">
        <f>SUM(A42)</f>
        <v/>
      </c>
      <c r="H42" s="18">
        <f>SUM(B42)</f>
        <v/>
      </c>
      <c r="I42" s="18">
        <f>SUM(C42)</f>
        <v/>
      </c>
    </row>
    <row r="43">
      <c r="A43" s="18">
        <f>'Combined_End_Sem-E'!G47</f>
        <v/>
      </c>
      <c r="B43" s="18">
        <f>'Combined_End_Sem-E'!H47</f>
        <v/>
      </c>
      <c r="C43" s="18">
        <f>'Combined_End_Sem-E'!I47</f>
        <v/>
      </c>
      <c r="E43" s="34" t="n"/>
      <c r="G43" s="18">
        <f>SUM(A43)</f>
        <v/>
      </c>
      <c r="H43" s="18">
        <f>SUM(B43)</f>
        <v/>
      </c>
      <c r="I43" s="18">
        <f>SUM(C43)</f>
        <v/>
      </c>
    </row>
    <row r="44">
      <c r="A44" s="18">
        <f>'Combined_End_Sem-E'!G48</f>
        <v/>
      </c>
      <c r="B44" s="18">
        <f>'Combined_End_Sem-E'!H48</f>
        <v/>
      </c>
      <c r="C44" s="18">
        <f>'Combined_End_Sem-E'!I48</f>
        <v/>
      </c>
      <c r="E44" s="34" t="n"/>
      <c r="G44" s="18">
        <f>SUM(A44)</f>
        <v/>
      </c>
      <c r="H44" s="18">
        <f>SUM(B44)</f>
        <v/>
      </c>
      <c r="I44" s="18">
        <f>SUM(C44)</f>
        <v/>
      </c>
    </row>
    <row r="45">
      <c r="A45" s="18">
        <f>'Combined_End_Sem-E'!G49</f>
        <v/>
      </c>
      <c r="B45" s="18">
        <f>'Combined_End_Sem-E'!H49</f>
        <v/>
      </c>
      <c r="C45" s="18">
        <f>'Combined_End_Sem-E'!I49</f>
        <v/>
      </c>
      <c r="E45" s="34" t="n"/>
      <c r="G45" s="18">
        <f>SUM(A45)</f>
        <v/>
      </c>
      <c r="H45" s="18">
        <f>SUM(B45)</f>
        <v/>
      </c>
      <c r="I45" s="18">
        <f>SUM(C45)</f>
        <v/>
      </c>
    </row>
    <row r="46">
      <c r="A46" s="18">
        <f>'Combined_End_Sem-E'!G50</f>
        <v/>
      </c>
      <c r="B46" s="18">
        <f>'Combined_End_Sem-E'!H50</f>
        <v/>
      </c>
      <c r="C46" s="18">
        <f>'Combined_End_Sem-E'!I50</f>
        <v/>
      </c>
      <c r="E46" s="34" t="n"/>
      <c r="G46" s="18">
        <f>SUM(A46)</f>
        <v/>
      </c>
      <c r="H46" s="18">
        <f>SUM(B46)</f>
        <v/>
      </c>
      <c r="I46" s="18">
        <f>SUM(C46)</f>
        <v/>
      </c>
    </row>
    <row r="47">
      <c r="A47" s="18">
        <f>'Combined_End_Sem-E'!G51</f>
        <v/>
      </c>
      <c r="B47" s="18">
        <f>'Combined_End_Sem-E'!H51</f>
        <v/>
      </c>
      <c r="C47" s="18">
        <f>'Combined_End_Sem-E'!I51</f>
        <v/>
      </c>
      <c r="E47" s="34" t="n"/>
      <c r="G47" s="18">
        <f>SUM(A47)</f>
        <v/>
      </c>
      <c r="H47" s="18">
        <f>SUM(B47)</f>
        <v/>
      </c>
      <c r="I47" s="18">
        <f>SUM(C47)</f>
        <v/>
      </c>
    </row>
    <row r="48">
      <c r="A48" s="18">
        <f>'Combined_End_Sem-E'!G52</f>
        <v/>
      </c>
      <c r="B48" s="18">
        <f>'Combined_End_Sem-E'!H52</f>
        <v/>
      </c>
      <c r="C48" s="18">
        <f>'Combined_End_Sem-E'!I52</f>
        <v/>
      </c>
      <c r="E48" s="34" t="n"/>
      <c r="G48" s="18">
        <f>SUM(A48)</f>
        <v/>
      </c>
      <c r="H48" s="18">
        <f>SUM(B48)</f>
        <v/>
      </c>
      <c r="I48" s="18">
        <f>SUM(C48)</f>
        <v/>
      </c>
    </row>
    <row r="49">
      <c r="A49" s="18">
        <f>'Combined_End_Sem-E'!G53</f>
        <v/>
      </c>
      <c r="B49" s="18">
        <f>'Combined_End_Sem-E'!H53</f>
        <v/>
      </c>
      <c r="C49" s="18">
        <f>'Combined_End_Sem-E'!I53</f>
        <v/>
      </c>
      <c r="E49" s="34" t="n"/>
      <c r="G49" s="18">
        <f>SUM(A49)</f>
        <v/>
      </c>
      <c r="H49" s="18">
        <f>SUM(B49)</f>
        <v/>
      </c>
      <c r="I49" s="18">
        <f>SUM(C49)</f>
        <v/>
      </c>
    </row>
    <row r="50">
      <c r="A50" s="18">
        <f>'Combined_End_Sem-E'!G54</f>
        <v/>
      </c>
      <c r="B50" s="18">
        <f>'Combined_End_Sem-E'!H54</f>
        <v/>
      </c>
      <c r="C50" s="18">
        <f>'Combined_End_Sem-E'!I54</f>
        <v/>
      </c>
      <c r="E50" s="34" t="n"/>
      <c r="G50" s="18">
        <f>SUM(A50)</f>
        <v/>
      </c>
      <c r="H50" s="18">
        <f>SUM(B50)</f>
        <v/>
      </c>
      <c r="I50" s="18">
        <f>SUM(C50)</f>
        <v/>
      </c>
    </row>
    <row r="51">
      <c r="A51" s="18">
        <f>'Combined_End_Sem-E'!G55</f>
        <v/>
      </c>
      <c r="B51" s="18">
        <f>'Combined_End_Sem-E'!H55</f>
        <v/>
      </c>
      <c r="C51" s="18">
        <f>'Combined_End_Sem-E'!I55</f>
        <v/>
      </c>
      <c r="E51" s="34" t="n"/>
      <c r="G51" s="18">
        <f>SUM(A51)</f>
        <v/>
      </c>
      <c r="H51" s="18">
        <f>SUM(B51)</f>
        <v/>
      </c>
      <c r="I51" s="18">
        <f>SUM(C51)</f>
        <v/>
      </c>
    </row>
    <row r="52">
      <c r="A52" s="18">
        <f>'Combined_End_Sem-E'!G56</f>
        <v/>
      </c>
      <c r="B52" s="18">
        <f>'Combined_End_Sem-E'!H56</f>
        <v/>
      </c>
      <c r="C52" s="18">
        <f>'Combined_End_Sem-E'!I56</f>
        <v/>
      </c>
      <c r="E52" s="34" t="n"/>
      <c r="G52" s="18">
        <f>SUM(A52)</f>
        <v/>
      </c>
      <c r="H52" s="18">
        <f>SUM(B52)</f>
        <v/>
      </c>
      <c r="I52" s="18">
        <f>SUM(C52)</f>
        <v/>
      </c>
    </row>
    <row r="53">
      <c r="A53" s="18">
        <f>'Combined_End_Sem-E'!G57</f>
        <v/>
      </c>
      <c r="B53" s="18">
        <f>'Combined_End_Sem-E'!H57</f>
        <v/>
      </c>
      <c r="C53" s="18">
        <f>'Combined_End_Sem-E'!I57</f>
        <v/>
      </c>
      <c r="E53" s="34" t="n"/>
      <c r="G53" s="18">
        <f>SUM(A53)</f>
        <v/>
      </c>
      <c r="H53" s="18">
        <f>SUM(B53)</f>
        <v/>
      </c>
      <c r="I53" s="18">
        <f>SUM(C53)</f>
        <v/>
      </c>
    </row>
    <row r="54">
      <c r="A54" s="18">
        <f>'Combined_End_Sem-E'!G58</f>
        <v/>
      </c>
      <c r="B54" s="18">
        <f>'Combined_End_Sem-E'!H58</f>
        <v/>
      </c>
      <c r="C54" s="18">
        <f>'Combined_End_Sem-E'!I58</f>
        <v/>
      </c>
      <c r="E54" s="34" t="n"/>
      <c r="G54" s="18">
        <f>SUM(A54)</f>
        <v/>
      </c>
      <c r="H54" s="18">
        <f>SUM(B54)</f>
        <v/>
      </c>
      <c r="I54" s="18">
        <f>SUM(C54)</f>
        <v/>
      </c>
    </row>
    <row r="55">
      <c r="A55" s="18">
        <f>'Combined_End_Sem-E'!G59</f>
        <v/>
      </c>
      <c r="B55" s="18">
        <f>'Combined_End_Sem-E'!H59</f>
        <v/>
      </c>
      <c r="C55" s="18">
        <f>'Combined_End_Sem-E'!I59</f>
        <v/>
      </c>
      <c r="E55" s="34" t="n"/>
      <c r="G55" s="18">
        <f>SUM(A55)</f>
        <v/>
      </c>
      <c r="H55" s="18">
        <f>SUM(B55)</f>
        <v/>
      </c>
      <c r="I55" s="18">
        <f>SUM(C55)</f>
        <v/>
      </c>
    </row>
    <row r="56">
      <c r="A56" s="18">
        <f>'Combined_End_Sem-E'!G60</f>
        <v/>
      </c>
      <c r="B56" s="18">
        <f>'Combined_End_Sem-E'!H60</f>
        <v/>
      </c>
      <c r="C56" s="18">
        <f>'Combined_End_Sem-E'!I60</f>
        <v/>
      </c>
      <c r="E56" s="34" t="n"/>
      <c r="G56" s="18">
        <f>SUM(A56)</f>
        <v/>
      </c>
      <c r="H56" s="18">
        <f>SUM(B56)</f>
        <v/>
      </c>
      <c r="I56" s="18">
        <f>SUM(C56)</f>
        <v/>
      </c>
    </row>
    <row r="57">
      <c r="A57" s="18">
        <f>'Combined_End_Sem-E'!G61</f>
        <v/>
      </c>
      <c r="B57" s="18">
        <f>'Combined_End_Sem-E'!H61</f>
        <v/>
      </c>
      <c r="C57" s="18">
        <f>'Combined_End_Sem-E'!I61</f>
        <v/>
      </c>
      <c r="E57" s="34" t="n"/>
      <c r="G57" s="18">
        <f>SUM(A57)</f>
        <v/>
      </c>
      <c r="H57" s="18">
        <f>SUM(B57)</f>
        <v/>
      </c>
      <c r="I57" s="18">
        <f>SUM(C57)</f>
        <v/>
      </c>
    </row>
    <row r="58">
      <c r="A58" s="18">
        <f>'Combined_End_Sem-E'!G62</f>
        <v/>
      </c>
      <c r="B58" s="18">
        <f>'Combined_End_Sem-E'!H62</f>
        <v/>
      </c>
      <c r="C58" s="18">
        <f>'Combined_End_Sem-E'!I62</f>
        <v/>
      </c>
      <c r="E58" s="34" t="n"/>
      <c r="G58" s="18">
        <f>SUM(A58)</f>
        <v/>
      </c>
      <c r="H58" s="18">
        <f>SUM(B58)</f>
        <v/>
      </c>
      <c r="I58" s="18">
        <f>SUM(C58)</f>
        <v/>
      </c>
    </row>
    <row r="59">
      <c r="A59" s="18">
        <f>'Combined_End_Sem-E'!G63</f>
        <v/>
      </c>
      <c r="B59" s="18">
        <f>'Combined_End_Sem-E'!H63</f>
        <v/>
      </c>
      <c r="C59" s="18">
        <f>'Combined_End_Sem-E'!I63</f>
        <v/>
      </c>
      <c r="E59" s="34" t="n"/>
      <c r="G59" s="18">
        <f>SUM(A59)</f>
        <v/>
      </c>
      <c r="H59" s="18">
        <f>SUM(B59)</f>
        <v/>
      </c>
      <c r="I59" s="18">
        <f>SUM(C59)</f>
        <v/>
      </c>
    </row>
    <row r="60">
      <c r="A60" s="18">
        <f>'Combined_End_Sem-E'!G64</f>
        <v/>
      </c>
      <c r="B60" s="18">
        <f>'Combined_End_Sem-E'!H64</f>
        <v/>
      </c>
      <c r="C60" s="18">
        <f>'Combined_End_Sem-E'!I64</f>
        <v/>
      </c>
      <c r="E60" s="34" t="n"/>
      <c r="G60" s="18">
        <f>SUM(A60)</f>
        <v/>
      </c>
      <c r="H60" s="18">
        <f>SUM(B60)</f>
        <v/>
      </c>
      <c r="I60" s="18">
        <f>SUM(C60)</f>
        <v/>
      </c>
    </row>
    <row r="61">
      <c r="A61" s="18">
        <f>'Combined_End_Sem-E'!G65</f>
        <v/>
      </c>
      <c r="B61" s="18">
        <f>'Combined_End_Sem-E'!H65</f>
        <v/>
      </c>
      <c r="C61" s="18">
        <f>'Combined_End_Sem-E'!I65</f>
        <v/>
      </c>
      <c r="E61" s="34" t="n"/>
      <c r="G61" s="18">
        <f>SUM(A61)</f>
        <v/>
      </c>
      <c r="H61" s="18">
        <f>SUM(B61)</f>
        <v/>
      </c>
      <c r="I61" s="18">
        <f>SUM(C61)</f>
        <v/>
      </c>
    </row>
    <row r="62">
      <c r="A62" s="18">
        <f>'Combined_End_Sem-E'!G66</f>
        <v/>
      </c>
      <c r="B62" s="18">
        <f>'Combined_End_Sem-E'!H66</f>
        <v/>
      </c>
      <c r="C62" s="18">
        <f>'Combined_End_Sem-E'!I66</f>
        <v/>
      </c>
      <c r="E62" s="34" t="n"/>
      <c r="G62" s="18">
        <f>SUM(A62)</f>
        <v/>
      </c>
      <c r="H62" s="18">
        <f>SUM(B62)</f>
        <v/>
      </c>
      <c r="I62" s="18">
        <f>SUM(C62)</f>
        <v/>
      </c>
    </row>
    <row r="63">
      <c r="A63" s="18">
        <f>'Combined_End_Sem-E'!G67</f>
        <v/>
      </c>
      <c r="B63" s="18">
        <f>'Combined_End_Sem-E'!H67</f>
        <v/>
      </c>
      <c r="C63" s="18">
        <f>'Combined_End_Sem-E'!I67</f>
        <v/>
      </c>
      <c r="E63" s="34" t="n"/>
      <c r="G63" s="18">
        <f>SUM(A63)</f>
        <v/>
      </c>
      <c r="H63" s="18">
        <f>SUM(B63)</f>
        <v/>
      </c>
      <c r="I63" s="18">
        <f>SUM(C63)</f>
        <v/>
      </c>
    </row>
    <row r="64">
      <c r="A64" s="18">
        <f>'Combined_End_Sem-E'!G68</f>
        <v/>
      </c>
      <c r="B64" s="18">
        <f>'Combined_End_Sem-E'!H68</f>
        <v/>
      </c>
      <c r="C64" s="18">
        <f>'Combined_End_Sem-E'!I68</f>
        <v/>
      </c>
      <c r="E64" s="34" t="n"/>
      <c r="G64" s="18">
        <f>SUM(A64)</f>
        <v/>
      </c>
      <c r="H64" s="18">
        <f>SUM(B64)</f>
        <v/>
      </c>
      <c r="I64" s="18">
        <f>SUM(C64)</f>
        <v/>
      </c>
    </row>
    <row r="65">
      <c r="A65" s="18">
        <f>'Combined_End_Sem-E'!G69</f>
        <v/>
      </c>
      <c r="B65" s="18">
        <f>'Combined_End_Sem-E'!H69</f>
        <v/>
      </c>
      <c r="C65" s="18">
        <f>'Combined_End_Sem-E'!I69</f>
        <v/>
      </c>
      <c r="E65" s="34" t="n"/>
      <c r="G65" s="18">
        <f>SUM(A65)</f>
        <v/>
      </c>
      <c r="H65" s="18">
        <f>SUM(B65)</f>
        <v/>
      </c>
      <c r="I65" s="18">
        <f>SUM(C65)</f>
        <v/>
      </c>
    </row>
    <row r="66">
      <c r="A66" s="18">
        <f>'Combined_End_Sem-E'!G70</f>
        <v/>
      </c>
      <c r="B66" s="18">
        <f>'Combined_End_Sem-E'!H70</f>
        <v/>
      </c>
      <c r="C66" s="18">
        <f>'Combined_End_Sem-E'!I70</f>
        <v/>
      </c>
      <c r="E66" s="34" t="n"/>
      <c r="G66" s="18">
        <f>SUM(A66)</f>
        <v/>
      </c>
      <c r="H66" s="18">
        <f>SUM(B66)</f>
        <v/>
      </c>
      <c r="I66" s="18">
        <f>SUM(C66)</f>
        <v/>
      </c>
    </row>
    <row r="67">
      <c r="A67" s="18">
        <f>'Combined_End_Sem-E'!G71</f>
        <v/>
      </c>
      <c r="B67" s="18">
        <f>'Combined_End_Sem-E'!H71</f>
        <v/>
      </c>
      <c r="C67" s="18">
        <f>'Combined_End_Sem-E'!I71</f>
        <v/>
      </c>
      <c r="E67" s="34" t="n"/>
      <c r="G67" s="18">
        <f>SUM(A67)</f>
        <v/>
      </c>
      <c r="H67" s="18">
        <f>SUM(B67)</f>
        <v/>
      </c>
      <c r="I67" s="18">
        <f>SUM(C67)</f>
        <v/>
      </c>
    </row>
    <row r="68">
      <c r="A68" s="18">
        <f>'Combined_End_Sem-E'!G72</f>
        <v/>
      </c>
      <c r="B68" s="18">
        <f>'Combined_End_Sem-E'!H72</f>
        <v/>
      </c>
      <c r="C68" s="18">
        <f>'Combined_End_Sem-E'!I72</f>
        <v/>
      </c>
      <c r="E68" s="34" t="n"/>
      <c r="G68" s="18">
        <f>SUM(A68)</f>
        <v/>
      </c>
      <c r="H68" s="18">
        <f>SUM(B68)</f>
        <v/>
      </c>
      <c r="I68" s="18">
        <f>SUM(C68)</f>
        <v/>
      </c>
    </row>
    <row r="69">
      <c r="A69" s="18">
        <f>'Combined_End_Sem-E'!G73</f>
        <v/>
      </c>
      <c r="B69" s="18">
        <f>'Combined_End_Sem-E'!H73</f>
        <v/>
      </c>
      <c r="C69" s="18">
        <f>'Combined_End_Sem-E'!I73</f>
        <v/>
      </c>
      <c r="E69" s="34" t="n"/>
      <c r="G69" s="18">
        <f>SUM(A69)</f>
        <v/>
      </c>
      <c r="H69" s="18">
        <f>SUM(B69)</f>
        <v/>
      </c>
      <c r="I69" s="18">
        <f>SUM(C69)</f>
        <v/>
      </c>
    </row>
    <row r="70">
      <c r="A70" s="18">
        <f>'Combined_End_Sem-E'!G74</f>
        <v/>
      </c>
      <c r="B70" s="18">
        <f>'Combined_End_Sem-E'!H74</f>
        <v/>
      </c>
      <c r="C70" s="18">
        <f>'Combined_End_Sem-E'!I74</f>
        <v/>
      </c>
      <c r="E70" s="34" t="n"/>
      <c r="G70" s="18">
        <f>SUM(A70)</f>
        <v/>
      </c>
      <c r="H70" s="18">
        <f>SUM(B70)</f>
        <v/>
      </c>
      <c r="I70" s="18">
        <f>SUM(C70)</f>
        <v/>
      </c>
    </row>
    <row r="71">
      <c r="A71" s="18">
        <f>'Combined_End_Sem-E'!G75</f>
        <v/>
      </c>
      <c r="B71" s="18">
        <f>'Combined_End_Sem-E'!H75</f>
        <v/>
      </c>
      <c r="C71" s="18">
        <f>'Combined_End_Sem-E'!I75</f>
        <v/>
      </c>
      <c r="E71" s="34" t="n"/>
      <c r="G71" s="18">
        <f>SUM(A71)</f>
        <v/>
      </c>
      <c r="H71" s="18">
        <f>SUM(B71)</f>
        <v/>
      </c>
      <c r="I71" s="18">
        <f>SUM(C71)</f>
        <v/>
      </c>
    </row>
    <row r="72">
      <c r="A72" s="18">
        <f>'Combined_End_Sem-E'!G76</f>
        <v/>
      </c>
      <c r="B72" s="18">
        <f>'Combined_End_Sem-E'!H76</f>
        <v/>
      </c>
      <c r="C72" s="18">
        <f>'Combined_End_Sem-E'!I76</f>
        <v/>
      </c>
      <c r="E72" s="34" t="n"/>
      <c r="G72" s="18">
        <f>SUM(A72)</f>
        <v/>
      </c>
      <c r="H72" s="18">
        <f>SUM(B72)</f>
        <v/>
      </c>
      <c r="I72" s="18">
        <f>SUM(C72)</f>
        <v/>
      </c>
    </row>
    <row r="73">
      <c r="A73" s="18">
        <f>'Combined_End_Sem-E'!G77</f>
        <v/>
      </c>
      <c r="B73" s="18">
        <f>'Combined_End_Sem-E'!H77</f>
        <v/>
      </c>
      <c r="C73" s="18">
        <f>'Combined_End_Sem-E'!I77</f>
        <v/>
      </c>
      <c r="E73" s="34" t="n"/>
      <c r="G73" s="18">
        <f>SUM(A73)</f>
        <v/>
      </c>
      <c r="H73" s="18">
        <f>SUM(B73)</f>
        <v/>
      </c>
      <c r="I73" s="18">
        <f>SUM(C73)</f>
        <v/>
      </c>
    </row>
    <row r="74">
      <c r="A74" s="18">
        <f>'Combined_End_Sem-E'!G78</f>
        <v/>
      </c>
      <c r="B74" s="18">
        <f>'Combined_End_Sem-E'!H78</f>
        <v/>
      </c>
      <c r="C74" s="18">
        <f>'Combined_End_Sem-E'!I78</f>
        <v/>
      </c>
      <c r="E74" s="34" t="n"/>
      <c r="G74" s="18">
        <f>SUM(A74)</f>
        <v/>
      </c>
      <c r="H74" s="18">
        <f>SUM(B74)</f>
        <v/>
      </c>
      <c r="I74" s="18">
        <f>SUM(C74)</f>
        <v/>
      </c>
    </row>
    <row r="75">
      <c r="A75" s="18">
        <f>'Combined_End_Sem-E'!G79</f>
        <v/>
      </c>
      <c r="B75" s="18">
        <f>'Combined_End_Sem-E'!H79</f>
        <v/>
      </c>
      <c r="C75" s="18">
        <f>'Combined_End_Sem-E'!I79</f>
        <v/>
      </c>
      <c r="E75" s="34" t="n"/>
      <c r="G75" s="18">
        <f>SUM(A75)</f>
        <v/>
      </c>
      <c r="H75" s="18">
        <f>SUM(B75)</f>
        <v/>
      </c>
      <c r="I75" s="18">
        <f>SUM(C75)</f>
        <v/>
      </c>
    </row>
    <row r="76">
      <c r="A76" s="18">
        <f>'Combined_End_Sem-E'!G80</f>
        <v/>
      </c>
      <c r="B76" s="18">
        <f>'Combined_End_Sem-E'!H80</f>
        <v/>
      </c>
      <c r="C76" s="18">
        <f>'Combined_End_Sem-E'!I80</f>
        <v/>
      </c>
      <c r="E76" s="34" t="n"/>
      <c r="G76" s="18">
        <f>SUM(A76)</f>
        <v/>
      </c>
      <c r="H76" s="18">
        <f>SUM(B76)</f>
        <v/>
      </c>
      <c r="I76" s="18">
        <f>SUM(C76)</f>
        <v/>
      </c>
    </row>
    <row r="77">
      <c r="A77" s="18">
        <f>'Combined_End_Sem-E'!G81</f>
        <v/>
      </c>
      <c r="B77" s="18">
        <f>'Combined_End_Sem-E'!H81</f>
        <v/>
      </c>
      <c r="C77" s="18">
        <f>'Combined_End_Sem-E'!I81</f>
        <v/>
      </c>
      <c r="E77" s="34" t="n"/>
      <c r="G77" s="18">
        <f>SUM(A77)</f>
        <v/>
      </c>
      <c r="H77" s="18">
        <f>SUM(B77)</f>
        <v/>
      </c>
      <c r="I77" s="18">
        <f>SUM(C77)</f>
        <v/>
      </c>
    </row>
    <row r="78">
      <c r="A78" s="18">
        <f>'Combined_End_Sem-E'!G82</f>
        <v/>
      </c>
      <c r="B78" s="18">
        <f>'Combined_End_Sem-E'!H82</f>
        <v/>
      </c>
      <c r="C78" s="18">
        <f>'Combined_End_Sem-E'!I82</f>
        <v/>
      </c>
      <c r="E78" s="34" t="n"/>
      <c r="G78" s="18">
        <f>SUM(A78)</f>
        <v/>
      </c>
      <c r="H78" s="18">
        <f>SUM(B78)</f>
        <v/>
      </c>
      <c r="I78" s="18">
        <f>SUM(C78)</f>
        <v/>
      </c>
    </row>
    <row r="79">
      <c r="A79" s="18">
        <f>'Combined_End_Sem-E'!G83</f>
        <v/>
      </c>
      <c r="B79" s="18">
        <f>'Combined_End_Sem-E'!H83</f>
        <v/>
      </c>
      <c r="C79" s="18">
        <f>'Combined_End_Sem-E'!I83</f>
        <v/>
      </c>
      <c r="E79" s="34" t="n"/>
      <c r="G79" s="18">
        <f>SUM(A79)</f>
        <v/>
      </c>
      <c r="H79" s="18">
        <f>SUM(B79)</f>
        <v/>
      </c>
      <c r="I79" s="18">
        <f>SUM(C79)</f>
        <v/>
      </c>
    </row>
    <row r="80">
      <c r="A80" s="18">
        <f>'Combined_End_Sem-E'!G84</f>
        <v/>
      </c>
      <c r="B80" s="18">
        <f>'Combined_End_Sem-E'!H84</f>
        <v/>
      </c>
      <c r="C80" s="18">
        <f>'Combined_End_Sem-E'!I84</f>
        <v/>
      </c>
      <c r="E80" s="34" t="n"/>
      <c r="G80" s="18">
        <f>SUM(A80)</f>
        <v/>
      </c>
      <c r="H80" s="18">
        <f>SUM(B80)</f>
        <v/>
      </c>
      <c r="I80" s="18">
        <f>SUM(C80)</f>
        <v/>
      </c>
    </row>
    <row r="81">
      <c r="A81" s="18">
        <f>'Combined_End_Sem-E'!G85</f>
        <v/>
      </c>
      <c r="B81" s="18">
        <f>'Combined_End_Sem-E'!H85</f>
        <v/>
      </c>
      <c r="C81" s="18">
        <f>'Combined_End_Sem-E'!I85</f>
        <v/>
      </c>
      <c r="E81" s="34" t="n"/>
      <c r="G81" s="18">
        <f>SUM(A81)</f>
        <v/>
      </c>
      <c r="H81" s="18">
        <f>SUM(B81)</f>
        <v/>
      </c>
      <c r="I81" s="18">
        <f>SUM(C81)</f>
        <v/>
      </c>
    </row>
    <row r="82">
      <c r="A82" s="18">
        <f>'Combined_End_Sem-E'!G86</f>
        <v/>
      </c>
      <c r="B82" s="18">
        <f>'Combined_End_Sem-E'!H86</f>
        <v/>
      </c>
      <c r="C82" s="18">
        <f>'Combined_End_Sem-E'!I86</f>
        <v/>
      </c>
      <c r="E82" s="34" t="n"/>
      <c r="G82" s="18">
        <f>SUM(A82)</f>
        <v/>
      </c>
      <c r="H82" s="18">
        <f>SUM(B82)</f>
        <v/>
      </c>
      <c r="I82" s="18">
        <f>SUM(C82)</f>
        <v/>
      </c>
    </row>
    <row r="83">
      <c r="A83" s="18">
        <f>'Combined_End_Sem-E'!G87</f>
        <v/>
      </c>
      <c r="B83" s="18">
        <f>'Combined_End_Sem-E'!H87</f>
        <v/>
      </c>
      <c r="C83" s="18">
        <f>'Combined_End_Sem-E'!I87</f>
        <v/>
      </c>
      <c r="E83" s="34" t="n"/>
      <c r="G83" s="18">
        <f>SUM(A83)</f>
        <v/>
      </c>
      <c r="H83" s="18">
        <f>SUM(B83)</f>
        <v/>
      </c>
      <c r="I83" s="18">
        <f>SUM(C83)</f>
        <v/>
      </c>
    </row>
    <row r="84">
      <c r="A84" s="18">
        <f>'Combined_End_Sem-E'!G88</f>
        <v/>
      </c>
      <c r="B84" s="18">
        <f>'Combined_End_Sem-E'!H88</f>
        <v/>
      </c>
      <c r="C84" s="18">
        <f>'Combined_End_Sem-E'!I88</f>
        <v/>
      </c>
      <c r="E84" s="34" t="n"/>
      <c r="G84" s="18">
        <f>SUM(A84)</f>
        <v/>
      </c>
      <c r="H84" s="18">
        <f>SUM(B84)</f>
        <v/>
      </c>
      <c r="I84" s="18">
        <f>SUM(C84)</f>
        <v/>
      </c>
    </row>
    <row r="85">
      <c r="A85" s="18">
        <f>'Combined_End_Sem-E'!G89</f>
        <v/>
      </c>
      <c r="B85" s="18">
        <f>'Combined_End_Sem-E'!H89</f>
        <v/>
      </c>
      <c r="C85" s="18">
        <f>'Combined_End_Sem-E'!I89</f>
        <v/>
      </c>
      <c r="E85" s="34" t="n"/>
      <c r="G85" s="18">
        <f>SUM(A85)</f>
        <v/>
      </c>
      <c r="H85" s="18">
        <f>SUM(B85)</f>
        <v/>
      </c>
      <c r="I85" s="18">
        <f>SUM(C85)</f>
        <v/>
      </c>
    </row>
    <row r="86">
      <c r="A86" s="18">
        <f>'Combined_End_Sem-E'!G90</f>
        <v/>
      </c>
      <c r="B86" s="18">
        <f>'Combined_End_Sem-E'!H90</f>
        <v/>
      </c>
      <c r="C86" s="18">
        <f>'Combined_End_Sem-E'!I90</f>
        <v/>
      </c>
      <c r="E86" s="34" t="n"/>
      <c r="G86" s="18">
        <f>SUM(A86)</f>
        <v/>
      </c>
      <c r="H86" s="18">
        <f>SUM(B86)</f>
        <v/>
      </c>
      <c r="I86" s="18">
        <f>SUM(C86)</f>
        <v/>
      </c>
    </row>
    <row r="87">
      <c r="A87" s="18">
        <f>'Combined_End_Sem-E'!G91</f>
        <v/>
      </c>
      <c r="B87" s="18">
        <f>'Combined_End_Sem-E'!H91</f>
        <v/>
      </c>
      <c r="C87" s="18">
        <f>'Combined_End_Sem-E'!I91</f>
        <v/>
      </c>
      <c r="E87" s="34" t="n"/>
      <c r="G87" s="18">
        <f>SUM(A87)</f>
        <v/>
      </c>
      <c r="H87" s="18">
        <f>SUM(B87)</f>
        <v/>
      </c>
      <c r="I87" s="18">
        <f>SUM(C87)</f>
        <v/>
      </c>
    </row>
    <row r="88">
      <c r="A88" s="18">
        <f>'Combined_End_Sem-E'!G92</f>
        <v/>
      </c>
      <c r="B88" s="18">
        <f>'Combined_End_Sem-E'!H92</f>
        <v/>
      </c>
      <c r="C88" s="18">
        <f>'Combined_End_Sem-E'!I92</f>
        <v/>
      </c>
      <c r="E88" s="34" t="n"/>
      <c r="G88" s="18">
        <f>SUM(A88)</f>
        <v/>
      </c>
      <c r="H88" s="18">
        <f>SUM(B88)</f>
        <v/>
      </c>
      <c r="I88" s="18">
        <f>SUM(C88)</f>
        <v/>
      </c>
    </row>
    <row r="89">
      <c r="A89" s="18">
        <f>'Combined_End_Sem-E'!G93</f>
        <v/>
      </c>
      <c r="B89" s="18">
        <f>'Combined_End_Sem-E'!H93</f>
        <v/>
      </c>
      <c r="C89" s="18">
        <f>'Combined_End_Sem-E'!I93</f>
        <v/>
      </c>
      <c r="E89" s="34" t="n"/>
      <c r="G89" s="18">
        <f>SUM(A89)</f>
        <v/>
      </c>
      <c r="H89" s="18">
        <f>SUM(B89)</f>
        <v/>
      </c>
      <c r="I89" s="18">
        <f>SUM(C89)</f>
        <v/>
      </c>
    </row>
    <row r="90">
      <c r="A90" s="18">
        <f>'Combined_End_Sem-E'!G94</f>
        <v/>
      </c>
      <c r="B90" s="18">
        <f>'Combined_End_Sem-E'!H94</f>
        <v/>
      </c>
      <c r="C90" s="18">
        <f>'Combined_End_Sem-E'!I94</f>
        <v/>
      </c>
      <c r="E90" s="34" t="n"/>
      <c r="G90" s="18">
        <f>SUM(A90)</f>
        <v/>
      </c>
      <c r="H90" s="18">
        <f>SUM(B90)</f>
        <v/>
      </c>
      <c r="I90" s="18">
        <f>SUM(C90)</f>
        <v/>
      </c>
    </row>
    <row r="91">
      <c r="A91" s="18">
        <f>'Combined_End_Sem-E'!G95</f>
        <v/>
      </c>
      <c r="B91" s="18">
        <f>'Combined_End_Sem-E'!H95</f>
        <v/>
      </c>
      <c r="C91" s="18">
        <f>'Combined_End_Sem-E'!I95</f>
        <v/>
      </c>
      <c r="E91" s="34" t="n"/>
      <c r="G91" s="18">
        <f>SUM(A91)</f>
        <v/>
      </c>
      <c r="H91" s="18">
        <f>SUM(B91)</f>
        <v/>
      </c>
      <c r="I91" s="18">
        <f>SUM(C91)</f>
        <v/>
      </c>
    </row>
    <row r="92">
      <c r="A92" s="18">
        <f>'Combined_End_Sem-E'!G96</f>
        <v/>
      </c>
      <c r="B92" s="18">
        <f>'Combined_End_Sem-E'!H96</f>
        <v/>
      </c>
      <c r="C92" s="18">
        <f>'Combined_End_Sem-E'!I96</f>
        <v/>
      </c>
      <c r="E92" s="34" t="n"/>
      <c r="G92" s="18">
        <f>SUM(A92)</f>
        <v/>
      </c>
      <c r="H92" s="18">
        <f>SUM(B92)</f>
        <v/>
      </c>
      <c r="I92" s="18">
        <f>SUM(C92)</f>
        <v/>
      </c>
    </row>
    <row r="93">
      <c r="A93" s="18">
        <f>'Combined_End_Sem-E'!G97</f>
        <v/>
      </c>
      <c r="B93" s="18">
        <f>'Combined_End_Sem-E'!H97</f>
        <v/>
      </c>
      <c r="C93" s="18">
        <f>'Combined_End_Sem-E'!I97</f>
        <v/>
      </c>
      <c r="E93" s="34" t="n"/>
      <c r="G93" s="18">
        <f>SUM(A93)</f>
        <v/>
      </c>
      <c r="H93" s="18">
        <f>SUM(B93)</f>
        <v/>
      </c>
      <c r="I93" s="18">
        <f>SUM(C93)</f>
        <v/>
      </c>
    </row>
    <row r="94">
      <c r="A94" s="18">
        <f>'Combined_End_Sem-E'!G98</f>
        <v/>
      </c>
      <c r="B94" s="18">
        <f>'Combined_End_Sem-E'!H98</f>
        <v/>
      </c>
      <c r="C94" s="18">
        <f>'Combined_End_Sem-E'!I98</f>
        <v/>
      </c>
      <c r="E94" s="34" t="n"/>
      <c r="G94" s="18">
        <f>SUM(A94)</f>
        <v/>
      </c>
      <c r="H94" s="18">
        <f>SUM(B94)</f>
        <v/>
      </c>
      <c r="I94" s="18">
        <f>SUM(C94)</f>
        <v/>
      </c>
    </row>
    <row r="95">
      <c r="A95" s="18">
        <f>'Combined_End_Sem-E'!G99</f>
        <v/>
      </c>
      <c r="B95" s="18">
        <f>'Combined_End_Sem-E'!H99</f>
        <v/>
      </c>
      <c r="C95" s="18">
        <f>'Combined_End_Sem-E'!I99</f>
        <v/>
      </c>
      <c r="E95" s="34" t="n"/>
      <c r="G95" s="18">
        <f>SUM(A95)</f>
        <v/>
      </c>
      <c r="H95" s="18">
        <f>SUM(B95)</f>
        <v/>
      </c>
      <c r="I95" s="18">
        <f>SUM(C95)</f>
        <v/>
      </c>
    </row>
    <row r="96">
      <c r="A96" s="18">
        <f>'Combined_End_Sem-E'!G100</f>
        <v/>
      </c>
      <c r="B96" s="18">
        <f>'Combined_End_Sem-E'!H100</f>
        <v/>
      </c>
      <c r="C96" s="18">
        <f>'Combined_End_Sem-E'!I100</f>
        <v/>
      </c>
      <c r="E96" s="34" t="n"/>
      <c r="G96" s="18">
        <f>SUM(A96)</f>
        <v/>
      </c>
      <c r="H96" s="18">
        <f>SUM(B96)</f>
        <v/>
      </c>
      <c r="I96" s="18">
        <f>SUM(C96)</f>
        <v/>
      </c>
    </row>
    <row r="97">
      <c r="A97" s="18">
        <f>'Combined_End_Sem-E'!G101</f>
        <v/>
      </c>
      <c r="B97" s="18">
        <f>'Combined_End_Sem-E'!H101</f>
        <v/>
      </c>
      <c r="C97" s="18">
        <f>'Combined_End_Sem-E'!I101</f>
        <v/>
      </c>
      <c r="E97" s="34" t="n"/>
      <c r="G97" s="18">
        <f>SUM(A97)</f>
        <v/>
      </c>
      <c r="H97" s="18">
        <f>SUM(B97)</f>
        <v/>
      </c>
      <c r="I97" s="18">
        <f>SUM(C97)</f>
        <v/>
      </c>
    </row>
    <row r="98">
      <c r="A98" s="18">
        <f>'Combined_End_Sem-E'!G102</f>
        <v/>
      </c>
      <c r="B98" s="18">
        <f>'Combined_End_Sem-E'!H102</f>
        <v/>
      </c>
      <c r="C98" s="18">
        <f>'Combined_End_Sem-E'!I102</f>
        <v/>
      </c>
      <c r="E98" s="34" t="n"/>
      <c r="G98" s="18">
        <f>SUM(A98)</f>
        <v/>
      </c>
      <c r="H98" s="18">
        <f>SUM(B98)</f>
        <v/>
      </c>
      <c r="I98" s="18">
        <f>SUM(C98)</f>
        <v/>
      </c>
    </row>
    <row r="99">
      <c r="A99" s="18">
        <f>'Combined_End_Sem-E'!G103</f>
        <v/>
      </c>
      <c r="B99" s="18">
        <f>'Combined_End_Sem-E'!H103</f>
        <v/>
      </c>
      <c r="C99" s="18">
        <f>'Combined_End_Sem-E'!I103</f>
        <v/>
      </c>
      <c r="E99" s="34" t="n"/>
      <c r="G99" s="18">
        <f>SUM(A99)</f>
        <v/>
      </c>
      <c r="H99" s="18">
        <f>SUM(B99)</f>
        <v/>
      </c>
      <c r="I99" s="18">
        <f>SUM(C99)</f>
        <v/>
      </c>
    </row>
    <row r="100">
      <c r="A100" s="18">
        <f>'Combined_End_Sem-E'!G104</f>
        <v/>
      </c>
      <c r="B100" s="18">
        <f>'Combined_End_Sem-E'!H104</f>
        <v/>
      </c>
      <c r="C100" s="18">
        <f>'Combined_End_Sem-E'!I104</f>
        <v/>
      </c>
      <c r="E100" s="34" t="n"/>
      <c r="G100" s="18">
        <f>SUM(A100)</f>
        <v/>
      </c>
      <c r="H100" s="18">
        <f>SUM(B100)</f>
        <v/>
      </c>
      <c r="I100" s="18">
        <f>SUM(C100)</f>
        <v/>
      </c>
    </row>
    <row r="101">
      <c r="A101" s="18">
        <f>'Combined_End_Sem-E'!G105</f>
        <v/>
      </c>
      <c r="B101" s="18">
        <f>'Combined_End_Sem-E'!H105</f>
        <v/>
      </c>
      <c r="C101" s="18">
        <f>'Combined_End_Sem-E'!I105</f>
        <v/>
      </c>
      <c r="E101" s="34" t="n"/>
      <c r="G101" s="18">
        <f>SUM(A101)</f>
        <v/>
      </c>
      <c r="H101" s="18">
        <f>SUM(B101)</f>
        <v/>
      </c>
      <c r="I101" s="18">
        <f>SUM(C101)</f>
        <v/>
      </c>
    </row>
    <row r="102">
      <c r="A102" s="18">
        <f>'Combined_End_Sem-E'!G106</f>
        <v/>
      </c>
      <c r="B102" s="18">
        <f>'Combined_End_Sem-E'!H106</f>
        <v/>
      </c>
      <c r="C102" s="18">
        <f>'Combined_End_Sem-E'!I106</f>
        <v/>
      </c>
      <c r="E102" s="34" t="n"/>
      <c r="G102" s="18">
        <f>SUM(A102)</f>
        <v/>
      </c>
      <c r="H102" s="18">
        <f>SUM(B102)</f>
        <v/>
      </c>
      <c r="I102" s="18">
        <f>SUM(C102)</f>
        <v/>
      </c>
    </row>
    <row r="103">
      <c r="A103" s="18">
        <f>'Combined_End_Sem-E'!G107</f>
        <v/>
      </c>
      <c r="B103" s="18">
        <f>'Combined_End_Sem-E'!H107</f>
        <v/>
      </c>
      <c r="C103" s="18">
        <f>'Combined_End_Sem-E'!I107</f>
        <v/>
      </c>
      <c r="E103" s="34" t="n"/>
      <c r="G103" s="18">
        <f>SUM(A103)</f>
        <v/>
      </c>
      <c r="H103" s="18">
        <f>SUM(B103)</f>
        <v/>
      </c>
      <c r="I103" s="18">
        <f>SUM(C103)</f>
        <v/>
      </c>
    </row>
    <row r="104">
      <c r="A104" s="18">
        <f>'Combined_End_Sem-E'!G108</f>
        <v/>
      </c>
      <c r="B104" s="18">
        <f>'Combined_End_Sem-E'!H108</f>
        <v/>
      </c>
      <c r="C104" s="18">
        <f>'Combined_End_Sem-E'!I108</f>
        <v/>
      </c>
      <c r="E104" s="34" t="n"/>
      <c r="G104" s="18">
        <f>SUM(A104)</f>
        <v/>
      </c>
      <c r="H104" s="18">
        <f>SUM(B104)</f>
        <v/>
      </c>
      <c r="I104" s="18">
        <f>SUM(C104)</f>
        <v/>
      </c>
    </row>
    <row r="105">
      <c r="A105" s="18">
        <f>'Combined_End_Sem-E'!G109</f>
        <v/>
      </c>
      <c r="B105" s="18">
        <f>'Combined_End_Sem-E'!H109</f>
        <v/>
      </c>
      <c r="C105" s="18">
        <f>'Combined_End_Sem-E'!I109</f>
        <v/>
      </c>
      <c r="E105" s="34" t="n"/>
      <c r="G105" s="18">
        <f>SUM(A105)</f>
        <v/>
      </c>
      <c r="H105" s="18">
        <f>SUM(B105)</f>
        <v/>
      </c>
      <c r="I105" s="18">
        <f>SUM(C105)</f>
        <v/>
      </c>
    </row>
    <row r="106">
      <c r="A106" s="18">
        <f>'Combined_End_Sem-E'!G110</f>
        <v/>
      </c>
      <c r="B106" s="18">
        <f>'Combined_End_Sem-E'!H110</f>
        <v/>
      </c>
      <c r="C106" s="18">
        <f>'Combined_End_Sem-E'!I110</f>
        <v/>
      </c>
      <c r="E106" s="34" t="n"/>
      <c r="G106" s="18">
        <f>SUM(A106)</f>
        <v/>
      </c>
      <c r="H106" s="18">
        <f>SUM(B106)</f>
        <v/>
      </c>
      <c r="I106" s="18">
        <f>SUM(C106)</f>
        <v/>
      </c>
    </row>
    <row r="107">
      <c r="A107" s="18">
        <f>'Combined_End_Sem-E'!G111</f>
        <v/>
      </c>
      <c r="B107" s="18">
        <f>'Combined_End_Sem-E'!H111</f>
        <v/>
      </c>
      <c r="C107" s="18">
        <f>'Combined_End_Sem-E'!I111</f>
        <v/>
      </c>
      <c r="E107" s="34" t="n"/>
      <c r="G107" s="18">
        <f>SUM(A107)</f>
        <v/>
      </c>
      <c r="H107" s="18">
        <f>SUM(B107)</f>
        <v/>
      </c>
      <c r="I107" s="18">
        <f>SUM(C107)</f>
        <v/>
      </c>
    </row>
    <row r="108">
      <c r="A108" s="18">
        <f>'Combined_End_Sem-E'!G112</f>
        <v/>
      </c>
      <c r="B108" s="18">
        <f>'Combined_End_Sem-E'!H112</f>
        <v/>
      </c>
      <c r="C108" s="18">
        <f>'Combined_End_Sem-E'!I112</f>
        <v/>
      </c>
      <c r="E108" s="34" t="n"/>
      <c r="G108" s="18">
        <f>SUM(A108)</f>
        <v/>
      </c>
      <c r="H108" s="18">
        <f>SUM(B108)</f>
        <v/>
      </c>
      <c r="I108" s="18">
        <f>SUM(C108)</f>
        <v/>
      </c>
    </row>
    <row r="109">
      <c r="A109" s="18">
        <f>'Combined_End_Sem-E'!G113</f>
        <v/>
      </c>
      <c r="B109" s="18">
        <f>'Combined_End_Sem-E'!H113</f>
        <v/>
      </c>
      <c r="C109" s="18">
        <f>'Combined_End_Sem-E'!I113</f>
        <v/>
      </c>
      <c r="E109" s="34" t="n"/>
      <c r="G109" s="18">
        <f>SUM(A109)</f>
        <v/>
      </c>
      <c r="H109" s="18">
        <f>SUM(B109)</f>
        <v/>
      </c>
      <c r="I109" s="18">
        <f>SUM(C109)</f>
        <v/>
      </c>
    </row>
    <row r="110">
      <c r="A110" s="18">
        <f>'Combined_End_Sem-E'!G114</f>
        <v/>
      </c>
      <c r="B110" s="18">
        <f>'Combined_End_Sem-E'!H114</f>
        <v/>
      </c>
      <c r="C110" s="18">
        <f>'Combined_End_Sem-E'!I114</f>
        <v/>
      </c>
      <c r="E110" s="34" t="n"/>
      <c r="G110" s="18">
        <f>SUM(A110)</f>
        <v/>
      </c>
      <c r="H110" s="18">
        <f>SUM(B110)</f>
        <v/>
      </c>
      <c r="I110" s="18">
        <f>SUM(C110)</f>
        <v/>
      </c>
    </row>
    <row r="111">
      <c r="A111" s="18">
        <f>'Combined_End_Sem-E'!G115</f>
        <v/>
      </c>
      <c r="B111" s="18">
        <f>'Combined_End_Sem-E'!H115</f>
        <v/>
      </c>
      <c r="C111" s="18">
        <f>'Combined_End_Sem-E'!I115</f>
        <v/>
      </c>
      <c r="E111" s="34" t="n"/>
      <c r="G111" s="18">
        <f>SUM(A111)</f>
        <v/>
      </c>
      <c r="H111" s="18">
        <f>SUM(B111)</f>
        <v/>
      </c>
      <c r="I111" s="18">
        <f>SUM(C111)</f>
        <v/>
      </c>
    </row>
    <row r="112">
      <c r="A112" s="18">
        <f>'Combined_End_Sem-E'!G116</f>
        <v/>
      </c>
      <c r="B112" s="18">
        <f>'Combined_End_Sem-E'!H116</f>
        <v/>
      </c>
      <c r="C112" s="18">
        <f>'Combined_End_Sem-E'!I116</f>
        <v/>
      </c>
      <c r="E112" s="34" t="n"/>
      <c r="G112" s="18">
        <f>SUM(A112)</f>
        <v/>
      </c>
      <c r="H112" s="18">
        <f>SUM(B112)</f>
        <v/>
      </c>
      <c r="I112" s="18">
        <f>SUM(C112)</f>
        <v/>
      </c>
    </row>
    <row r="113">
      <c r="A113" s="18">
        <f>'Combined_End_Sem-E'!G117</f>
        <v/>
      </c>
      <c r="B113" s="18">
        <f>'Combined_End_Sem-E'!H117</f>
        <v/>
      </c>
      <c r="C113" s="18">
        <f>'Combined_End_Sem-E'!I117</f>
        <v/>
      </c>
      <c r="E113" s="34" t="n"/>
      <c r="G113" s="18">
        <f>SUM(A113)</f>
        <v/>
      </c>
      <c r="H113" s="18">
        <f>SUM(B113)</f>
        <v/>
      </c>
      <c r="I113" s="18">
        <f>SUM(C113)</f>
        <v/>
      </c>
    </row>
    <row r="114">
      <c r="A114" s="18">
        <f>'Combined_End_Sem-E'!G118</f>
        <v/>
      </c>
      <c r="B114" s="18">
        <f>'Combined_End_Sem-E'!H118</f>
        <v/>
      </c>
      <c r="C114" s="18">
        <f>'Combined_End_Sem-E'!I118</f>
        <v/>
      </c>
      <c r="E114" s="34" t="n"/>
      <c r="G114" s="18">
        <f>SUM(A114)</f>
        <v/>
      </c>
      <c r="H114" s="18">
        <f>SUM(B114)</f>
        <v/>
      </c>
      <c r="I114" s="18">
        <f>SUM(C114)</f>
        <v/>
      </c>
    </row>
    <row r="115">
      <c r="A115" s="18">
        <f>'Combined_End_Sem-E'!G119</f>
        <v/>
      </c>
      <c r="B115" s="18">
        <f>'Combined_End_Sem-E'!H119</f>
        <v/>
      </c>
      <c r="C115" s="18">
        <f>'Combined_End_Sem-E'!I119</f>
        <v/>
      </c>
      <c r="E115" s="34" t="n"/>
      <c r="G115" s="18">
        <f>SUM(A115)</f>
        <v/>
      </c>
      <c r="H115" s="18">
        <f>SUM(B115)</f>
        <v/>
      </c>
      <c r="I115" s="18">
        <f>SUM(C115)</f>
        <v/>
      </c>
    </row>
    <row r="116">
      <c r="A116" s="18">
        <f>'Combined_End_Sem-E'!G120</f>
        <v/>
      </c>
      <c r="B116" s="18">
        <f>'Combined_End_Sem-E'!H120</f>
        <v/>
      </c>
      <c r="C116" s="18">
        <f>'Combined_End_Sem-E'!I120</f>
        <v/>
      </c>
      <c r="E116" s="34" t="n"/>
      <c r="G116" s="18">
        <f>SUM(A116)</f>
        <v/>
      </c>
      <c r="H116" s="18">
        <f>SUM(B116)</f>
        <v/>
      </c>
      <c r="I116" s="18">
        <f>SUM(C116)</f>
        <v/>
      </c>
    </row>
    <row r="117">
      <c r="A117" s="18">
        <f>'Combined_End_Sem-E'!G121</f>
        <v/>
      </c>
      <c r="B117" s="18">
        <f>'Combined_End_Sem-E'!H121</f>
        <v/>
      </c>
      <c r="C117" s="18">
        <f>'Combined_End_Sem-E'!I121</f>
        <v/>
      </c>
      <c r="E117" s="34" t="n"/>
      <c r="G117" s="18">
        <f>SUM(A117)</f>
        <v/>
      </c>
      <c r="H117" s="18">
        <f>SUM(B117)</f>
        <v/>
      </c>
      <c r="I117" s="18">
        <f>SUM(C117)</f>
        <v/>
      </c>
    </row>
    <row r="118">
      <c r="A118" s="18">
        <f>'Combined_End_Sem-E'!G122</f>
        <v/>
      </c>
      <c r="B118" s="18">
        <f>'Combined_End_Sem-E'!H122</f>
        <v/>
      </c>
      <c r="C118" s="18">
        <f>'Combined_End_Sem-E'!I122</f>
        <v/>
      </c>
      <c r="E118" s="34" t="n"/>
      <c r="G118" s="18">
        <f>SUM(A118)</f>
        <v/>
      </c>
      <c r="H118" s="18">
        <f>SUM(B118)</f>
        <v/>
      </c>
      <c r="I118" s="18">
        <f>SUM(C118)</f>
        <v/>
      </c>
    </row>
    <row r="119">
      <c r="A119" s="18">
        <f>'Combined_End_Sem-E'!G123</f>
        <v/>
      </c>
      <c r="B119" s="18">
        <f>'Combined_End_Sem-E'!H123</f>
        <v/>
      </c>
      <c r="C119" s="18">
        <f>'Combined_End_Sem-E'!I123</f>
        <v/>
      </c>
      <c r="E119" s="34" t="n"/>
      <c r="G119" s="18">
        <f>SUM(A119)</f>
        <v/>
      </c>
      <c r="H119" s="18">
        <f>SUM(B119)</f>
        <v/>
      </c>
      <c r="I119" s="18">
        <f>SUM(C119)</f>
        <v/>
      </c>
    </row>
    <row r="120">
      <c r="A120" s="18">
        <f>'Combined_End_Sem-E'!G124</f>
        <v/>
      </c>
      <c r="B120" s="18">
        <f>'Combined_End_Sem-E'!H124</f>
        <v/>
      </c>
      <c r="C120" s="18">
        <f>'Combined_End_Sem-E'!I124</f>
        <v/>
      </c>
      <c r="E120" s="34" t="n"/>
      <c r="G120" s="18">
        <f>SUM(A120)</f>
        <v/>
      </c>
      <c r="H120" s="18">
        <f>SUM(B120)</f>
        <v/>
      </c>
      <c r="I120" s="18">
        <f>SUM(C120)</f>
        <v/>
      </c>
    </row>
    <row r="121">
      <c r="A121" s="18">
        <f>'Combined_End_Sem-E'!G125</f>
        <v/>
      </c>
      <c r="B121" s="18">
        <f>'Combined_End_Sem-E'!H125</f>
        <v/>
      </c>
      <c r="C121" s="18">
        <f>'Combined_End_Sem-E'!I125</f>
        <v/>
      </c>
      <c r="E121" s="34" t="n"/>
      <c r="G121" s="18">
        <f>SUM(A121)</f>
        <v/>
      </c>
      <c r="H121" s="18">
        <f>SUM(B121)</f>
        <v/>
      </c>
      <c r="I121" s="18">
        <f>SUM(C121)</f>
        <v/>
      </c>
    </row>
    <row r="122">
      <c r="A122" s="18">
        <f>'Combined_End_Sem-E'!G126</f>
        <v/>
      </c>
      <c r="B122" s="18">
        <f>'Combined_End_Sem-E'!H126</f>
        <v/>
      </c>
      <c r="C122" s="18">
        <f>'Combined_End_Sem-E'!I126</f>
        <v/>
      </c>
      <c r="E122" s="34" t="n"/>
      <c r="G122" s="18">
        <f>SUM(A122)</f>
        <v/>
      </c>
      <c r="H122" s="18">
        <f>SUM(B122)</f>
        <v/>
      </c>
      <c r="I122" s="18">
        <f>SUM(C122)</f>
        <v/>
      </c>
    </row>
    <row r="123">
      <c r="A123" s="18">
        <f>'Combined_End_Sem-E'!G127</f>
        <v/>
      </c>
      <c r="B123" s="18">
        <f>'Combined_End_Sem-E'!H127</f>
        <v/>
      </c>
      <c r="C123" s="18">
        <f>'Combined_End_Sem-E'!I127</f>
        <v/>
      </c>
      <c r="E123" s="34" t="n"/>
      <c r="G123" s="18">
        <f>SUM(A123)</f>
        <v/>
      </c>
      <c r="H123" s="18">
        <f>SUM(B123)</f>
        <v/>
      </c>
      <c r="I123" s="18">
        <f>SUM(C123)</f>
        <v/>
      </c>
    </row>
    <row r="124">
      <c r="A124" s="18">
        <f>'Combined_End_Sem-E'!G128</f>
        <v/>
      </c>
      <c r="B124" s="18">
        <f>'Combined_End_Sem-E'!H128</f>
        <v/>
      </c>
      <c r="C124" s="18">
        <f>'Combined_End_Sem-E'!I128</f>
        <v/>
      </c>
      <c r="E124" s="34" t="n"/>
      <c r="G124" s="18">
        <f>SUM(A124)</f>
        <v/>
      </c>
      <c r="H124" s="18">
        <f>SUM(B124)</f>
        <v/>
      </c>
      <c r="I124" s="18">
        <f>SUM(C124)</f>
        <v/>
      </c>
    </row>
    <row r="125">
      <c r="A125" s="18">
        <f>'Combined_End_Sem-E'!G129</f>
        <v/>
      </c>
      <c r="B125" s="18">
        <f>'Combined_End_Sem-E'!H129</f>
        <v/>
      </c>
      <c r="C125" s="18">
        <f>'Combined_End_Sem-E'!I129</f>
        <v/>
      </c>
      <c r="E125" s="34" t="n"/>
      <c r="G125" s="18">
        <f>SUM(A125)</f>
        <v/>
      </c>
      <c r="H125" s="18">
        <f>SUM(B125)</f>
        <v/>
      </c>
      <c r="I125" s="18">
        <f>SUM(C125)</f>
        <v/>
      </c>
    </row>
    <row r="126">
      <c r="A126" s="18">
        <f>'Combined_End_Sem-E'!G130</f>
        <v/>
      </c>
      <c r="B126" s="18">
        <f>'Combined_End_Sem-E'!H130</f>
        <v/>
      </c>
      <c r="C126" s="18">
        <f>'Combined_End_Sem-E'!I130</f>
        <v/>
      </c>
      <c r="E126" s="34" t="n"/>
      <c r="G126" s="18">
        <f>SUM(A126)</f>
        <v/>
      </c>
      <c r="H126" s="18">
        <f>SUM(B126)</f>
        <v/>
      </c>
      <c r="I126" s="18">
        <f>SUM(C126)</f>
        <v/>
      </c>
    </row>
    <row r="127">
      <c r="A127" s="18">
        <f>'Combined_End_Sem-E'!G131</f>
        <v/>
      </c>
      <c r="B127" s="18">
        <f>'Combined_End_Sem-E'!H131</f>
        <v/>
      </c>
      <c r="C127" s="18">
        <f>'Combined_End_Sem-E'!I131</f>
        <v/>
      </c>
      <c r="E127" s="34" t="n"/>
      <c r="G127" s="18">
        <f>SUM(A127)</f>
        <v/>
      </c>
      <c r="H127" s="18">
        <f>SUM(B127)</f>
        <v/>
      </c>
      <c r="I127" s="18">
        <f>SUM(C127)</f>
        <v/>
      </c>
    </row>
    <row r="128">
      <c r="A128" s="18">
        <f>'Combined_End_Sem-E'!G132</f>
        <v/>
      </c>
      <c r="B128" s="18">
        <f>'Combined_End_Sem-E'!H132</f>
        <v/>
      </c>
      <c r="C128" s="18">
        <f>'Combined_End_Sem-E'!I132</f>
        <v/>
      </c>
      <c r="E128" s="34" t="n"/>
      <c r="G128" s="18">
        <f>SUM(A128)</f>
        <v/>
      </c>
      <c r="H128" s="18">
        <f>SUM(B128)</f>
        <v/>
      </c>
      <c r="I128" s="18">
        <f>SUM(C128)</f>
        <v/>
      </c>
    </row>
    <row r="129">
      <c r="A129" s="18">
        <f>'Combined_End_Sem-E'!G133</f>
        <v/>
      </c>
      <c r="B129" s="18">
        <f>'Combined_End_Sem-E'!H133</f>
        <v/>
      </c>
      <c r="C129" s="18">
        <f>'Combined_End_Sem-E'!I133</f>
        <v/>
      </c>
      <c r="E129" s="34" t="n"/>
      <c r="G129" s="18">
        <f>SUM(A129)</f>
        <v/>
      </c>
      <c r="H129" s="18">
        <f>SUM(B129)</f>
        <v/>
      </c>
      <c r="I129" s="18">
        <f>SUM(C129)</f>
        <v/>
      </c>
    </row>
    <row r="130">
      <c r="A130" s="18">
        <f>'Combined_End_Sem-E'!G134</f>
        <v/>
      </c>
      <c r="B130" s="18">
        <f>'Combined_End_Sem-E'!H134</f>
        <v/>
      </c>
      <c r="C130" s="18">
        <f>'Combined_End_Sem-E'!I134</f>
        <v/>
      </c>
      <c r="E130" s="34" t="n"/>
      <c r="G130" s="18">
        <f>SUM(A130)</f>
        <v/>
      </c>
      <c r="H130" s="18">
        <f>SUM(B130)</f>
        <v/>
      </c>
      <c r="I130" s="18">
        <f>SUM(C130)</f>
        <v/>
      </c>
    </row>
    <row r="131">
      <c r="A131" s="18">
        <f>'Combined_End_Sem-E'!G135</f>
        <v/>
      </c>
      <c r="B131" s="18">
        <f>'Combined_End_Sem-E'!H135</f>
        <v/>
      </c>
      <c r="C131" s="18">
        <f>'Combined_End_Sem-E'!I135</f>
        <v/>
      </c>
      <c r="E131" s="34" t="n"/>
      <c r="G131" s="18">
        <f>SUM(A131)</f>
        <v/>
      </c>
      <c r="H131" s="18">
        <f>SUM(B131)</f>
        <v/>
      </c>
      <c r="I131" s="18">
        <f>SUM(C131)</f>
        <v/>
      </c>
    </row>
    <row r="132">
      <c r="A132" s="18">
        <f>'Combined_End_Sem-E'!G136</f>
        <v/>
      </c>
      <c r="B132" s="18">
        <f>'Combined_End_Sem-E'!H136</f>
        <v/>
      </c>
      <c r="C132" s="18">
        <f>'Combined_End_Sem-E'!I136</f>
        <v/>
      </c>
      <c r="E132" s="34" t="n"/>
      <c r="G132" s="18">
        <f>SUM(A132)</f>
        <v/>
      </c>
      <c r="H132" s="18">
        <f>SUM(B132)</f>
        <v/>
      </c>
      <c r="I132" s="18">
        <f>SUM(C132)</f>
        <v/>
      </c>
    </row>
    <row r="133">
      <c r="A133" s="18">
        <f>'Combined_End_Sem-E'!G137</f>
        <v/>
      </c>
      <c r="B133" s="18">
        <f>'Combined_End_Sem-E'!H137</f>
        <v/>
      </c>
      <c r="C133" s="18">
        <f>'Combined_End_Sem-E'!I137</f>
        <v/>
      </c>
      <c r="E133" s="34" t="n"/>
      <c r="G133" s="18">
        <f>SUM(A133)</f>
        <v/>
      </c>
      <c r="H133" s="18">
        <f>SUM(B133)</f>
        <v/>
      </c>
      <c r="I133" s="18">
        <f>SUM(C133)</f>
        <v/>
      </c>
    </row>
    <row r="134">
      <c r="A134" s="18">
        <f>'Combined_End_Sem-E'!G138</f>
        <v/>
      </c>
      <c r="B134" s="18">
        <f>'Combined_End_Sem-E'!H138</f>
        <v/>
      </c>
      <c r="C134" s="18">
        <f>'Combined_End_Sem-E'!I138</f>
        <v/>
      </c>
      <c r="E134" s="34" t="n"/>
      <c r="G134" s="18">
        <f>SUM(A134)</f>
        <v/>
      </c>
      <c r="H134" s="18">
        <f>SUM(B134)</f>
        <v/>
      </c>
      <c r="I134" s="18">
        <f>SUM(C134)</f>
        <v/>
      </c>
    </row>
    <row r="135">
      <c r="A135" s="18">
        <f>'Combined_End_Sem-E'!G139</f>
        <v/>
      </c>
      <c r="B135" s="18">
        <f>'Combined_End_Sem-E'!H139</f>
        <v/>
      </c>
      <c r="C135" s="18">
        <f>'Combined_End_Sem-E'!I139</f>
        <v/>
      </c>
      <c r="E135" s="34" t="n"/>
      <c r="G135" s="18">
        <f>SUM(A135)</f>
        <v/>
      </c>
      <c r="H135" s="18">
        <f>SUM(B135)</f>
        <v/>
      </c>
      <c r="I135" s="18">
        <f>SUM(C135)</f>
        <v/>
      </c>
    </row>
    <row r="136">
      <c r="A136" s="18">
        <f>'Combined_End_Sem-E'!G140</f>
        <v/>
      </c>
      <c r="B136" s="18">
        <f>'Combined_End_Sem-E'!H140</f>
        <v/>
      </c>
      <c r="C136" s="18">
        <f>'Combined_End_Sem-E'!I140</f>
        <v/>
      </c>
      <c r="E136" s="34" t="n"/>
      <c r="G136" s="18">
        <f>SUM(A136)</f>
        <v/>
      </c>
      <c r="H136" s="18">
        <f>SUM(B136)</f>
        <v/>
      </c>
      <c r="I136" s="18">
        <f>SUM(C136)</f>
        <v/>
      </c>
    </row>
    <row r="137">
      <c r="A137" s="18">
        <f>'Combined_End_Sem-E'!G141</f>
        <v/>
      </c>
      <c r="B137" s="18">
        <f>'Combined_End_Sem-E'!H141</f>
        <v/>
      </c>
      <c r="C137" s="18">
        <f>'Combined_End_Sem-E'!I141</f>
        <v/>
      </c>
      <c r="E137" s="34" t="n"/>
      <c r="G137" s="18">
        <f>SUM(A137)</f>
        <v/>
      </c>
      <c r="H137" s="18">
        <f>SUM(B137)</f>
        <v/>
      </c>
      <c r="I137" s="18">
        <f>SUM(C137)</f>
        <v/>
      </c>
    </row>
    <row r="138">
      <c r="A138" s="18">
        <f>'Combined_End_Sem-E'!G142</f>
        <v/>
      </c>
      <c r="B138" s="18">
        <f>'Combined_End_Sem-E'!H142</f>
        <v/>
      </c>
      <c r="C138" s="18">
        <f>'Combined_End_Sem-E'!I142</f>
        <v/>
      </c>
      <c r="E138" s="34" t="n"/>
      <c r="G138" s="18">
        <f>SUM(A138)</f>
        <v/>
      </c>
      <c r="H138" s="18">
        <f>SUM(B138)</f>
        <v/>
      </c>
      <c r="I138" s="18">
        <f>SUM(C138)</f>
        <v/>
      </c>
    </row>
    <row r="139">
      <c r="A139" s="18">
        <f>'Combined_End_Sem-E'!G143</f>
        <v/>
      </c>
      <c r="B139" s="18">
        <f>'Combined_End_Sem-E'!H143</f>
        <v/>
      </c>
      <c r="C139" s="18">
        <f>'Combined_End_Sem-E'!I143</f>
        <v/>
      </c>
      <c r="E139" s="34" t="n"/>
      <c r="G139" s="18">
        <f>SUM(A139)</f>
        <v/>
      </c>
      <c r="H139" s="18">
        <f>SUM(B139)</f>
        <v/>
      </c>
      <c r="I139" s="18">
        <f>SUM(C139)</f>
        <v/>
      </c>
    </row>
    <row r="140">
      <c r="A140" s="18">
        <f>'Combined_End_Sem-E'!G144</f>
        <v/>
      </c>
      <c r="B140" s="18">
        <f>'Combined_End_Sem-E'!H144</f>
        <v/>
      </c>
      <c r="C140" s="18">
        <f>'Combined_End_Sem-E'!I144</f>
        <v/>
      </c>
      <c r="E140" s="34" t="n"/>
      <c r="G140" s="18">
        <f>SUM(A140)</f>
        <v/>
      </c>
      <c r="H140" s="18">
        <f>SUM(B140)</f>
        <v/>
      </c>
      <c r="I140" s="18">
        <f>SUM(C140)</f>
        <v/>
      </c>
    </row>
    <row r="141">
      <c r="A141" s="18">
        <f>'Combined_End_Sem-E'!G145</f>
        <v/>
      </c>
      <c r="B141" s="18">
        <f>'Combined_End_Sem-E'!H145</f>
        <v/>
      </c>
      <c r="C141" s="18">
        <f>'Combined_End_Sem-E'!I145</f>
        <v/>
      </c>
      <c r="E141" s="34" t="n"/>
      <c r="G141" s="18">
        <f>SUM(A141)</f>
        <v/>
      </c>
      <c r="H141" s="18">
        <f>SUM(B141)</f>
        <v/>
      </c>
      <c r="I141" s="18">
        <f>SUM(C141)</f>
        <v/>
      </c>
    </row>
    <row r="142">
      <c r="A142" s="18">
        <f>'Combined_End_Sem-E'!G146</f>
        <v/>
      </c>
      <c r="B142" s="18">
        <f>'Combined_End_Sem-E'!H146</f>
        <v/>
      </c>
      <c r="C142" s="18">
        <f>'Combined_End_Sem-E'!I146</f>
        <v/>
      </c>
      <c r="E142" s="34" t="n"/>
      <c r="G142" s="18">
        <f>SUM(A142)</f>
        <v/>
      </c>
      <c r="H142" s="18">
        <f>SUM(B142)</f>
        <v/>
      </c>
      <c r="I142" s="18">
        <f>SUM(C142)</f>
        <v/>
      </c>
    </row>
    <row r="143">
      <c r="A143" s="18">
        <f>'Combined_End_Sem-E'!G147</f>
        <v/>
      </c>
      <c r="B143" s="18">
        <f>'Combined_End_Sem-E'!H147</f>
        <v/>
      </c>
      <c r="C143" s="18">
        <f>'Combined_End_Sem-E'!I147</f>
        <v/>
      </c>
      <c r="E143" s="34" t="n"/>
      <c r="G143" s="18">
        <f>SUM(A143)</f>
        <v/>
      </c>
      <c r="H143" s="18">
        <f>SUM(B143)</f>
        <v/>
      </c>
      <c r="I143" s="18">
        <f>SUM(C143)</f>
        <v/>
      </c>
    </row>
    <row r="144">
      <c r="A144" s="18">
        <f>'Combined_End_Sem-E'!G148</f>
        <v/>
      </c>
      <c r="B144" s="18">
        <f>'Combined_End_Sem-E'!H148</f>
        <v/>
      </c>
      <c r="C144" s="18">
        <f>'Combined_End_Sem-E'!I148</f>
        <v/>
      </c>
      <c r="E144" s="34" t="n"/>
      <c r="G144" s="18">
        <f>SUM(A144)</f>
        <v/>
      </c>
      <c r="H144" s="18">
        <f>SUM(B144)</f>
        <v/>
      </c>
      <c r="I144" s="18">
        <f>SUM(C144)</f>
        <v/>
      </c>
    </row>
    <row r="145">
      <c r="A145" s="18">
        <f>'Combined_End_Sem-E'!G149</f>
        <v/>
      </c>
      <c r="B145" s="18">
        <f>'Combined_End_Sem-E'!H149</f>
        <v/>
      </c>
      <c r="C145" s="18">
        <f>'Combined_End_Sem-E'!I149</f>
        <v/>
      </c>
      <c r="E145" s="34" t="n"/>
      <c r="G145" s="18">
        <f>SUM(A145)</f>
        <v/>
      </c>
      <c r="H145" s="18">
        <f>SUM(B145)</f>
        <v/>
      </c>
      <c r="I145" s="18">
        <f>SUM(C145)</f>
        <v/>
      </c>
    </row>
    <row r="146">
      <c r="A146" s="18">
        <f>'Combined_End_Sem-E'!G150</f>
        <v/>
      </c>
      <c r="B146" s="18">
        <f>'Combined_End_Sem-E'!H150</f>
        <v/>
      </c>
      <c r="C146" s="18">
        <f>'Combined_End_Sem-E'!I150</f>
        <v/>
      </c>
      <c r="E146" s="34" t="n"/>
      <c r="G146" s="18">
        <f>SUM(A146)</f>
        <v/>
      </c>
      <c r="H146" s="18">
        <f>SUM(B146)</f>
        <v/>
      </c>
      <c r="I146" s="18">
        <f>SUM(C146)</f>
        <v/>
      </c>
    </row>
    <row r="147">
      <c r="A147" s="18">
        <f>'Combined_End_Sem-E'!G151</f>
        <v/>
      </c>
      <c r="B147" s="18">
        <f>'Combined_End_Sem-E'!H151</f>
        <v/>
      </c>
      <c r="C147" s="18">
        <f>'Combined_End_Sem-E'!I151</f>
        <v/>
      </c>
      <c r="E147" s="34" t="n"/>
      <c r="G147" s="18">
        <f>SUM(A147)</f>
        <v/>
      </c>
      <c r="H147" s="18">
        <f>SUM(B147)</f>
        <v/>
      </c>
      <c r="I147" s="18">
        <f>SUM(C147)</f>
        <v/>
      </c>
    </row>
    <row r="148">
      <c r="A148" s="18">
        <f>'Combined_End_Sem-E'!G152</f>
        <v/>
      </c>
      <c r="B148" s="18">
        <f>'Combined_End_Sem-E'!H152</f>
        <v/>
      </c>
      <c r="C148" s="18">
        <f>'Combined_End_Sem-E'!I152</f>
        <v/>
      </c>
      <c r="E148" s="34" t="n"/>
      <c r="G148" s="18">
        <f>SUM(A148)</f>
        <v/>
      </c>
      <c r="H148" s="18">
        <f>SUM(B148)</f>
        <v/>
      </c>
      <c r="I148" s="18">
        <f>SUM(C148)</f>
        <v/>
      </c>
    </row>
    <row r="149">
      <c r="A149" s="18">
        <f>'Combined_End_Sem-E'!G153</f>
        <v/>
      </c>
      <c r="B149" s="18">
        <f>'Combined_End_Sem-E'!H153</f>
        <v/>
      </c>
      <c r="C149" s="18">
        <f>'Combined_End_Sem-E'!I153</f>
        <v/>
      </c>
      <c r="E149" s="34" t="n"/>
      <c r="G149" s="18">
        <f>SUM(A149)</f>
        <v/>
      </c>
      <c r="H149" s="18">
        <f>SUM(B149)</f>
        <v/>
      </c>
      <c r="I149" s="18">
        <f>SUM(C149)</f>
        <v/>
      </c>
    </row>
    <row r="150">
      <c r="A150" s="18">
        <f>'Combined_End_Sem-E'!G154</f>
        <v/>
      </c>
      <c r="B150" s="18">
        <f>'Combined_End_Sem-E'!H154</f>
        <v/>
      </c>
      <c r="C150" s="18">
        <f>'Combined_End_Sem-E'!I154</f>
        <v/>
      </c>
      <c r="E150" s="34" t="n"/>
      <c r="G150" s="18">
        <f>SUM(A150)</f>
        <v/>
      </c>
      <c r="H150" s="18">
        <f>SUM(B150)</f>
        <v/>
      </c>
      <c r="I150" s="18">
        <f>SUM(C150)</f>
        <v/>
      </c>
    </row>
    <row r="151">
      <c r="A151" s="18">
        <f>'Combined_End_Sem-E'!G155</f>
        <v/>
      </c>
      <c r="B151" s="18">
        <f>'Combined_End_Sem-E'!H155</f>
        <v/>
      </c>
      <c r="C151" s="18">
        <f>'Combined_End_Sem-E'!I155</f>
        <v/>
      </c>
      <c r="E151" s="34" t="n"/>
      <c r="G151" s="18">
        <f>SUM(A151)</f>
        <v/>
      </c>
      <c r="H151" s="18">
        <f>SUM(B151)</f>
        <v/>
      </c>
      <c r="I151" s="18">
        <f>SUM(C151)</f>
        <v/>
      </c>
    </row>
    <row r="152">
      <c r="A152" s="18">
        <f>'Combined_End_Sem-E'!G156</f>
        <v/>
      </c>
      <c r="B152" s="18">
        <f>'Combined_End_Sem-E'!H156</f>
        <v/>
      </c>
      <c r="C152" s="18">
        <f>'Combined_End_Sem-E'!I156</f>
        <v/>
      </c>
      <c r="E152" s="34" t="n"/>
      <c r="G152" s="18">
        <f>SUM(A152)</f>
        <v/>
      </c>
      <c r="H152" s="18">
        <f>SUM(B152)</f>
        <v/>
      </c>
      <c r="I152" s="18">
        <f>SUM(C152)</f>
        <v/>
      </c>
    </row>
    <row r="153">
      <c r="A153" s="18">
        <f>'Combined_End_Sem-E'!G157</f>
        <v/>
      </c>
      <c r="B153" s="18">
        <f>'Combined_End_Sem-E'!H157</f>
        <v/>
      </c>
      <c r="C153" s="18">
        <f>'Combined_End_Sem-E'!I157</f>
        <v/>
      </c>
      <c r="E153" s="34" t="n"/>
      <c r="G153" s="18">
        <f>SUM(A153)</f>
        <v/>
      </c>
      <c r="H153" s="18">
        <f>SUM(B153)</f>
        <v/>
      </c>
      <c r="I153" s="18">
        <f>SUM(C153)</f>
        <v/>
      </c>
    </row>
    <row r="154">
      <c r="A154" s="18">
        <f>'Combined_End_Sem-E'!G158</f>
        <v/>
      </c>
      <c r="B154" s="18">
        <f>'Combined_End_Sem-E'!H158</f>
        <v/>
      </c>
      <c r="C154" s="18">
        <f>'Combined_End_Sem-E'!I158</f>
        <v/>
      </c>
      <c r="E154" s="34" t="n"/>
      <c r="G154" s="18">
        <f>SUM(A154)</f>
        <v/>
      </c>
      <c r="H154" s="18">
        <f>SUM(B154)</f>
        <v/>
      </c>
      <c r="I154" s="18">
        <f>SUM(C154)</f>
        <v/>
      </c>
    </row>
    <row r="155">
      <c r="A155" s="18">
        <f>'Combined_End_Sem-E'!G159</f>
        <v/>
      </c>
      <c r="B155" s="18">
        <f>'Combined_End_Sem-E'!H159</f>
        <v/>
      </c>
      <c r="C155" s="18">
        <f>'Combined_End_Sem-E'!I159</f>
        <v/>
      </c>
      <c r="E155" s="34" t="n"/>
      <c r="G155" s="18">
        <f>SUM(A155)</f>
        <v/>
      </c>
      <c r="H155" s="18">
        <f>SUM(B155)</f>
        <v/>
      </c>
      <c r="I155" s="18">
        <f>SUM(C155)</f>
        <v/>
      </c>
    </row>
    <row r="156">
      <c r="A156" s="18">
        <f>'Combined_End_Sem-E'!G160</f>
        <v/>
      </c>
      <c r="B156" s="18">
        <f>'Combined_End_Sem-E'!H160</f>
        <v/>
      </c>
      <c r="C156" s="18">
        <f>'Combined_End_Sem-E'!I160</f>
        <v/>
      </c>
      <c r="E156" s="34" t="n"/>
      <c r="G156" s="18">
        <f>SUM(A156)</f>
        <v/>
      </c>
      <c r="H156" s="18">
        <f>SUM(B156)</f>
        <v/>
      </c>
      <c r="I156" s="18">
        <f>SUM(C156)</f>
        <v/>
      </c>
    </row>
    <row r="157">
      <c r="A157" s="18">
        <f>'Combined_End_Sem-E'!G161</f>
        <v/>
      </c>
      <c r="B157" s="18">
        <f>'Combined_End_Sem-E'!H161</f>
        <v/>
      </c>
      <c r="C157" s="18">
        <f>'Combined_End_Sem-E'!I161</f>
        <v/>
      </c>
      <c r="E157" s="34" t="n"/>
      <c r="G157" s="18">
        <f>SUM(A157)</f>
        <v/>
      </c>
      <c r="H157" s="18">
        <f>SUM(B157)</f>
        <v/>
      </c>
      <c r="I157" s="18">
        <f>SUM(C157)</f>
        <v/>
      </c>
    </row>
    <row r="158">
      <c r="A158" s="18">
        <f>'Combined_End_Sem-E'!G162</f>
        <v/>
      </c>
      <c r="B158" s="18">
        <f>'Combined_End_Sem-E'!H162</f>
        <v/>
      </c>
      <c r="C158" s="18">
        <f>'Combined_End_Sem-E'!I162</f>
        <v/>
      </c>
      <c r="E158" s="34" t="n"/>
      <c r="G158" s="18">
        <f>SUM(A158)</f>
        <v/>
      </c>
      <c r="H158" s="18">
        <f>SUM(B158)</f>
        <v/>
      </c>
      <c r="I158" s="18">
        <f>SUM(C158)</f>
        <v/>
      </c>
    </row>
    <row r="159">
      <c r="A159" s="18">
        <f>'Combined_End_Sem-E'!G163</f>
        <v/>
      </c>
      <c r="B159" s="18">
        <f>'Combined_End_Sem-E'!H163</f>
        <v/>
      </c>
      <c r="C159" s="18">
        <f>'Combined_End_Sem-E'!I163</f>
        <v/>
      </c>
      <c r="E159" s="34" t="n"/>
      <c r="G159" s="18">
        <f>SUM(A159)</f>
        <v/>
      </c>
      <c r="H159" s="18">
        <f>SUM(B159)</f>
        <v/>
      </c>
      <c r="I159" s="18">
        <f>SUM(C159)</f>
        <v/>
      </c>
    </row>
    <row r="160">
      <c r="A160" s="18">
        <f>'Combined_End_Sem-E'!G164</f>
        <v/>
      </c>
      <c r="B160" s="18">
        <f>'Combined_End_Sem-E'!H164</f>
        <v/>
      </c>
      <c r="C160" s="18">
        <f>'Combined_End_Sem-E'!I164</f>
        <v/>
      </c>
      <c r="E160" s="34" t="n"/>
      <c r="G160" s="18">
        <f>SUM(A160)</f>
        <v/>
      </c>
      <c r="H160" s="18">
        <f>SUM(B160)</f>
        <v/>
      </c>
      <c r="I160" s="18">
        <f>SUM(C160)</f>
        <v/>
      </c>
    </row>
    <row r="161">
      <c r="A161" s="18">
        <f>'Combined_End_Sem-E'!G165</f>
        <v/>
      </c>
      <c r="B161" s="18">
        <f>'Combined_End_Sem-E'!H165</f>
        <v/>
      </c>
      <c r="C161" s="18">
        <f>'Combined_End_Sem-E'!I165</f>
        <v/>
      </c>
      <c r="E161" s="34" t="n"/>
      <c r="G161" s="18">
        <f>SUM(A161)</f>
        <v/>
      </c>
      <c r="H161" s="18">
        <f>SUM(B161)</f>
        <v/>
      </c>
      <c r="I161" s="18">
        <f>SUM(C161)</f>
        <v/>
      </c>
    </row>
    <row r="162">
      <c r="A162" s="18">
        <f>'Combined_End_Sem-E'!G166</f>
        <v/>
      </c>
      <c r="B162" s="18">
        <f>'Combined_End_Sem-E'!H166</f>
        <v/>
      </c>
      <c r="C162" s="18">
        <f>'Combined_End_Sem-E'!I166</f>
        <v/>
      </c>
      <c r="E162" s="34" t="n"/>
      <c r="G162" s="18">
        <f>SUM(A162)</f>
        <v/>
      </c>
      <c r="H162" s="18">
        <f>SUM(B162)</f>
        <v/>
      </c>
      <c r="I162" s="18">
        <f>SUM(C162)</f>
        <v/>
      </c>
    </row>
    <row r="163">
      <c r="A163" s="18">
        <f>'Combined_End_Sem-E'!G167</f>
        <v/>
      </c>
      <c r="B163" s="18">
        <f>'Combined_End_Sem-E'!H167</f>
        <v/>
      </c>
      <c r="C163" s="18">
        <f>'Combined_End_Sem-E'!I167</f>
        <v/>
      </c>
      <c r="E163" s="34" t="n"/>
      <c r="G163" s="18">
        <f>SUM(A163)</f>
        <v/>
      </c>
      <c r="H163" s="18">
        <f>SUM(B163)</f>
        <v/>
      </c>
      <c r="I163" s="18">
        <f>SUM(C163)</f>
        <v/>
      </c>
    </row>
    <row r="164">
      <c r="E164" s="34" t="n"/>
    </row>
    <row r="165">
      <c r="E165" s="34" t="n"/>
      <c r="F165" s="19" t="inlineStr">
        <is>
          <t>CO</t>
        </is>
      </c>
      <c r="G165" s="37" t="inlineStr">
        <is>
          <t>CO1</t>
        </is>
      </c>
      <c r="H165" s="37" t="inlineStr">
        <is>
          <t>CO2</t>
        </is>
      </c>
      <c r="I165" s="37" t="inlineStr">
        <is>
          <t>CO3</t>
        </is>
      </c>
    </row>
    <row r="166">
      <c r="E166" s="34" t="n"/>
      <c r="F166" s="19" t="inlineStr">
        <is>
          <t>CO%</t>
        </is>
      </c>
      <c r="G166" s="38">
        <f>IF(SUM(G7:G163) &gt; 0, COUNTIF(G7:G163, "&gt;=" &amp; G4), "")</f>
        <v/>
      </c>
      <c r="H166" s="38">
        <f>IF(SUM(H7:H163) &gt; 0, COUNTIF(H7:H163, "&gt;=" &amp; H4), "")</f>
        <v/>
      </c>
      <c r="I166" s="38">
        <f>IF(SUM(I7:I163) &gt; 0, COUNTIF(I7:I163, "&gt;=" &amp; I4), "")</f>
        <v/>
      </c>
    </row>
    <row r="167">
      <c r="E167" s="34" t="n"/>
      <c r="F167" s="19" t="inlineStr">
        <is>
          <t>Total students</t>
        </is>
      </c>
      <c r="G167" s="8" t="n">
        <v>157</v>
      </c>
      <c r="H167" s="8" t="n">
        <v>157</v>
      </c>
      <c r="I167" s="8" t="n">
        <v>157</v>
      </c>
    </row>
    <row r="168">
      <c r="E168" s="34" t="n"/>
      <c r="F168" s="19" t="inlineStr">
        <is>
          <t>E-attainment %</t>
        </is>
      </c>
      <c r="G168" s="38">
        <f>IF(SUM(G7:G163) &gt; 0, G166/G167*100, "0")</f>
        <v/>
      </c>
      <c r="H168" s="38">
        <f>IF(SUM(H7:H163) &gt; 0, H166/H167*100, "0")</f>
        <v/>
      </c>
      <c r="I168" s="38">
        <f>IF(SUM(I7:I163) &gt; 0, I166/I167*100,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2018</v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157</v>
      </c>
      <c r="D10" s="11" t="inlineStr">
        <is>
          <t>CO1</t>
        </is>
      </c>
      <c r="E10" s="11">
        <f>'Combined_Input_Details'!E10</f>
        <v/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>
        <f>'Combined_Input_Details'!E11</f>
        <v/>
      </c>
    </row>
    <row r="12">
      <c r="A12" s="2" t="n"/>
      <c r="B12" s="2" t="n"/>
      <c r="D12" s="11" t="inlineStr">
        <is>
          <t>CO3</t>
        </is>
      </c>
      <c r="E12" s="11">
        <f>'Combined_Input_Details'!E12</f>
        <v/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>
        <f>'Combined_Input_Details'!B15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>
        <f>'Combined_Input_Details'!B16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39" t="inlineStr">
        <is>
          <t>Course Outcome</t>
        </is>
      </c>
      <c r="E17" s="39" t="inlineStr">
        <is>
          <t>Mapping with Program</t>
        </is>
      </c>
      <c r="F17" s="39" t="n"/>
      <c r="G17" s="39" t="inlineStr">
        <is>
          <t>Attainment % in</t>
        </is>
      </c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</row>
    <row r="18">
      <c r="A18" s="3" t="inlineStr">
        <is>
          <t>Indirect %</t>
        </is>
      </c>
      <c r="B18" s="3">
        <f>'Combined_Input_Details'!B18</f>
        <v/>
      </c>
      <c r="D18" s="39" t="n"/>
      <c r="E18" s="39" t="inlineStr">
        <is>
          <t>POs &amp; PSOs</t>
        </is>
      </c>
      <c r="F18" s="39" t="inlineStr">
        <is>
          <t>Level of Mapping</t>
        </is>
      </c>
      <c r="G18" s="39" t="inlineStr">
        <is>
          <t>Direct</t>
        </is>
      </c>
      <c r="H18" s="39" t="n"/>
      <c r="I18" s="39" t="n"/>
      <c r="J18" s="39" t="n"/>
      <c r="K18" s="39" t="n"/>
      <c r="L18" s="39" t="n"/>
      <c r="M18" s="39" t="inlineStr">
        <is>
          <t>Indirect</t>
        </is>
      </c>
      <c r="N18" s="39" t="n"/>
      <c r="O18" s="40" t="inlineStr">
        <is>
          <t>Final Weighted CO Attainment (80% Direct + 20% Indirect)</t>
        </is>
      </c>
      <c r="P18" s="39" t="n"/>
    </row>
    <row r="19" ht="52" customHeight="1">
      <c r="A19" s="5" t="inlineStr">
        <is>
          <t>Target CO Attainment %</t>
        </is>
      </c>
      <c r="B19" s="5">
        <f>'Combined_Input_Details'!B19</f>
        <v/>
      </c>
      <c r="D19" s="39" t="n"/>
      <c r="E19" s="39" t="n"/>
      <c r="F19" s="40" t="inlineStr">
        <is>
          <t>Affinity</t>
        </is>
      </c>
      <c r="G19" s="39" t="inlineStr">
        <is>
          <t>University(SEE)</t>
        </is>
      </c>
      <c r="H19" s="39" t="n"/>
      <c r="I19" s="39" t="inlineStr">
        <is>
          <t>Internal(CIE)</t>
        </is>
      </c>
      <c r="J19" s="39" t="n"/>
      <c r="K19" s="40">
        <f>"Weighted Level of Attainment (" &amp; B16 &amp; " SEE + " &amp; B15 &amp; " CIE)"</f>
        <v/>
      </c>
      <c r="L19" s="39" t="n"/>
      <c r="M19" s="39" t="inlineStr">
        <is>
          <t>Attainment</t>
        </is>
      </c>
      <c r="N19" s="39" t="inlineStr">
        <is>
          <t>Level Of Attainment (0-40 --&gt; 1, 40-60 ---&gt; 2, 60-100---&gt; 3)</t>
        </is>
      </c>
      <c r="O19" s="39" t="n"/>
      <c r="P19" s="39" t="n"/>
    </row>
    <row r="20">
      <c r="D20" s="39" t="n"/>
      <c r="E20" s="39" t="n"/>
      <c r="F20" s="39" t="n"/>
      <c r="G20" s="39" t="inlineStr">
        <is>
          <t>Attainment</t>
        </is>
      </c>
      <c r="H20" s="39" t="inlineStr">
        <is>
          <t>Level Of Attainment (0-40 --&gt; 1, 40-60 ---&gt; 2, 60-100---&gt; 3)</t>
        </is>
      </c>
      <c r="I20" s="39" t="inlineStr">
        <is>
          <t>Attainment</t>
        </is>
      </c>
      <c r="J20" s="39" t="inlineStr">
        <is>
          <t>Level Of Attainment (0-40 --&gt; 1, 40-60 ---&gt; 2, 60-100---&gt; 3)</t>
        </is>
      </c>
      <c r="K20" s="40" t="inlineStr">
        <is>
          <t>Attainment</t>
        </is>
      </c>
      <c r="L20" s="40" t="inlineStr">
        <is>
          <t>Level Of Attainment (0-40 --&gt; 1, 40-60 ---&gt; 2, 60-100---&gt; 3)</t>
        </is>
      </c>
      <c r="M20" s="39" t="n"/>
      <c r="N20" s="39" t="n"/>
      <c r="O20" s="40" t="inlineStr">
        <is>
          <t>Attainment</t>
        </is>
      </c>
      <c r="P20" s="40" t="inlineStr">
        <is>
          <t>Level Of Attainment (0-40 --&gt; 1, 40-60 ---&gt; 2, 60-100---&gt; 3)</t>
        </is>
      </c>
    </row>
    <row r="21">
      <c r="D21" s="39" t="inlineStr">
        <is>
          <t>CO1</t>
        </is>
      </c>
      <c r="E21" s="41">
        <f>E2</f>
        <v/>
      </c>
      <c r="F21" s="41">
        <f>E3</f>
        <v/>
      </c>
      <c r="G21" s="42">
        <f>Combined_External_Components!G168</f>
        <v/>
      </c>
      <c r="H21" s="41">
        <f>IF(AND(G21&gt;0,G21&lt;40),1,IF(AND(G21&gt;=40,G21&lt;60),2,IF(AND(G21&gt;=60,G21&lt;=100),3,"0")))</f>
        <v/>
      </c>
      <c r="I21" s="42">
        <f>Combined_Internal_Components!G168</f>
        <v/>
      </c>
      <c r="J21" s="41">
        <f>IF(AND(I21&gt;0,I21&lt;40),1,IF(AND(I21&gt;=40,I21&lt;60),2,IF(AND(I21&gt;=60,I21&lt;=100),3,"0")))</f>
        <v/>
      </c>
      <c r="K21" s="42">
        <f>G21*(B16/100)+I21*(B15/100)</f>
        <v/>
      </c>
      <c r="L21" s="41">
        <f>IF(AND(K21&gt;0,K21&lt;40),1,IF(AND(K21&gt;=40,K21&lt;60),2,IF(AND(K21&gt;=60,K21&lt;=100),3,"0")))</f>
        <v/>
      </c>
      <c r="M21" s="42">
        <f>E10</f>
        <v/>
      </c>
      <c r="N21" s="41">
        <f>IF(AND(M21&gt;0,M21&lt;40),1,IF(AND(M21&gt;=40,M21&lt;60),2,IF(AND(M21&gt;=60,M21&lt;=100),3,"0")))</f>
        <v/>
      </c>
      <c r="O21" s="42">
        <f>=K21*(B17/100)+M21*(B18/100)</f>
        <v/>
      </c>
      <c r="P21" s="41">
        <f>IF(AND(O21&gt;0,O21&lt;40),1,IF(AND(O21&gt;=40,O21&lt;60),2,IF(AND(O21&gt;=60,O21&lt;=100),3,"0")))</f>
        <v/>
      </c>
    </row>
    <row r="22">
      <c r="D22" s="43" t="n"/>
      <c r="E22" s="44">
        <f>F2</f>
        <v/>
      </c>
      <c r="F22" s="44">
        <f>F3</f>
        <v/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</row>
    <row r="23">
      <c r="D23" s="43" t="n"/>
      <c r="E23" s="41">
        <f>G2</f>
        <v/>
      </c>
      <c r="F23" s="41">
        <f>G3</f>
        <v/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</row>
    <row r="24">
      <c r="D24" s="43" t="n"/>
      <c r="E24" s="44">
        <f>H2</f>
        <v/>
      </c>
      <c r="F24" s="44">
        <f>H3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I2</f>
        <v/>
      </c>
      <c r="F25" s="41">
        <f>I3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J2</f>
        <v/>
      </c>
      <c r="F26" s="44">
        <f>J3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K2</f>
        <v/>
      </c>
      <c r="F27" s="41">
        <f>K3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L2</f>
        <v/>
      </c>
      <c r="F28" s="44">
        <f>L3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M2</f>
        <v/>
      </c>
      <c r="F29" s="41">
        <f>M3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N2</f>
        <v/>
      </c>
      <c r="F30" s="44">
        <f>N3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O2</f>
        <v/>
      </c>
      <c r="F31" s="41">
        <f>O3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P2</f>
        <v/>
      </c>
      <c r="F32" s="44">
        <f>P3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Q2</f>
        <v/>
      </c>
      <c r="F33" s="41">
        <f>Q3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R2</f>
        <v/>
      </c>
      <c r="F34" s="44">
        <f>R3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S2</f>
        <v/>
      </c>
      <c r="F35" s="41">
        <f>S3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T2</f>
        <v/>
      </c>
      <c r="F36" s="44">
        <f>T3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U2</f>
        <v/>
      </c>
      <c r="F37" s="41">
        <f>U3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0" t="inlineStr">
        <is>
          <t>CO2</t>
        </is>
      </c>
      <c r="E38" s="41">
        <f>E2</f>
        <v/>
      </c>
      <c r="F38" s="41">
        <f>E4</f>
        <v/>
      </c>
      <c r="G38" s="42">
        <f>Combined_External_Components!H168</f>
        <v/>
      </c>
      <c r="H38" s="41">
        <f>IF(AND(G38&gt;0,G38&lt;40),1,IF(AND(G38&gt;=40,G38&lt;60),2,IF(AND(G38&gt;=60,G38&lt;=100),3,"0")))</f>
        <v/>
      </c>
      <c r="I38" s="42">
        <f>Combined_Internal_Components!H168</f>
        <v/>
      </c>
      <c r="J38" s="41">
        <f>IF(AND(I38&gt;0,I38&lt;40),1,IF(AND(I38&gt;=40,I38&lt;60),2,IF(AND(I38&gt;=60,I38&lt;=100),3,"0")))</f>
        <v/>
      </c>
      <c r="K38" s="42">
        <f>G38*(B16/100)+I38*(B15/100)</f>
        <v/>
      </c>
      <c r="L38" s="41">
        <f>IF(AND(K38&gt;0,K38&lt;40),1,IF(AND(K38&gt;=40,K38&lt;60),2,IF(AND(K38&gt;=60,K38&lt;=100),3,"0")))</f>
        <v/>
      </c>
      <c r="M38" s="42">
        <f>E11</f>
        <v/>
      </c>
      <c r="N38" s="41">
        <f>IF(AND(M38&gt;0,M38&lt;40),1,IF(AND(M38&gt;=40,M38&lt;60),2,IF(AND(M38&gt;=60,M38&lt;=100),3,"0")))</f>
        <v/>
      </c>
      <c r="O38" s="42">
        <f>=K38*(B17/100)+M38*(B18/100)</f>
        <v/>
      </c>
      <c r="P38" s="41">
        <f>IF(AND(O38&gt;0,O38&lt;40),1,IF(AND(O38&gt;=40,O38&lt;60),2,IF(AND(O38&gt;=60,O38&lt;=100),3,"0")))</f>
        <v/>
      </c>
    </row>
    <row r="39">
      <c r="D39" s="43" t="n"/>
      <c r="E39" s="44">
        <f>F2</f>
        <v/>
      </c>
      <c r="F39" s="44">
        <f>F4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1">
        <f>G2</f>
        <v/>
      </c>
      <c r="F40" s="41">
        <f>G4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4">
        <f>H2</f>
        <v/>
      </c>
      <c r="F41" s="44">
        <f>H4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I2</f>
        <v/>
      </c>
      <c r="F42" s="41">
        <f>I4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J2</f>
        <v/>
      </c>
      <c r="F43" s="44">
        <f>J4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K2</f>
        <v/>
      </c>
      <c r="F44" s="41">
        <f>K4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L2</f>
        <v/>
      </c>
      <c r="F45" s="44">
        <f>L4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M2</f>
        <v/>
      </c>
      <c r="F46" s="41">
        <f>M4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N2</f>
        <v/>
      </c>
      <c r="F47" s="44">
        <f>N4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O2</f>
        <v/>
      </c>
      <c r="F48" s="41">
        <f>O4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P2</f>
        <v/>
      </c>
      <c r="F49" s="44">
        <f>P4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Q2</f>
        <v/>
      </c>
      <c r="F50" s="41">
        <f>Q4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R2</f>
        <v/>
      </c>
      <c r="F51" s="44">
        <f>R4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S2</f>
        <v/>
      </c>
      <c r="F52" s="41">
        <f>S4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T2</f>
        <v/>
      </c>
      <c r="F53" s="44">
        <f>T4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U2</f>
        <v/>
      </c>
      <c r="F54" s="41">
        <f>U4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39" t="inlineStr">
        <is>
          <t>CO3</t>
        </is>
      </c>
      <c r="E55" s="41">
        <f>E2</f>
        <v/>
      </c>
      <c r="F55" s="41">
        <f>E5</f>
        <v/>
      </c>
      <c r="G55" s="42">
        <f>Combined_External_Components!I168</f>
        <v/>
      </c>
      <c r="H55" s="41">
        <f>IF(AND(G55&gt;0,G55&lt;40),1,IF(AND(G55&gt;=40,G55&lt;60),2,IF(AND(G55&gt;=60,G55&lt;=100),3,"0")))</f>
        <v/>
      </c>
      <c r="I55" s="42">
        <f>Combined_Internal_Components!I168</f>
        <v/>
      </c>
      <c r="J55" s="41">
        <f>IF(AND(I55&gt;0,I55&lt;40),1,IF(AND(I55&gt;=40,I55&lt;60),2,IF(AND(I55&gt;=60,I55&lt;=100),3,"0")))</f>
        <v/>
      </c>
      <c r="K55" s="42">
        <f>G55*(B16/100)+I55*(B15/100)</f>
        <v/>
      </c>
      <c r="L55" s="41">
        <f>IF(AND(K55&gt;0,K55&lt;40),1,IF(AND(K55&gt;=40,K55&lt;60),2,IF(AND(K55&gt;=60,K55&lt;=100),3,"0")))</f>
        <v/>
      </c>
      <c r="M55" s="42">
        <f>E12</f>
        <v/>
      </c>
      <c r="N55" s="41">
        <f>IF(AND(M55&gt;0,M55&lt;40),1,IF(AND(M55&gt;=40,M55&lt;60),2,IF(AND(M55&gt;=60,M55&lt;=100),3,"0")))</f>
        <v/>
      </c>
      <c r="O55" s="42">
        <f>=K55*(B17/100)+M55*(B18/100)</f>
        <v/>
      </c>
      <c r="P55" s="41">
        <f>IF(AND(O55&gt;0,O55&lt;40),1,IF(AND(O55&gt;=40,O55&lt;60),2,IF(AND(O55&gt;=60,O55&lt;=100),3,"0")))</f>
        <v/>
      </c>
    </row>
    <row r="56">
      <c r="D56" s="43" t="n"/>
      <c r="E56" s="44">
        <f>F2</f>
        <v/>
      </c>
      <c r="F56" s="44">
        <f>F5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1">
        <f>G2</f>
        <v/>
      </c>
      <c r="F57" s="41">
        <f>G5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4">
        <f>H2</f>
        <v/>
      </c>
      <c r="F58" s="44">
        <f>H5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I2</f>
        <v/>
      </c>
      <c r="F59" s="41">
        <f>I5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J2</f>
        <v/>
      </c>
      <c r="F60" s="44">
        <f>J5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K2</f>
        <v/>
      </c>
      <c r="F61" s="41">
        <f>K5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L2</f>
        <v/>
      </c>
      <c r="F62" s="44">
        <f>L5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M2</f>
        <v/>
      </c>
      <c r="F63" s="41">
        <f>M5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N2</f>
        <v/>
      </c>
      <c r="F64" s="44">
        <f>N5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O2</f>
        <v/>
      </c>
      <c r="F65" s="41">
        <f>O5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P2</f>
        <v/>
      </c>
      <c r="F66" s="44">
        <f>P5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Q2</f>
        <v/>
      </c>
      <c r="F67" s="41">
        <f>Q5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R2</f>
        <v/>
      </c>
      <c r="F68" s="44">
        <f>R5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S2</f>
        <v/>
      </c>
      <c r="F69" s="41">
        <f>S5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T2</f>
        <v/>
      </c>
      <c r="F70" s="44">
        <f>T5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U2</f>
        <v/>
      </c>
      <c r="F71" s="41">
        <f>U5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3" t="inlineStr">
        <is>
          <t>COs\POs</t>
        </is>
      </c>
      <c r="E76" s="23" t="inlineStr">
        <is>
          <t>PO1</t>
        </is>
      </c>
      <c r="F76" s="23" t="inlineStr">
        <is>
          <t>PO2</t>
        </is>
      </c>
      <c r="G76" s="23" t="inlineStr">
        <is>
          <t>PO3</t>
        </is>
      </c>
      <c r="H76" s="23" t="inlineStr">
        <is>
          <t>PO4</t>
        </is>
      </c>
      <c r="I76" s="23" t="inlineStr">
        <is>
          <t>PO5</t>
        </is>
      </c>
      <c r="J76" s="23" t="inlineStr">
        <is>
          <t>PO6</t>
        </is>
      </c>
      <c r="K76" s="23" t="inlineStr">
        <is>
          <t>PO7</t>
        </is>
      </c>
      <c r="L76" s="23" t="inlineStr">
        <is>
          <t>PO8</t>
        </is>
      </c>
      <c r="M76" s="23" t="inlineStr">
        <is>
          <t>PO9</t>
        </is>
      </c>
      <c r="N76" s="23" t="inlineStr">
        <is>
          <t>PO10</t>
        </is>
      </c>
      <c r="O76" s="23" t="inlineStr">
        <is>
          <t>PO11</t>
        </is>
      </c>
      <c r="P76" s="23" t="inlineStr">
        <is>
          <t>PO12</t>
        </is>
      </c>
      <c r="Q76" s="23" t="inlineStr">
        <is>
          <t>PSO1</t>
        </is>
      </c>
      <c r="R76" s="23" t="inlineStr">
        <is>
          <t>PSO2</t>
        </is>
      </c>
      <c r="S76" s="23" t="inlineStr">
        <is>
          <t>PSO3</t>
        </is>
      </c>
      <c r="T76" s="23" t="inlineStr">
        <is>
          <t>PSO4</t>
        </is>
      </c>
      <c r="U76" s="23" t="inlineStr">
        <is>
          <t>PSO5</t>
        </is>
      </c>
    </row>
    <row r="77">
      <c r="D77" s="23" t="inlineStr">
        <is>
          <t>CO1</t>
        </is>
      </c>
      <c r="E77" s="25">
        <f>F21*P21</f>
        <v/>
      </c>
      <c r="F77" s="25">
        <f>F22*P21</f>
        <v/>
      </c>
      <c r="G77" s="25">
        <f>F23*P21</f>
        <v/>
      </c>
      <c r="H77" s="25">
        <f>F24*P21</f>
        <v/>
      </c>
      <c r="I77" s="25">
        <f>F25*P21</f>
        <v/>
      </c>
      <c r="J77" s="25">
        <f>F26*P21</f>
        <v/>
      </c>
      <c r="K77" s="25">
        <f>F27*P21</f>
        <v/>
      </c>
      <c r="L77" s="25">
        <f>F28*P21</f>
        <v/>
      </c>
      <c r="M77" s="25">
        <f>F29*P21</f>
        <v/>
      </c>
      <c r="N77" s="25">
        <f>F30*P21</f>
        <v/>
      </c>
      <c r="O77" s="25">
        <f>F31*P21</f>
        <v/>
      </c>
      <c r="P77" s="25">
        <f>F32*P21</f>
        <v/>
      </c>
      <c r="Q77" s="25">
        <f>F33*P21</f>
        <v/>
      </c>
      <c r="R77" s="25">
        <f>F34*P21</f>
        <v/>
      </c>
      <c r="S77" s="25">
        <f>F35*P21</f>
        <v/>
      </c>
      <c r="T77" s="25">
        <f>F36*P21</f>
        <v/>
      </c>
      <c r="U77" s="25">
        <f>F37*P21</f>
        <v/>
      </c>
    </row>
    <row r="78">
      <c r="D78" s="23" t="inlineStr">
        <is>
          <t>CO2</t>
        </is>
      </c>
      <c r="E78" s="25">
        <f>F38*P38</f>
        <v/>
      </c>
      <c r="F78" s="25">
        <f>F39*P38</f>
        <v/>
      </c>
      <c r="G78" s="25">
        <f>F40*P38</f>
        <v/>
      </c>
      <c r="H78" s="25">
        <f>F41*P38</f>
        <v/>
      </c>
      <c r="I78" s="25">
        <f>F42*P38</f>
        <v/>
      </c>
      <c r="J78" s="25">
        <f>F43*P38</f>
        <v/>
      </c>
      <c r="K78" s="25">
        <f>F44*P38</f>
        <v/>
      </c>
      <c r="L78" s="25">
        <f>F45*P38</f>
        <v/>
      </c>
      <c r="M78" s="25">
        <f>F46*P38</f>
        <v/>
      </c>
      <c r="N78" s="25">
        <f>F47*P38</f>
        <v/>
      </c>
      <c r="O78" s="25">
        <f>F48*P38</f>
        <v/>
      </c>
      <c r="P78" s="25">
        <f>F49*P38</f>
        <v/>
      </c>
      <c r="Q78" s="25">
        <f>F50*P38</f>
        <v/>
      </c>
      <c r="R78" s="25">
        <f>F51*P38</f>
        <v/>
      </c>
      <c r="S78" s="25">
        <f>F52*P38</f>
        <v/>
      </c>
      <c r="T78" s="25">
        <f>F53*P38</f>
        <v/>
      </c>
      <c r="U78" s="25">
        <f>F54*P38</f>
        <v/>
      </c>
    </row>
    <row r="79">
      <c r="D79" s="23" t="inlineStr">
        <is>
          <t>CO3</t>
        </is>
      </c>
      <c r="E79" s="25">
        <f>F55*P55</f>
        <v/>
      </c>
      <c r="F79" s="25">
        <f>F56*P55</f>
        <v/>
      </c>
      <c r="G79" s="25">
        <f>F57*P55</f>
        <v/>
      </c>
      <c r="H79" s="25">
        <f>F58*P55</f>
        <v/>
      </c>
      <c r="I79" s="25">
        <f>F59*P55</f>
        <v/>
      </c>
      <c r="J79" s="25">
        <f>F60*P55</f>
        <v/>
      </c>
      <c r="K79" s="25">
        <f>F61*P55</f>
        <v/>
      </c>
      <c r="L79" s="25">
        <f>F62*P55</f>
        <v/>
      </c>
      <c r="M79" s="25">
        <f>F63*P55</f>
        <v/>
      </c>
      <c r="N79" s="25">
        <f>F64*P55</f>
        <v/>
      </c>
      <c r="O79" s="25">
        <f>F65*P55</f>
        <v/>
      </c>
      <c r="P79" s="25">
        <f>F66*P55</f>
        <v/>
      </c>
      <c r="Q79" s="25">
        <f>F67*P55</f>
        <v/>
      </c>
      <c r="R79" s="25">
        <f>F68*P55</f>
        <v/>
      </c>
      <c r="S79" s="25">
        <f>F69*P55</f>
        <v/>
      </c>
      <c r="T79" s="25">
        <f>F70*P55</f>
        <v/>
      </c>
      <c r="U79" s="25">
        <f>F71*P55</f>
        <v/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3" t="inlineStr">
        <is>
          <t>2021-2022</t>
        </is>
      </c>
      <c r="B81" s="23" t="inlineStr">
        <is>
          <t>Even</t>
        </is>
      </c>
      <c r="C81" s="23" t="inlineStr">
        <is>
          <t>CNC Lab</t>
        </is>
      </c>
      <c r="D81" s="23" t="inlineStr">
        <is>
          <t>19MEE481</t>
        </is>
      </c>
      <c r="E81" s="18">
        <f>IF(AND(SUM(E77:E79)&gt;0, SUM(E3:E5)&gt;0), SUM(E77:E79)/(SUM(E3:E5)), 0)</f>
        <v/>
      </c>
      <c r="F81" s="18">
        <f>IF(AND(SUM(F77:F79)&gt;0, SUM(F3:F5)&gt;0), SUM(F77:F79)/(SUM(F3:F5)), 0)</f>
        <v/>
      </c>
      <c r="G81" s="18">
        <f>IF(AND(SUM(G77:G79)&gt;0, SUM(G3:G5)&gt;0), SUM(G77:G79)/(SUM(G3:G5)), 0)</f>
        <v/>
      </c>
      <c r="H81" s="18">
        <f>IF(AND(SUM(H77:H79)&gt;0, SUM(H3:H5)&gt;0), SUM(H77:H79)/(SUM(H3:H5)), 0)</f>
        <v/>
      </c>
      <c r="I81" s="18">
        <f>IF(AND(SUM(I77:I79)&gt;0, SUM(I3:I5)&gt;0), SUM(I77:I79)/(SUM(I3:I5)), 0)</f>
        <v/>
      </c>
      <c r="J81" s="18">
        <f>IF(AND(SUM(J77:J79)&gt;0, SUM(J3:J5)&gt;0), SUM(J77:J79)/(SUM(J3:J5)), 0)</f>
        <v/>
      </c>
      <c r="K81" s="18">
        <f>IF(AND(SUM(K77:K79)&gt;0, SUM(K3:K5)&gt;0), SUM(K77:K79)/(SUM(K3:K5)), 0)</f>
        <v/>
      </c>
      <c r="L81" s="18">
        <f>IF(AND(SUM(L77:L79)&gt;0, SUM(L3:L5)&gt;0), SUM(L77:L79)/(SUM(L3:L5)), 0)</f>
        <v/>
      </c>
      <c r="M81" s="18">
        <f>IF(AND(SUM(M77:M79)&gt;0, SUM(M3:M5)&gt;0), SUM(M77:M79)/(SUM(M3:M5)), 0)</f>
        <v/>
      </c>
      <c r="N81" s="18">
        <f>IF(AND(SUM(N77:N79)&gt;0, SUM(N3:N5)&gt;0), SUM(N77:N79)/(SUM(N3:N5)), 0)</f>
        <v/>
      </c>
      <c r="O81" s="18">
        <f>IF(AND(SUM(O77:O79)&gt;0, SUM(O3:O5)&gt;0), SUM(O77:O79)/(SUM(O3:O5)), 0)</f>
        <v/>
      </c>
      <c r="P81" s="18">
        <f>IF(AND(SUM(P77:P79)&gt;0, SUM(P3:P5)&gt;0), SUM(P77:P79)/(SUM(P3:P5)), 0)</f>
        <v/>
      </c>
      <c r="Q81" s="18">
        <f>IF(AND(SUM(Q77:Q79)&gt;0, SUM(Q3:Q5)&gt;0), SUM(Q77:Q79)/(SUM(Q3:Q5)), 0)</f>
        <v/>
      </c>
      <c r="R81" s="18">
        <f>IF(AND(SUM(R77:R79)&gt;0, SUM(R3:R5)&gt;0), SUM(R77:R79)/(SUM(R3:R5)), 0)</f>
        <v/>
      </c>
      <c r="S81" s="18">
        <f>IF(AND(SUM(S77:S79)&gt;0, SUM(S3:S5)&gt;0), SUM(S77:S79)/(SUM(S3:S5)), 0)</f>
        <v/>
      </c>
      <c r="T81" s="18">
        <f>IF(AND(SUM(T77:T79)&gt;0, SUM(T3:T5)&gt;0), SUM(T77:T79)/(SUM(T3:T5)), 0)</f>
        <v/>
      </c>
      <c r="U81" s="18">
        <f>IF(AND(SUM(U77:U79)&gt;0, SUM(U3:U5)&gt;0), SUM(U77:U79)/(SUM(U3:U5)),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Combined_2018_MEE_Even_19MEE481</t>
        </is>
      </c>
    </row>
    <row r="2">
      <c r="A2" s="3" t="inlineStr">
        <is>
          <t>Teacher</t>
        </is>
      </c>
      <c r="B2" s="3" t="inlineStr">
        <is>
          <t>a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CNC Lab</t>
        </is>
      </c>
      <c r="F5" s="50" t="inlineStr">
        <is>
          <t>CO1</t>
        </is>
      </c>
      <c r="G5" s="46">
        <f>Combined_Course_Attainment!G21</f>
        <v/>
      </c>
      <c r="H5" s="51">
        <f>Combined_Course_Attainment!H21</f>
        <v/>
      </c>
      <c r="I5" s="46">
        <f>Combined_Course_Attainment!I21</f>
        <v/>
      </c>
      <c r="J5" s="51">
        <f>Combined_Course_Attainment!J21</f>
        <v/>
      </c>
      <c r="K5" s="46">
        <f>Combined_Course_Attainment!K21</f>
        <v/>
      </c>
      <c r="L5" s="51">
        <f>Combined_Course_Attainment!L21</f>
        <v/>
      </c>
      <c r="M5" s="46">
        <f>Combined_Course_Attainment!M21</f>
        <v/>
      </c>
      <c r="N5" s="51">
        <f>Combined_Course_Attainment!N21</f>
        <v/>
      </c>
      <c r="O5" s="46">
        <f>Combined_Course_Attainment!O21</f>
        <v/>
      </c>
      <c r="P5" s="51">
        <f>Combined_Course_Attainment!P21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2018</v>
      </c>
      <c r="D6" s="46" t="n"/>
      <c r="E6" s="46" t="n"/>
      <c r="F6" s="46" t="inlineStr">
        <is>
          <t>CO2</t>
        </is>
      </c>
      <c r="G6" s="46">
        <f>Combined_Course_Attainment!G38</f>
        <v/>
      </c>
      <c r="H6" s="51">
        <f>Combined_Course_Attainment!H38</f>
        <v/>
      </c>
      <c r="I6" s="46">
        <f>Combined_Course_Attainment!I38</f>
        <v/>
      </c>
      <c r="J6" s="51">
        <f>Combined_Course_Attainment!J38</f>
        <v/>
      </c>
      <c r="K6" s="46">
        <f>Combined_Course_Attainment!K38</f>
        <v/>
      </c>
      <c r="L6" s="51">
        <f>Combined_Course_Attainment!L38</f>
        <v/>
      </c>
      <c r="M6" s="46">
        <f>Combined_Course_Attainment!M38</f>
        <v/>
      </c>
      <c r="N6" s="51">
        <f>Combined_Course_Attainment!N38</f>
        <v/>
      </c>
      <c r="O6" s="46">
        <f>Combined_Course_Attainment!O38</f>
        <v/>
      </c>
      <c r="P6" s="51">
        <f>Combined_Course_Attainment!P38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Combined_Course_Attainment!G55</f>
        <v/>
      </c>
      <c r="H7" s="51">
        <f>Combined_Course_Attainment!H55</f>
        <v/>
      </c>
      <c r="I7" s="46">
        <f>Combined_Course_Attainment!I55</f>
        <v/>
      </c>
      <c r="J7" s="51">
        <f>Combined_Course_Attainment!J55</f>
        <v/>
      </c>
      <c r="K7" s="46">
        <f>Combined_Course_Attainment!K55</f>
        <v/>
      </c>
      <c r="L7" s="51">
        <f>Combined_Course_Attainment!L55</f>
        <v/>
      </c>
      <c r="M7" s="46">
        <f>Combined_Course_Attainment!M55</f>
        <v/>
      </c>
      <c r="N7" s="51">
        <f>Combined_Course_Attainment!N55</f>
        <v/>
      </c>
      <c r="O7" s="46">
        <f>Combined_Course_Attainment!O55</f>
        <v/>
      </c>
      <c r="P7" s="51">
        <f>Combined_Course_Attainment!P55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CNC Lab</t>
        </is>
      </c>
    </row>
    <row r="10">
      <c r="A10" s="3" t="inlineStr">
        <is>
          <t>Number_of_Students</t>
        </is>
      </c>
      <c r="B10" s="3" t="n">
        <v>157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A_End_Sem-E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G3" s="25" t="n">
        <v>10</v>
      </c>
      <c r="H3" s="25" t="n">
        <v>10</v>
      </c>
      <c r="I3" s="25" t="n">
        <v>10</v>
      </c>
    </row>
    <row r="4">
      <c r="A4" s="2" t="n"/>
      <c r="B4" s="22" t="inlineStr">
        <is>
          <t>Threshold</t>
        </is>
      </c>
      <c r="C4" s="26" t="n">
        <v>7</v>
      </c>
      <c r="D4" s="26" t="n">
        <v>7</v>
      </c>
      <c r="E4" s="26" t="n">
        <v>7</v>
      </c>
      <c r="G4" s="25" t="n">
        <v>7</v>
      </c>
      <c r="H4" s="25" t="n">
        <v>7</v>
      </c>
      <c r="I4" s="25" t="n">
        <v>7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9</v>
      </c>
      <c r="D11" s="24" t="n">
        <v>9</v>
      </c>
      <c r="E11" s="24" t="n">
        <v>9</v>
      </c>
      <c r="G11" s="25" t="n">
        <v>9</v>
      </c>
      <c r="H11" s="25" t="n">
        <v>9</v>
      </c>
      <c r="I11" s="25" t="n">
        <v>9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7</v>
      </c>
      <c r="D12" s="26" t="n">
        <v>7</v>
      </c>
      <c r="E12" s="26" t="n">
        <v>7</v>
      </c>
      <c r="G12" s="25" t="n">
        <v>7</v>
      </c>
      <c r="H12" s="25" t="n">
        <v>7</v>
      </c>
      <c r="I12" s="25" t="n">
        <v>7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9</v>
      </c>
      <c r="D13" s="24" t="n">
        <v>9</v>
      </c>
      <c r="E13" s="24" t="n">
        <v>9</v>
      </c>
      <c r="G13" s="25" t="n">
        <v>9</v>
      </c>
      <c r="H13" s="25" t="n">
        <v>9</v>
      </c>
      <c r="I13" s="25" t="n">
        <v>9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8.5</v>
      </c>
      <c r="D14" s="26" t="n">
        <v>8.5</v>
      </c>
      <c r="E14" s="26" t="n">
        <v>8.5</v>
      </c>
      <c r="G14" s="25" t="n">
        <v>8.5</v>
      </c>
      <c r="H14" s="25" t="n">
        <v>8.5</v>
      </c>
      <c r="I14" s="25" t="n">
        <v>8.5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7</v>
      </c>
      <c r="E15" s="24" t="n">
        <v>7</v>
      </c>
      <c r="G15" s="25" t="n">
        <v>7</v>
      </c>
      <c r="H15" s="25" t="n">
        <v>7</v>
      </c>
      <c r="I15" s="25" t="n">
        <v>7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8.5</v>
      </c>
      <c r="D16" s="26" t="n">
        <v>8.5</v>
      </c>
      <c r="E16" s="26" t="n">
        <v>8.5</v>
      </c>
      <c r="G16" s="25" t="n">
        <v>8.5</v>
      </c>
      <c r="H16" s="25" t="n">
        <v>8.5</v>
      </c>
      <c r="I16" s="25" t="n">
        <v>8.5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7</v>
      </c>
      <c r="D17" s="24" t="n">
        <v>7</v>
      </c>
      <c r="E17" s="24" t="n">
        <v>7</v>
      </c>
      <c r="G17" s="25" t="n">
        <v>7</v>
      </c>
      <c r="H17" s="25" t="n">
        <v>7</v>
      </c>
      <c r="I17" s="25" t="n">
        <v>7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8.5</v>
      </c>
      <c r="D18" s="26" t="n">
        <v>8.5</v>
      </c>
      <c r="E18" s="26" t="n">
        <v>8.5</v>
      </c>
      <c r="G18" s="25" t="n">
        <v>8.5</v>
      </c>
      <c r="H18" s="25" t="n">
        <v>8.5</v>
      </c>
      <c r="I18" s="25" t="n">
        <v>8.5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7</v>
      </c>
      <c r="D19" s="24" t="n">
        <v>7</v>
      </c>
      <c r="E19" s="24" t="n">
        <v>7</v>
      </c>
      <c r="G19" s="25" t="n">
        <v>7</v>
      </c>
      <c r="H19" s="25" t="n">
        <v>7</v>
      </c>
      <c r="I19" s="25" t="n">
        <v>7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6.5</v>
      </c>
      <c r="D20" s="26" t="n">
        <v>6.5</v>
      </c>
      <c r="E20" s="26" t="n">
        <v>6.5</v>
      </c>
      <c r="G20" s="25" t="n">
        <v>6.5</v>
      </c>
      <c r="H20" s="25" t="n">
        <v>6.5</v>
      </c>
      <c r="I20" s="25" t="n">
        <v>6.5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7.5</v>
      </c>
      <c r="D21" s="24" t="n">
        <v>7.5</v>
      </c>
      <c r="E21" s="24" t="n">
        <v>7.5</v>
      </c>
      <c r="G21" s="25" t="n">
        <v>7.5</v>
      </c>
      <c r="H21" s="25" t="n">
        <v>7.5</v>
      </c>
      <c r="I21" s="25" t="n">
        <v>7.5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8</v>
      </c>
      <c r="D22" s="26" t="n">
        <v>8</v>
      </c>
      <c r="E22" s="26" t="n">
        <v>8</v>
      </c>
      <c r="G22" s="25" t="n">
        <v>8</v>
      </c>
      <c r="H22" s="25" t="n">
        <v>8</v>
      </c>
      <c r="I22" s="25" t="n">
        <v>8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7</v>
      </c>
      <c r="D23" s="24" t="n">
        <v>7</v>
      </c>
      <c r="E23" s="24" t="n">
        <v>7</v>
      </c>
      <c r="G23" s="25" t="n">
        <v>7</v>
      </c>
      <c r="H23" s="25" t="n">
        <v>7</v>
      </c>
      <c r="I23" s="25" t="n">
        <v>7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6.5</v>
      </c>
      <c r="D24" s="26" t="n">
        <v>6.5</v>
      </c>
      <c r="E24" s="26" t="n">
        <v>6.5</v>
      </c>
      <c r="G24" s="25" t="n">
        <v>6.5</v>
      </c>
      <c r="H24" s="25" t="n">
        <v>6.5</v>
      </c>
      <c r="I24" s="25" t="n">
        <v>6.5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8.5</v>
      </c>
      <c r="D25" s="24" t="n">
        <v>8.5</v>
      </c>
      <c r="E25" s="24" t="n">
        <v>8.5</v>
      </c>
      <c r="G25" s="25" t="n">
        <v>8.5</v>
      </c>
      <c r="H25" s="25" t="n">
        <v>8.5</v>
      </c>
      <c r="I25" s="25" t="n">
        <v>8.5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8.5</v>
      </c>
      <c r="D26" s="26" t="n">
        <v>8.5</v>
      </c>
      <c r="E26" s="26" t="n">
        <v>8.5</v>
      </c>
      <c r="G26" s="25" t="n">
        <v>8.5</v>
      </c>
      <c r="H26" s="25" t="n">
        <v>8.5</v>
      </c>
      <c r="I26" s="25" t="n">
        <v>8.5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9</v>
      </c>
      <c r="D27" s="24" t="n">
        <v>9</v>
      </c>
      <c r="E27" s="24" t="n">
        <v>9</v>
      </c>
      <c r="G27" s="25" t="n">
        <v>9</v>
      </c>
      <c r="H27" s="25" t="n">
        <v>9</v>
      </c>
      <c r="I27" s="25" t="n">
        <v>9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8</v>
      </c>
      <c r="D28" s="26" t="n">
        <v>8</v>
      </c>
      <c r="E28" s="26" t="n">
        <v>8</v>
      </c>
      <c r="G28" s="25" t="n">
        <v>8</v>
      </c>
      <c r="H28" s="25" t="n">
        <v>8</v>
      </c>
      <c r="I28" s="25" t="n">
        <v>8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8.5</v>
      </c>
      <c r="D29" s="24" t="n">
        <v>8.5</v>
      </c>
      <c r="E29" s="24" t="n">
        <v>8.5</v>
      </c>
      <c r="G29" s="25" t="n">
        <v>8.5</v>
      </c>
      <c r="H29" s="25" t="n">
        <v>8.5</v>
      </c>
      <c r="I29" s="25" t="n">
        <v>8.5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8.5</v>
      </c>
      <c r="D30" s="26" t="n">
        <v>8.5</v>
      </c>
      <c r="E30" s="26" t="n">
        <v>8.5</v>
      </c>
      <c r="G30" s="25" t="n">
        <v>8.5</v>
      </c>
      <c r="H30" s="25" t="n">
        <v>8.5</v>
      </c>
      <c r="I30" s="25" t="n">
        <v>8.5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9</v>
      </c>
      <c r="D31" s="24" t="n">
        <v>9</v>
      </c>
      <c r="E31" s="24" t="n">
        <v>9</v>
      </c>
      <c r="G31" s="25" t="n">
        <v>9</v>
      </c>
      <c r="H31" s="25" t="n">
        <v>9</v>
      </c>
      <c r="I31" s="25" t="n">
        <v>9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9</v>
      </c>
      <c r="D32" s="26" t="n">
        <v>9</v>
      </c>
      <c r="E32" s="26" t="n">
        <v>9</v>
      </c>
      <c r="G32" s="25" t="n">
        <v>9</v>
      </c>
      <c r="H32" s="25" t="n">
        <v>9</v>
      </c>
      <c r="I32" s="25" t="n">
        <v>9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7.5</v>
      </c>
      <c r="D33" s="24" t="n">
        <v>7.5</v>
      </c>
      <c r="E33" s="24" t="n">
        <v>7.5</v>
      </c>
      <c r="G33" s="25" t="n">
        <v>7.5</v>
      </c>
      <c r="H33" s="25" t="n">
        <v>7.5</v>
      </c>
      <c r="I33" s="25" t="n">
        <v>7.5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6</v>
      </c>
      <c r="D34" s="26" t="n">
        <v>6</v>
      </c>
      <c r="E34" s="26" t="n">
        <v>6</v>
      </c>
      <c r="G34" s="25" t="n">
        <v>6</v>
      </c>
      <c r="H34" s="25" t="n">
        <v>6</v>
      </c>
      <c r="I34" s="25" t="n">
        <v>6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7.5</v>
      </c>
      <c r="D35" s="24" t="n">
        <v>7.5</v>
      </c>
      <c r="E35" s="24" t="n">
        <v>7.5</v>
      </c>
      <c r="G35" s="25" t="n">
        <v>7.5</v>
      </c>
      <c r="H35" s="25" t="n">
        <v>7.5</v>
      </c>
      <c r="I35" s="25" t="n">
        <v>7.5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7.5</v>
      </c>
      <c r="D36" s="26" t="n">
        <v>7.5</v>
      </c>
      <c r="E36" s="26" t="n">
        <v>7.5</v>
      </c>
      <c r="G36" s="25" t="n">
        <v>7.5</v>
      </c>
      <c r="H36" s="25" t="n">
        <v>7.5</v>
      </c>
      <c r="I36" s="25" t="n">
        <v>7.5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8</v>
      </c>
      <c r="D37" s="24" t="n">
        <v>8</v>
      </c>
      <c r="E37" s="24" t="n">
        <v>8</v>
      </c>
      <c r="G37" s="25" t="n">
        <v>8</v>
      </c>
      <c r="H37" s="25" t="n">
        <v>8</v>
      </c>
      <c r="I37" s="25" t="n">
        <v>8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6</v>
      </c>
      <c r="D38" s="26" t="n">
        <v>6</v>
      </c>
      <c r="E38" s="26" t="n">
        <v>6</v>
      </c>
      <c r="G38" s="25" t="n">
        <v>6</v>
      </c>
      <c r="H38" s="25" t="n">
        <v>6</v>
      </c>
      <c r="I38" s="25" t="n">
        <v>6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7.5</v>
      </c>
      <c r="D39" s="24" t="n">
        <v>7.5</v>
      </c>
      <c r="E39" s="24" t="n">
        <v>7.5</v>
      </c>
      <c r="G39" s="25" t="n">
        <v>7.5</v>
      </c>
      <c r="H39" s="25" t="n">
        <v>7.5</v>
      </c>
      <c r="I39" s="25" t="n">
        <v>7.5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7</v>
      </c>
      <c r="D40" s="26" t="n">
        <v>7</v>
      </c>
      <c r="E40" s="26" t="n">
        <v>7</v>
      </c>
      <c r="G40" s="25" t="n">
        <v>7</v>
      </c>
      <c r="H40" s="25" t="n">
        <v>7</v>
      </c>
      <c r="I40" s="25" t="n">
        <v>7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6</v>
      </c>
      <c r="D41" s="24" t="n">
        <v>6</v>
      </c>
      <c r="E41" s="24" t="n">
        <v>6</v>
      </c>
      <c r="G41" s="25" t="n">
        <v>6</v>
      </c>
      <c r="H41" s="25" t="n">
        <v>6</v>
      </c>
      <c r="I41" s="25" t="n">
        <v>6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9</v>
      </c>
      <c r="D42" s="26" t="n">
        <v>9</v>
      </c>
      <c r="E42" s="26" t="n">
        <v>9</v>
      </c>
      <c r="G42" s="25" t="n">
        <v>9</v>
      </c>
      <c r="H42" s="25" t="n">
        <v>9</v>
      </c>
      <c r="I42" s="25" t="n">
        <v>9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8</v>
      </c>
      <c r="D43" s="24" t="n">
        <v>8</v>
      </c>
      <c r="E43" s="24" t="n">
        <v>8</v>
      </c>
      <c r="G43" s="25" t="n">
        <v>8</v>
      </c>
      <c r="H43" s="25" t="n">
        <v>8</v>
      </c>
      <c r="I43" s="25" t="n">
        <v>8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7</v>
      </c>
      <c r="D44" s="26" t="n">
        <v>7</v>
      </c>
      <c r="E44" s="26" t="n">
        <v>7</v>
      </c>
      <c r="G44" s="25" t="n">
        <v>7</v>
      </c>
      <c r="H44" s="25" t="n">
        <v>7</v>
      </c>
      <c r="I44" s="25" t="n">
        <v>7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7</v>
      </c>
      <c r="D45" s="24" t="n">
        <v>7</v>
      </c>
      <c r="E45" s="24" t="n">
        <v>7</v>
      </c>
      <c r="G45" s="25" t="n">
        <v>7</v>
      </c>
      <c r="H45" s="25" t="n">
        <v>7</v>
      </c>
      <c r="I45" s="25" t="n">
        <v>7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8</v>
      </c>
      <c r="D46" s="26" t="n">
        <v>8</v>
      </c>
      <c r="E46" s="26" t="n">
        <v>8</v>
      </c>
      <c r="G46" s="25" t="n">
        <v>8</v>
      </c>
      <c r="H46" s="25" t="n">
        <v>8</v>
      </c>
      <c r="I46" s="25" t="n">
        <v>8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7</v>
      </c>
      <c r="D47" s="24" t="n">
        <v>7</v>
      </c>
      <c r="E47" s="24" t="n">
        <v>7</v>
      </c>
      <c r="G47" s="25" t="n">
        <v>7</v>
      </c>
      <c r="H47" s="25" t="n">
        <v>7</v>
      </c>
      <c r="I47" s="25" t="n">
        <v>7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7.5</v>
      </c>
      <c r="D48" s="26" t="n">
        <v>7.5</v>
      </c>
      <c r="E48" s="26" t="n">
        <v>7.5</v>
      </c>
      <c r="G48" s="25" t="n">
        <v>7.5</v>
      </c>
      <c r="H48" s="25" t="n">
        <v>7.5</v>
      </c>
      <c r="I48" s="25" t="n">
        <v>7.5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</v>
      </c>
      <c r="D49" s="24" t="n">
        <v>7</v>
      </c>
      <c r="E49" s="24" t="n">
        <v>7</v>
      </c>
      <c r="G49" s="25" t="n">
        <v>7</v>
      </c>
      <c r="H49" s="25" t="n">
        <v>7</v>
      </c>
      <c r="I49" s="25" t="n">
        <v>7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6.5</v>
      </c>
      <c r="D50" s="26" t="n">
        <v>6.5</v>
      </c>
      <c r="E50" s="26" t="n">
        <v>6.5</v>
      </c>
      <c r="G50" s="25" t="n">
        <v>6.5</v>
      </c>
      <c r="H50" s="25" t="n">
        <v>6.5</v>
      </c>
      <c r="I50" s="25" t="n">
        <v>6.5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7.5</v>
      </c>
      <c r="D51" s="24" t="n">
        <v>7.5</v>
      </c>
      <c r="E51" s="24" t="n">
        <v>7.5</v>
      </c>
      <c r="G51" s="25" t="n">
        <v>7.5</v>
      </c>
      <c r="H51" s="25" t="n">
        <v>7.5</v>
      </c>
      <c r="I51" s="25" t="n">
        <v>7.5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8</v>
      </c>
      <c r="D52" s="26" t="n">
        <v>8</v>
      </c>
      <c r="E52" s="26" t="n">
        <v>8</v>
      </c>
      <c r="G52" s="25" t="n">
        <v>8</v>
      </c>
      <c r="H52" s="25" t="n">
        <v>8</v>
      </c>
      <c r="I52" s="25" t="n">
        <v>8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8.5</v>
      </c>
      <c r="D53" s="24" t="n">
        <v>8.5</v>
      </c>
      <c r="E53" s="24" t="n">
        <v>8.5</v>
      </c>
      <c r="G53" s="25" t="n">
        <v>8.5</v>
      </c>
      <c r="H53" s="25" t="n">
        <v>8.5</v>
      </c>
      <c r="I53" s="25" t="n">
        <v>8.5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9</v>
      </c>
      <c r="D54" s="26" t="n">
        <v>9</v>
      </c>
      <c r="E54" s="26" t="n">
        <v>9</v>
      </c>
      <c r="G54" s="25" t="n">
        <v>9</v>
      </c>
      <c r="H54" s="25" t="n">
        <v>9</v>
      </c>
      <c r="I54" s="25" t="n">
        <v>9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7</v>
      </c>
      <c r="D55" s="24" t="n">
        <v>7</v>
      </c>
      <c r="E55" s="24" t="n">
        <v>7</v>
      </c>
      <c r="G55" s="25" t="n">
        <v>7</v>
      </c>
      <c r="H55" s="25" t="n">
        <v>7</v>
      </c>
      <c r="I55" s="25" t="n">
        <v>7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6.5</v>
      </c>
      <c r="D56" s="26" t="n">
        <v>6.5</v>
      </c>
      <c r="E56" s="26" t="n">
        <v>6.5</v>
      </c>
      <c r="G56" s="25" t="n">
        <v>6.5</v>
      </c>
      <c r="H56" s="25" t="n">
        <v>6.5</v>
      </c>
      <c r="I56" s="25" t="n">
        <v>6.5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6.5</v>
      </c>
      <c r="D57" s="24" t="n">
        <v>6.5</v>
      </c>
      <c r="E57" s="24" t="n">
        <v>6.5</v>
      </c>
      <c r="G57" s="25" t="n">
        <v>6.5</v>
      </c>
      <c r="H57" s="25" t="n">
        <v>6.5</v>
      </c>
      <c r="I57" s="25" t="n">
        <v>6.5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8.5</v>
      </c>
      <c r="D58" s="26" t="n">
        <v>8.5</v>
      </c>
      <c r="E58" s="26" t="n">
        <v>8.5</v>
      </c>
      <c r="G58" s="25" t="n">
        <v>8.5</v>
      </c>
      <c r="H58" s="25" t="n">
        <v>8.5</v>
      </c>
      <c r="I58" s="25" t="n">
        <v>8.5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7</v>
      </c>
      <c r="D59" s="24" t="n">
        <v>7</v>
      </c>
      <c r="E59" s="24" t="n">
        <v>7</v>
      </c>
      <c r="G59" s="25" t="n">
        <v>7</v>
      </c>
      <c r="H59" s="25" t="n">
        <v>7</v>
      </c>
      <c r="I59" s="25" t="n">
        <v>7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7.5</v>
      </c>
      <c r="D60" s="26" t="n">
        <v>7.5</v>
      </c>
      <c r="E60" s="26" t="n">
        <v>7.5</v>
      </c>
      <c r="G60" s="25" t="n">
        <v>7.5</v>
      </c>
      <c r="H60" s="25" t="n">
        <v>7.5</v>
      </c>
      <c r="I60" s="25" t="n">
        <v>7.5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8.5</v>
      </c>
      <c r="D61" s="24" t="n">
        <v>8.5</v>
      </c>
      <c r="E61" s="24" t="n">
        <v>8.5</v>
      </c>
      <c r="G61" s="25" t="n">
        <v>8.5</v>
      </c>
      <c r="H61" s="25" t="n">
        <v>8.5</v>
      </c>
      <c r="I61" s="25" t="n">
        <v>8.5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6</v>
      </c>
      <c r="D62" s="26" t="n">
        <v>6</v>
      </c>
      <c r="E62" s="26" t="n">
        <v>6</v>
      </c>
      <c r="G62" s="25" t="n">
        <v>6</v>
      </c>
      <c r="H62" s="25" t="n">
        <v>6</v>
      </c>
      <c r="I62" s="25" t="n">
        <v>6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7</v>
      </c>
      <c r="D63" s="24" t="n">
        <v>7</v>
      </c>
      <c r="E63" s="24" t="n">
        <v>7</v>
      </c>
      <c r="G63" s="25" t="n">
        <v>7</v>
      </c>
      <c r="H63" s="25" t="n">
        <v>7</v>
      </c>
      <c r="I63" s="25" t="n">
        <v>7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8</v>
      </c>
      <c r="D64" s="26" t="n">
        <v>8</v>
      </c>
      <c r="E64" s="26" t="n">
        <v>8</v>
      </c>
      <c r="G64" s="25" t="n">
        <v>8</v>
      </c>
      <c r="H64" s="25" t="n">
        <v>8</v>
      </c>
      <c r="I64" s="25" t="n">
        <v>8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8.5</v>
      </c>
      <c r="D65" s="24" t="n">
        <v>8.5</v>
      </c>
      <c r="E65" s="24" t="n">
        <v>8.5</v>
      </c>
      <c r="G65" s="25" t="n">
        <v>8.5</v>
      </c>
      <c r="H65" s="25" t="n">
        <v>8.5</v>
      </c>
      <c r="I65" s="25" t="n">
        <v>8.5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9:E9"/>
    <mergeCell ref="B1:E1"/>
    <mergeCell ref="B68:C68"/>
    <mergeCell ref="B72:C72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COUNTIF(C11:C65, "&gt;="&amp;$C$4)=0</formula>
    </cfRule>
  </conditionalFormatting>
  <conditionalFormatting sqref="C11:C65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5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5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COUNTIF(D11:D65, "&gt;="&amp;$D$4)=0</formula>
    </cfRule>
  </conditionalFormatting>
  <conditionalFormatting sqref="D11:D65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COUNTIF(E11:E65, "&gt;="&amp;$E$4)=0</formula>
    </cfRule>
  </conditionalFormatting>
  <conditionalFormatting sqref="E11:E65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6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A_CA-I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 t="n">
        <v>40</v>
      </c>
      <c r="B3" s="18" t="n">
        <v>40</v>
      </c>
      <c r="C3" s="18" t="n">
        <v>40</v>
      </c>
      <c r="E3" s="34" t="n"/>
      <c r="G3" s="18" t="n">
        <v>40</v>
      </c>
      <c r="H3" s="18" t="n">
        <v>40</v>
      </c>
      <c r="I3" s="18" t="n">
        <v>40</v>
      </c>
    </row>
    <row r="4">
      <c r="A4" s="18" t="n">
        <v>28</v>
      </c>
      <c r="B4" s="18" t="n">
        <v>28</v>
      </c>
      <c r="C4" s="18" t="n">
        <v>28</v>
      </c>
      <c r="E4" s="34" t="n"/>
      <c r="G4" s="18" t="n">
        <v>28</v>
      </c>
      <c r="H4" s="18" t="n">
        <v>28</v>
      </c>
      <c r="I4" s="18" t="n">
        <v>28</v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 t="n">
        <v>36</v>
      </c>
      <c r="B7" s="18" t="n">
        <v>36</v>
      </c>
      <c r="C7" s="18" t="n">
        <v>36</v>
      </c>
      <c r="E7" s="34" t="n"/>
      <c r="G7" s="18" t="n">
        <v>36</v>
      </c>
      <c r="H7" s="18" t="n">
        <v>36</v>
      </c>
      <c r="I7" s="18" t="n">
        <v>36</v>
      </c>
    </row>
    <row r="8">
      <c r="A8" s="18" t="n">
        <v>28</v>
      </c>
      <c r="B8" s="18" t="n">
        <v>28</v>
      </c>
      <c r="C8" s="18" t="n">
        <v>28</v>
      </c>
      <c r="E8" s="34" t="n"/>
      <c r="G8" s="18" t="n">
        <v>28</v>
      </c>
      <c r="H8" s="18" t="n">
        <v>28</v>
      </c>
      <c r="I8" s="18" t="n">
        <v>28</v>
      </c>
    </row>
    <row r="9">
      <c r="A9" s="18" t="n">
        <v>36</v>
      </c>
      <c r="B9" s="18" t="n">
        <v>36</v>
      </c>
      <c r="C9" s="18" t="n">
        <v>36</v>
      </c>
      <c r="E9" s="34" t="n"/>
      <c r="G9" s="18" t="n">
        <v>36</v>
      </c>
      <c r="H9" s="18" t="n">
        <v>36</v>
      </c>
      <c r="I9" s="18" t="n">
        <v>36</v>
      </c>
    </row>
    <row r="10">
      <c r="A10" s="18" t="n">
        <v>34</v>
      </c>
      <c r="B10" s="18" t="n">
        <v>34</v>
      </c>
      <c r="C10" s="18" t="n">
        <v>34</v>
      </c>
      <c r="E10" s="34" t="n"/>
      <c r="G10" s="18" t="n">
        <v>34</v>
      </c>
      <c r="H10" s="18" t="n">
        <v>34</v>
      </c>
      <c r="I10" s="18" t="n">
        <v>34</v>
      </c>
    </row>
    <row r="11">
      <c r="A11" s="18" t="n">
        <v>28</v>
      </c>
      <c r="B11" s="18" t="n">
        <v>28</v>
      </c>
      <c r="C11" s="18" t="n">
        <v>28</v>
      </c>
      <c r="E11" s="34" t="n"/>
      <c r="G11" s="18" t="n">
        <v>28</v>
      </c>
      <c r="H11" s="18" t="n">
        <v>28</v>
      </c>
      <c r="I11" s="18" t="n">
        <v>28</v>
      </c>
    </row>
    <row r="12">
      <c r="A12" s="18" t="n">
        <v>34</v>
      </c>
      <c r="B12" s="18" t="n">
        <v>34</v>
      </c>
      <c r="C12" s="18" t="n">
        <v>34</v>
      </c>
      <c r="E12" s="34" t="n"/>
      <c r="G12" s="18" t="n">
        <v>34</v>
      </c>
      <c r="H12" s="18" t="n">
        <v>34</v>
      </c>
      <c r="I12" s="18" t="n">
        <v>34</v>
      </c>
    </row>
    <row r="13">
      <c r="A13" s="18" t="n">
        <v>28</v>
      </c>
      <c r="B13" s="18" t="n">
        <v>28</v>
      </c>
      <c r="C13" s="18" t="n">
        <v>28</v>
      </c>
      <c r="E13" s="34" t="n"/>
      <c r="G13" s="18" t="n">
        <v>28</v>
      </c>
      <c r="H13" s="18" t="n">
        <v>28</v>
      </c>
      <c r="I13" s="18" t="n">
        <v>28</v>
      </c>
    </row>
    <row r="14">
      <c r="A14" s="18" t="n">
        <v>34</v>
      </c>
      <c r="B14" s="18" t="n">
        <v>34</v>
      </c>
      <c r="C14" s="18" t="n">
        <v>34</v>
      </c>
      <c r="E14" s="34" t="n"/>
      <c r="G14" s="18" t="n">
        <v>34</v>
      </c>
      <c r="H14" s="18" t="n">
        <v>34</v>
      </c>
      <c r="I14" s="18" t="n">
        <v>34</v>
      </c>
    </row>
    <row r="15">
      <c r="A15" s="18" t="n">
        <v>28</v>
      </c>
      <c r="B15" s="18" t="n">
        <v>28</v>
      </c>
      <c r="C15" s="18" t="n">
        <v>28</v>
      </c>
      <c r="E15" s="34" t="n"/>
      <c r="G15" s="18" t="n">
        <v>28</v>
      </c>
      <c r="H15" s="18" t="n">
        <v>28</v>
      </c>
      <c r="I15" s="18" t="n">
        <v>28</v>
      </c>
    </row>
    <row r="16">
      <c r="A16" s="18" t="n">
        <v>26</v>
      </c>
      <c r="B16" s="18" t="n">
        <v>26</v>
      </c>
      <c r="C16" s="18" t="n">
        <v>26</v>
      </c>
      <c r="E16" s="34" t="n"/>
      <c r="G16" s="18" t="n">
        <v>26</v>
      </c>
      <c r="H16" s="18" t="n">
        <v>26</v>
      </c>
      <c r="I16" s="18" t="n">
        <v>26</v>
      </c>
    </row>
    <row r="17">
      <c r="A17" s="18" t="n">
        <v>30</v>
      </c>
      <c r="B17" s="18" t="n">
        <v>30</v>
      </c>
      <c r="C17" s="18" t="n">
        <v>30</v>
      </c>
      <c r="E17" s="34" t="n"/>
      <c r="G17" s="18" t="n">
        <v>30</v>
      </c>
      <c r="H17" s="18" t="n">
        <v>30</v>
      </c>
      <c r="I17" s="18" t="n">
        <v>30</v>
      </c>
    </row>
    <row r="18">
      <c r="A18" s="18" t="n">
        <v>32</v>
      </c>
      <c r="B18" s="18" t="n">
        <v>32</v>
      </c>
      <c r="C18" s="18" t="n">
        <v>32</v>
      </c>
      <c r="E18" s="34" t="n"/>
      <c r="G18" s="18" t="n">
        <v>32</v>
      </c>
      <c r="H18" s="18" t="n">
        <v>32</v>
      </c>
      <c r="I18" s="18" t="n">
        <v>32</v>
      </c>
    </row>
    <row r="19">
      <c r="A19" s="18" t="n">
        <v>28</v>
      </c>
      <c r="B19" s="18" t="n">
        <v>28</v>
      </c>
      <c r="C19" s="18" t="n">
        <v>28</v>
      </c>
      <c r="E19" s="34" t="n"/>
      <c r="G19" s="18" t="n">
        <v>28</v>
      </c>
      <c r="H19" s="18" t="n">
        <v>28</v>
      </c>
      <c r="I19" s="18" t="n">
        <v>28</v>
      </c>
    </row>
    <row r="20">
      <c r="A20" s="18" t="n">
        <v>26</v>
      </c>
      <c r="B20" s="18" t="n">
        <v>26</v>
      </c>
      <c r="C20" s="18" t="n">
        <v>26</v>
      </c>
      <c r="E20" s="34" t="n"/>
      <c r="G20" s="18" t="n">
        <v>26</v>
      </c>
      <c r="H20" s="18" t="n">
        <v>26</v>
      </c>
      <c r="I20" s="18" t="n">
        <v>26</v>
      </c>
    </row>
    <row r="21">
      <c r="A21" s="18" t="n">
        <v>34</v>
      </c>
      <c r="B21" s="18" t="n">
        <v>34</v>
      </c>
      <c r="C21" s="18" t="n">
        <v>34</v>
      </c>
      <c r="E21" s="34" t="n"/>
      <c r="G21" s="18" t="n">
        <v>34</v>
      </c>
      <c r="H21" s="18" t="n">
        <v>34</v>
      </c>
      <c r="I21" s="18" t="n">
        <v>34</v>
      </c>
    </row>
    <row r="22">
      <c r="A22" s="18" t="n">
        <v>34</v>
      </c>
      <c r="B22" s="18" t="n">
        <v>34</v>
      </c>
      <c r="C22" s="18" t="n">
        <v>34</v>
      </c>
      <c r="E22" s="34" t="n"/>
      <c r="G22" s="18" t="n">
        <v>34</v>
      </c>
      <c r="H22" s="18" t="n">
        <v>34</v>
      </c>
      <c r="I22" s="18" t="n">
        <v>34</v>
      </c>
    </row>
    <row r="23">
      <c r="A23" s="18" t="n">
        <v>36</v>
      </c>
      <c r="B23" s="18" t="n">
        <v>36</v>
      </c>
      <c r="C23" s="18" t="n">
        <v>36</v>
      </c>
      <c r="E23" s="34" t="n"/>
      <c r="G23" s="18" t="n">
        <v>36</v>
      </c>
      <c r="H23" s="18" t="n">
        <v>36</v>
      </c>
      <c r="I23" s="18" t="n">
        <v>36</v>
      </c>
    </row>
    <row r="24">
      <c r="A24" s="18" t="n">
        <v>32</v>
      </c>
      <c r="B24" s="18" t="n">
        <v>32</v>
      </c>
      <c r="C24" s="18" t="n">
        <v>32</v>
      </c>
      <c r="E24" s="34" t="n"/>
      <c r="G24" s="18" t="n">
        <v>32</v>
      </c>
      <c r="H24" s="18" t="n">
        <v>32</v>
      </c>
      <c r="I24" s="18" t="n">
        <v>32</v>
      </c>
    </row>
    <row r="25">
      <c r="A25" s="18" t="n">
        <v>34</v>
      </c>
      <c r="B25" s="18" t="n">
        <v>34</v>
      </c>
      <c r="C25" s="18" t="n">
        <v>34</v>
      </c>
      <c r="E25" s="34" t="n"/>
      <c r="G25" s="18" t="n">
        <v>34</v>
      </c>
      <c r="H25" s="18" t="n">
        <v>34</v>
      </c>
      <c r="I25" s="18" t="n">
        <v>34</v>
      </c>
    </row>
    <row r="26">
      <c r="A26" s="18" t="n">
        <v>34</v>
      </c>
      <c r="B26" s="18" t="n">
        <v>34</v>
      </c>
      <c r="C26" s="18" t="n">
        <v>34</v>
      </c>
      <c r="E26" s="34" t="n"/>
      <c r="G26" s="18" t="n">
        <v>34</v>
      </c>
      <c r="H26" s="18" t="n">
        <v>34</v>
      </c>
      <c r="I26" s="18" t="n">
        <v>34</v>
      </c>
    </row>
    <row r="27">
      <c r="A27" s="18" t="n">
        <v>36</v>
      </c>
      <c r="B27" s="18" t="n">
        <v>36</v>
      </c>
      <c r="C27" s="18" t="n">
        <v>36</v>
      </c>
      <c r="E27" s="34" t="n"/>
      <c r="G27" s="18" t="n">
        <v>36</v>
      </c>
      <c r="H27" s="18" t="n">
        <v>36</v>
      </c>
      <c r="I27" s="18" t="n">
        <v>36</v>
      </c>
    </row>
    <row r="28">
      <c r="A28" s="18" t="n">
        <v>36</v>
      </c>
      <c r="B28" s="18" t="n">
        <v>36</v>
      </c>
      <c r="C28" s="18" t="n">
        <v>36</v>
      </c>
      <c r="E28" s="34" t="n"/>
      <c r="G28" s="18" t="n">
        <v>36</v>
      </c>
      <c r="H28" s="18" t="n">
        <v>36</v>
      </c>
      <c r="I28" s="18" t="n">
        <v>36</v>
      </c>
    </row>
    <row r="29">
      <c r="A29" s="18" t="n">
        <v>30</v>
      </c>
      <c r="B29" s="18" t="n">
        <v>30</v>
      </c>
      <c r="C29" s="18" t="n">
        <v>30</v>
      </c>
      <c r="E29" s="34" t="n"/>
      <c r="G29" s="18" t="n">
        <v>30</v>
      </c>
      <c r="H29" s="18" t="n">
        <v>30</v>
      </c>
      <c r="I29" s="18" t="n">
        <v>30</v>
      </c>
    </row>
    <row r="30">
      <c r="A30" s="18" t="n">
        <v>24</v>
      </c>
      <c r="B30" s="18" t="n">
        <v>24</v>
      </c>
      <c r="C30" s="18" t="n">
        <v>24</v>
      </c>
      <c r="E30" s="34" t="n"/>
      <c r="G30" s="18" t="n">
        <v>24</v>
      </c>
      <c r="H30" s="18" t="n">
        <v>24</v>
      </c>
      <c r="I30" s="18" t="n">
        <v>24</v>
      </c>
    </row>
    <row r="31">
      <c r="A31" s="18" t="n">
        <v>30</v>
      </c>
      <c r="B31" s="18" t="n">
        <v>30</v>
      </c>
      <c r="C31" s="18" t="n">
        <v>30</v>
      </c>
      <c r="E31" s="34" t="n"/>
      <c r="G31" s="18" t="n">
        <v>30</v>
      </c>
      <c r="H31" s="18" t="n">
        <v>30</v>
      </c>
      <c r="I31" s="18" t="n">
        <v>30</v>
      </c>
    </row>
    <row r="32">
      <c r="A32" s="18" t="n">
        <v>30</v>
      </c>
      <c r="B32" s="18" t="n">
        <v>30</v>
      </c>
      <c r="C32" s="18" t="n">
        <v>30</v>
      </c>
      <c r="E32" s="34" t="n"/>
      <c r="G32" s="18" t="n">
        <v>30</v>
      </c>
      <c r="H32" s="18" t="n">
        <v>30</v>
      </c>
      <c r="I32" s="18" t="n">
        <v>30</v>
      </c>
    </row>
    <row r="33">
      <c r="A33" s="18" t="n">
        <v>32</v>
      </c>
      <c r="B33" s="18" t="n">
        <v>32</v>
      </c>
      <c r="C33" s="18" t="n">
        <v>32</v>
      </c>
      <c r="E33" s="34" t="n"/>
      <c r="G33" s="18" t="n">
        <v>32</v>
      </c>
      <c r="H33" s="18" t="n">
        <v>32</v>
      </c>
      <c r="I33" s="18" t="n">
        <v>32</v>
      </c>
    </row>
    <row r="34">
      <c r="A34" s="18" t="n">
        <v>24</v>
      </c>
      <c r="B34" s="18" t="n">
        <v>24</v>
      </c>
      <c r="C34" s="18" t="n">
        <v>24</v>
      </c>
      <c r="E34" s="34" t="n"/>
      <c r="G34" s="18" t="n">
        <v>24</v>
      </c>
      <c r="H34" s="18" t="n">
        <v>24</v>
      </c>
      <c r="I34" s="18" t="n">
        <v>24</v>
      </c>
    </row>
    <row r="35">
      <c r="A35" s="18" t="n">
        <v>30</v>
      </c>
      <c r="B35" s="18" t="n">
        <v>30</v>
      </c>
      <c r="C35" s="18" t="n">
        <v>30</v>
      </c>
      <c r="E35" s="34" t="n"/>
      <c r="G35" s="18" t="n">
        <v>30</v>
      </c>
      <c r="H35" s="18" t="n">
        <v>30</v>
      </c>
      <c r="I35" s="18" t="n">
        <v>30</v>
      </c>
    </row>
    <row r="36">
      <c r="A36" s="18" t="n">
        <v>28</v>
      </c>
      <c r="B36" s="18" t="n">
        <v>28</v>
      </c>
      <c r="C36" s="18" t="n">
        <v>28</v>
      </c>
      <c r="E36" s="34" t="n"/>
      <c r="G36" s="18" t="n">
        <v>28</v>
      </c>
      <c r="H36" s="18" t="n">
        <v>28</v>
      </c>
      <c r="I36" s="18" t="n">
        <v>28</v>
      </c>
    </row>
    <row r="37">
      <c r="A37" s="18" t="n">
        <v>24</v>
      </c>
      <c r="B37" s="18" t="n">
        <v>24</v>
      </c>
      <c r="C37" s="18" t="n">
        <v>24</v>
      </c>
      <c r="E37" s="34" t="n"/>
      <c r="G37" s="18" t="n">
        <v>24</v>
      </c>
      <c r="H37" s="18" t="n">
        <v>24</v>
      </c>
      <c r="I37" s="18" t="n">
        <v>24</v>
      </c>
    </row>
    <row r="38">
      <c r="A38" s="18" t="n">
        <v>36</v>
      </c>
      <c r="B38" s="18" t="n">
        <v>36</v>
      </c>
      <c r="C38" s="18" t="n">
        <v>36</v>
      </c>
      <c r="E38" s="34" t="n"/>
      <c r="G38" s="18" t="n">
        <v>36</v>
      </c>
      <c r="H38" s="18" t="n">
        <v>36</v>
      </c>
      <c r="I38" s="18" t="n">
        <v>36</v>
      </c>
    </row>
    <row r="39">
      <c r="A39" s="18" t="n">
        <v>32</v>
      </c>
      <c r="B39" s="18" t="n">
        <v>32</v>
      </c>
      <c r="C39" s="18" t="n">
        <v>32</v>
      </c>
      <c r="E39" s="34" t="n"/>
      <c r="G39" s="18" t="n">
        <v>32</v>
      </c>
      <c r="H39" s="18" t="n">
        <v>32</v>
      </c>
      <c r="I39" s="18" t="n">
        <v>32</v>
      </c>
    </row>
    <row r="40">
      <c r="A40" s="18" t="n">
        <v>28</v>
      </c>
      <c r="B40" s="18" t="n">
        <v>28</v>
      </c>
      <c r="C40" s="18" t="n">
        <v>28</v>
      </c>
      <c r="E40" s="34" t="n"/>
      <c r="G40" s="18" t="n">
        <v>28</v>
      </c>
      <c r="H40" s="18" t="n">
        <v>28</v>
      </c>
      <c r="I40" s="18" t="n">
        <v>28</v>
      </c>
    </row>
    <row r="41">
      <c r="A41" s="18" t="n">
        <v>28</v>
      </c>
      <c r="B41" s="18" t="n">
        <v>28</v>
      </c>
      <c r="C41" s="18" t="n">
        <v>28</v>
      </c>
      <c r="E41" s="34" t="n"/>
      <c r="G41" s="18" t="n">
        <v>28</v>
      </c>
      <c r="H41" s="18" t="n">
        <v>28</v>
      </c>
      <c r="I41" s="18" t="n">
        <v>28</v>
      </c>
    </row>
    <row r="42">
      <c r="A42" s="18" t="n">
        <v>32</v>
      </c>
      <c r="B42" s="18" t="n">
        <v>32</v>
      </c>
      <c r="C42" s="18" t="n">
        <v>32</v>
      </c>
      <c r="E42" s="34" t="n"/>
      <c r="G42" s="18" t="n">
        <v>32</v>
      </c>
      <c r="H42" s="18" t="n">
        <v>32</v>
      </c>
      <c r="I42" s="18" t="n">
        <v>32</v>
      </c>
    </row>
    <row r="43">
      <c r="A43" s="18" t="n">
        <v>28</v>
      </c>
      <c r="B43" s="18" t="n">
        <v>28</v>
      </c>
      <c r="C43" s="18" t="n">
        <v>28</v>
      </c>
      <c r="E43" s="34" t="n"/>
      <c r="G43" s="18" t="n">
        <v>28</v>
      </c>
      <c r="H43" s="18" t="n">
        <v>28</v>
      </c>
      <c r="I43" s="18" t="n">
        <v>28</v>
      </c>
    </row>
    <row r="44">
      <c r="A44" s="18" t="n">
        <v>30</v>
      </c>
      <c r="B44" s="18" t="n">
        <v>30</v>
      </c>
      <c r="C44" s="18" t="n">
        <v>30</v>
      </c>
      <c r="E44" s="34" t="n"/>
      <c r="G44" s="18" t="n">
        <v>30</v>
      </c>
      <c r="H44" s="18" t="n">
        <v>30</v>
      </c>
      <c r="I44" s="18" t="n">
        <v>30</v>
      </c>
    </row>
    <row r="45">
      <c r="A45" s="18" t="n">
        <v>28</v>
      </c>
      <c r="B45" s="18" t="n">
        <v>28</v>
      </c>
      <c r="C45" s="18" t="n">
        <v>28</v>
      </c>
      <c r="E45" s="34" t="n"/>
      <c r="G45" s="18" t="n">
        <v>28</v>
      </c>
      <c r="H45" s="18" t="n">
        <v>28</v>
      </c>
      <c r="I45" s="18" t="n">
        <v>28</v>
      </c>
    </row>
    <row r="46">
      <c r="A46" s="18" t="n">
        <v>26</v>
      </c>
      <c r="B46" s="18" t="n">
        <v>26</v>
      </c>
      <c r="C46" s="18" t="n">
        <v>26</v>
      </c>
      <c r="E46" s="34" t="n"/>
      <c r="G46" s="18" t="n">
        <v>26</v>
      </c>
      <c r="H46" s="18" t="n">
        <v>26</v>
      </c>
      <c r="I46" s="18" t="n">
        <v>26</v>
      </c>
    </row>
    <row r="47">
      <c r="A47" s="18" t="n">
        <v>30</v>
      </c>
      <c r="B47" s="18" t="n">
        <v>30</v>
      </c>
      <c r="C47" s="18" t="n">
        <v>30</v>
      </c>
      <c r="E47" s="34" t="n"/>
      <c r="G47" s="18" t="n">
        <v>30</v>
      </c>
      <c r="H47" s="18" t="n">
        <v>30</v>
      </c>
      <c r="I47" s="18" t="n">
        <v>30</v>
      </c>
    </row>
    <row r="48">
      <c r="A48" s="18" t="n">
        <v>32</v>
      </c>
      <c r="B48" s="18" t="n">
        <v>32</v>
      </c>
      <c r="C48" s="18" t="n">
        <v>32</v>
      </c>
      <c r="E48" s="34" t="n"/>
      <c r="G48" s="18" t="n">
        <v>32</v>
      </c>
      <c r="H48" s="18" t="n">
        <v>32</v>
      </c>
      <c r="I48" s="18" t="n">
        <v>32</v>
      </c>
    </row>
    <row r="49">
      <c r="A49" s="18" t="n">
        <v>34</v>
      </c>
      <c r="B49" s="18" t="n">
        <v>34</v>
      </c>
      <c r="C49" s="18" t="n">
        <v>34</v>
      </c>
      <c r="E49" s="34" t="n"/>
      <c r="G49" s="18" t="n">
        <v>34</v>
      </c>
      <c r="H49" s="18" t="n">
        <v>34</v>
      </c>
      <c r="I49" s="18" t="n">
        <v>34</v>
      </c>
    </row>
    <row r="50">
      <c r="A50" s="18" t="n">
        <v>36</v>
      </c>
      <c r="B50" s="18" t="n">
        <v>36</v>
      </c>
      <c r="C50" s="18" t="n">
        <v>36</v>
      </c>
      <c r="E50" s="34" t="n"/>
      <c r="G50" s="18" t="n">
        <v>36</v>
      </c>
      <c r="H50" s="18" t="n">
        <v>36</v>
      </c>
      <c r="I50" s="18" t="n">
        <v>36</v>
      </c>
    </row>
    <row r="51">
      <c r="A51" s="18" t="n">
        <v>28</v>
      </c>
      <c r="B51" s="18" t="n">
        <v>28</v>
      </c>
      <c r="C51" s="18" t="n">
        <v>28</v>
      </c>
      <c r="E51" s="34" t="n"/>
      <c r="G51" s="18" t="n">
        <v>28</v>
      </c>
      <c r="H51" s="18" t="n">
        <v>28</v>
      </c>
      <c r="I51" s="18" t="n">
        <v>28</v>
      </c>
    </row>
    <row r="52">
      <c r="A52" s="18" t="n">
        <v>26</v>
      </c>
      <c r="B52" s="18" t="n">
        <v>26</v>
      </c>
      <c r="C52" s="18" t="n">
        <v>26</v>
      </c>
      <c r="E52" s="34" t="n"/>
      <c r="G52" s="18" t="n">
        <v>26</v>
      </c>
      <c r="H52" s="18" t="n">
        <v>26</v>
      </c>
      <c r="I52" s="18" t="n">
        <v>26</v>
      </c>
    </row>
    <row r="53">
      <c r="A53" s="18" t="n">
        <v>26</v>
      </c>
      <c r="B53" s="18" t="n">
        <v>26</v>
      </c>
      <c r="C53" s="18" t="n">
        <v>26</v>
      </c>
      <c r="E53" s="34" t="n"/>
      <c r="G53" s="18" t="n">
        <v>26</v>
      </c>
      <c r="H53" s="18" t="n">
        <v>26</v>
      </c>
      <c r="I53" s="18" t="n">
        <v>26</v>
      </c>
    </row>
    <row r="54">
      <c r="A54" s="18" t="n">
        <v>34</v>
      </c>
      <c r="B54" s="18" t="n">
        <v>34</v>
      </c>
      <c r="C54" s="18" t="n">
        <v>34</v>
      </c>
      <c r="E54" s="34" t="n"/>
      <c r="G54" s="18" t="n">
        <v>34</v>
      </c>
      <c r="H54" s="18" t="n">
        <v>34</v>
      </c>
      <c r="I54" s="18" t="n">
        <v>34</v>
      </c>
    </row>
    <row r="55">
      <c r="A55" s="18" t="n">
        <v>28</v>
      </c>
      <c r="B55" s="18" t="n">
        <v>28</v>
      </c>
      <c r="C55" s="18" t="n">
        <v>28</v>
      </c>
      <c r="E55" s="34" t="n"/>
      <c r="G55" s="18" t="n">
        <v>28</v>
      </c>
      <c r="H55" s="18" t="n">
        <v>28</v>
      </c>
      <c r="I55" s="18" t="n">
        <v>28</v>
      </c>
    </row>
    <row r="56">
      <c r="A56" s="18" t="n">
        <v>30</v>
      </c>
      <c r="B56" s="18" t="n">
        <v>30</v>
      </c>
      <c r="C56" s="18" t="n">
        <v>30</v>
      </c>
      <c r="E56" s="34" t="n"/>
      <c r="G56" s="18" t="n">
        <v>30</v>
      </c>
      <c r="H56" s="18" t="n">
        <v>30</v>
      </c>
      <c r="I56" s="18" t="n">
        <v>30</v>
      </c>
    </row>
    <row r="57">
      <c r="A57" s="18" t="n">
        <v>34</v>
      </c>
      <c r="B57" s="18" t="n">
        <v>34</v>
      </c>
      <c r="C57" s="18" t="n">
        <v>34</v>
      </c>
      <c r="E57" s="34" t="n"/>
      <c r="G57" s="18" t="n">
        <v>34</v>
      </c>
      <c r="H57" s="18" t="n">
        <v>34</v>
      </c>
      <c r="I57" s="18" t="n">
        <v>34</v>
      </c>
    </row>
    <row r="58">
      <c r="A58" s="18" t="n">
        <v>24</v>
      </c>
      <c r="B58" s="18" t="n">
        <v>24</v>
      </c>
      <c r="C58" s="18" t="n">
        <v>24</v>
      </c>
      <c r="E58" s="34" t="n"/>
      <c r="G58" s="18" t="n">
        <v>24</v>
      </c>
      <c r="H58" s="18" t="n">
        <v>24</v>
      </c>
      <c r="I58" s="18" t="n">
        <v>24</v>
      </c>
    </row>
    <row r="59">
      <c r="A59" s="18" t="n">
        <v>28</v>
      </c>
      <c r="B59" s="18" t="n">
        <v>28</v>
      </c>
      <c r="C59" s="18" t="n">
        <v>28</v>
      </c>
      <c r="E59" s="34" t="n"/>
      <c r="G59" s="18" t="n">
        <v>28</v>
      </c>
      <c r="H59" s="18" t="n">
        <v>28</v>
      </c>
      <c r="I59" s="18" t="n">
        <v>28</v>
      </c>
    </row>
    <row r="60">
      <c r="A60" s="18" t="n">
        <v>32</v>
      </c>
      <c r="B60" s="18" t="n">
        <v>32</v>
      </c>
      <c r="C60" s="18" t="n">
        <v>32</v>
      </c>
      <c r="E60" s="34" t="n"/>
      <c r="G60" s="18" t="n">
        <v>32</v>
      </c>
      <c r="H60" s="18" t="n">
        <v>32</v>
      </c>
      <c r="I60" s="18" t="n">
        <v>32</v>
      </c>
    </row>
    <row r="61">
      <c r="A61" s="18" t="n">
        <v>34</v>
      </c>
      <c r="B61" s="18" t="n">
        <v>34</v>
      </c>
      <c r="C61" s="18" t="n">
        <v>34</v>
      </c>
      <c r="E61" s="34" t="n"/>
      <c r="G61" s="18" t="n">
        <v>34</v>
      </c>
      <c r="H61" s="18" t="n">
        <v>34</v>
      </c>
      <c r="I61" s="18" t="n">
        <v>34</v>
      </c>
    </row>
    <row r="62">
      <c r="E62" s="34" t="n"/>
    </row>
    <row r="63">
      <c r="E63" s="34" t="n"/>
      <c r="F63" s="19" t="inlineStr">
        <is>
          <t>CO</t>
        </is>
      </c>
      <c r="G63" s="37" t="inlineStr">
        <is>
          <t>CO1</t>
        </is>
      </c>
      <c r="H63" s="37" t="inlineStr">
        <is>
          <t>CO2</t>
        </is>
      </c>
      <c r="I63" s="37" t="inlineStr">
        <is>
          <t>CO3</t>
        </is>
      </c>
    </row>
    <row r="64">
      <c r="E64" s="34" t="n"/>
      <c r="F64" s="19" t="inlineStr">
        <is>
          <t>CO%</t>
        </is>
      </c>
      <c r="G64" s="38" t="n">
        <v>46</v>
      </c>
      <c r="H64" s="38" t="n">
        <v>46</v>
      </c>
      <c r="I64" s="38" t="n">
        <v>46</v>
      </c>
    </row>
    <row r="65">
      <c r="E65" s="34" t="n"/>
      <c r="F65" s="19" t="inlineStr">
        <is>
          <t>Total students</t>
        </is>
      </c>
      <c r="G65" s="8" t="n">
        <v>55</v>
      </c>
      <c r="H65" s="8" t="n">
        <v>55</v>
      </c>
      <c r="I65" s="8" t="n">
        <v>55</v>
      </c>
    </row>
    <row r="66">
      <c r="E66" s="34" t="n"/>
      <c r="F66" s="19" t="inlineStr">
        <is>
          <t>I-attainment %</t>
        </is>
      </c>
      <c r="G66" s="38" t="n">
        <v>83.63636363636363</v>
      </c>
      <c r="H66" s="38" t="n">
        <v>83.63636363636363</v>
      </c>
      <c r="I66" s="38" t="n">
        <v>83.63636363636363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6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A_End_Sem-E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 t="n">
        <v>10</v>
      </c>
      <c r="B3" s="18" t="n">
        <v>10</v>
      </c>
      <c r="C3" s="18" t="n">
        <v>10</v>
      </c>
      <c r="E3" s="34" t="n"/>
      <c r="G3" s="18" t="n">
        <v>10</v>
      </c>
      <c r="H3" s="18" t="n">
        <v>10</v>
      </c>
      <c r="I3" s="18" t="n">
        <v>10</v>
      </c>
    </row>
    <row r="4">
      <c r="A4" s="18" t="n">
        <v>7</v>
      </c>
      <c r="B4" s="18" t="n">
        <v>7</v>
      </c>
      <c r="C4" s="18" t="n">
        <v>7</v>
      </c>
      <c r="E4" s="34" t="n"/>
      <c r="G4" s="18" t="n">
        <v>7</v>
      </c>
      <c r="H4" s="18" t="n">
        <v>7</v>
      </c>
      <c r="I4" s="18" t="n">
        <v>7</v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 t="n">
        <v>9</v>
      </c>
      <c r="B7" s="18" t="n">
        <v>9</v>
      </c>
      <c r="C7" s="18" t="n">
        <v>9</v>
      </c>
      <c r="E7" s="34" t="n"/>
      <c r="G7" s="18" t="n">
        <v>9</v>
      </c>
      <c r="H7" s="18" t="n">
        <v>9</v>
      </c>
      <c r="I7" s="18" t="n">
        <v>9</v>
      </c>
    </row>
    <row r="8">
      <c r="A8" s="18" t="n">
        <v>7</v>
      </c>
      <c r="B8" s="18" t="n">
        <v>7</v>
      </c>
      <c r="C8" s="18" t="n">
        <v>7</v>
      </c>
      <c r="E8" s="34" t="n"/>
      <c r="G8" s="18" t="n">
        <v>7</v>
      </c>
      <c r="H8" s="18" t="n">
        <v>7</v>
      </c>
      <c r="I8" s="18" t="n">
        <v>7</v>
      </c>
    </row>
    <row r="9">
      <c r="A9" s="18" t="n">
        <v>9</v>
      </c>
      <c r="B9" s="18" t="n">
        <v>9</v>
      </c>
      <c r="C9" s="18" t="n">
        <v>9</v>
      </c>
      <c r="E9" s="34" t="n"/>
      <c r="G9" s="18" t="n">
        <v>9</v>
      </c>
      <c r="H9" s="18" t="n">
        <v>9</v>
      </c>
      <c r="I9" s="18" t="n">
        <v>9</v>
      </c>
    </row>
    <row r="10">
      <c r="A10" s="18" t="n">
        <v>8.5</v>
      </c>
      <c r="B10" s="18" t="n">
        <v>8.5</v>
      </c>
      <c r="C10" s="18" t="n">
        <v>8.5</v>
      </c>
      <c r="E10" s="34" t="n"/>
      <c r="G10" s="18" t="n">
        <v>8.5</v>
      </c>
      <c r="H10" s="18" t="n">
        <v>8.5</v>
      </c>
      <c r="I10" s="18" t="n">
        <v>8.5</v>
      </c>
    </row>
    <row r="11">
      <c r="A11" s="18" t="n">
        <v>7</v>
      </c>
      <c r="B11" s="18" t="n">
        <v>7</v>
      </c>
      <c r="C11" s="18" t="n">
        <v>7</v>
      </c>
      <c r="E11" s="34" t="n"/>
      <c r="G11" s="18" t="n">
        <v>7</v>
      </c>
      <c r="H11" s="18" t="n">
        <v>7</v>
      </c>
      <c r="I11" s="18" t="n">
        <v>7</v>
      </c>
    </row>
    <row r="12">
      <c r="A12" s="18" t="n">
        <v>8.5</v>
      </c>
      <c r="B12" s="18" t="n">
        <v>8.5</v>
      </c>
      <c r="C12" s="18" t="n">
        <v>8.5</v>
      </c>
      <c r="E12" s="34" t="n"/>
      <c r="G12" s="18" t="n">
        <v>8.5</v>
      </c>
      <c r="H12" s="18" t="n">
        <v>8.5</v>
      </c>
      <c r="I12" s="18" t="n">
        <v>8.5</v>
      </c>
    </row>
    <row r="13">
      <c r="A13" s="18" t="n">
        <v>7</v>
      </c>
      <c r="B13" s="18" t="n">
        <v>7</v>
      </c>
      <c r="C13" s="18" t="n">
        <v>7</v>
      </c>
      <c r="E13" s="34" t="n"/>
      <c r="G13" s="18" t="n">
        <v>7</v>
      </c>
      <c r="H13" s="18" t="n">
        <v>7</v>
      </c>
      <c r="I13" s="18" t="n">
        <v>7</v>
      </c>
    </row>
    <row r="14">
      <c r="A14" s="18" t="n">
        <v>8.5</v>
      </c>
      <c r="B14" s="18" t="n">
        <v>8.5</v>
      </c>
      <c r="C14" s="18" t="n">
        <v>8.5</v>
      </c>
      <c r="E14" s="34" t="n"/>
      <c r="G14" s="18" t="n">
        <v>8.5</v>
      </c>
      <c r="H14" s="18" t="n">
        <v>8.5</v>
      </c>
      <c r="I14" s="18" t="n">
        <v>8.5</v>
      </c>
    </row>
    <row r="15">
      <c r="A15" s="18" t="n">
        <v>7</v>
      </c>
      <c r="B15" s="18" t="n">
        <v>7</v>
      </c>
      <c r="C15" s="18" t="n">
        <v>7</v>
      </c>
      <c r="E15" s="34" t="n"/>
      <c r="G15" s="18" t="n">
        <v>7</v>
      </c>
      <c r="H15" s="18" t="n">
        <v>7</v>
      </c>
      <c r="I15" s="18" t="n">
        <v>7</v>
      </c>
    </row>
    <row r="16">
      <c r="A16" s="18" t="n">
        <v>6.5</v>
      </c>
      <c r="B16" s="18" t="n">
        <v>6.5</v>
      </c>
      <c r="C16" s="18" t="n">
        <v>6.5</v>
      </c>
      <c r="E16" s="34" t="n"/>
      <c r="G16" s="18" t="n">
        <v>6.5</v>
      </c>
      <c r="H16" s="18" t="n">
        <v>6.5</v>
      </c>
      <c r="I16" s="18" t="n">
        <v>6.5</v>
      </c>
    </row>
    <row r="17">
      <c r="A17" s="18" t="n">
        <v>7.5</v>
      </c>
      <c r="B17" s="18" t="n">
        <v>7.5</v>
      </c>
      <c r="C17" s="18" t="n">
        <v>7.5</v>
      </c>
      <c r="E17" s="34" t="n"/>
      <c r="G17" s="18" t="n">
        <v>7.5</v>
      </c>
      <c r="H17" s="18" t="n">
        <v>7.5</v>
      </c>
      <c r="I17" s="18" t="n">
        <v>7.5</v>
      </c>
    </row>
    <row r="18">
      <c r="A18" s="18" t="n">
        <v>8</v>
      </c>
      <c r="B18" s="18" t="n">
        <v>8</v>
      </c>
      <c r="C18" s="18" t="n">
        <v>8</v>
      </c>
      <c r="E18" s="34" t="n"/>
      <c r="G18" s="18" t="n">
        <v>8</v>
      </c>
      <c r="H18" s="18" t="n">
        <v>8</v>
      </c>
      <c r="I18" s="18" t="n">
        <v>8</v>
      </c>
    </row>
    <row r="19">
      <c r="A19" s="18" t="n">
        <v>7</v>
      </c>
      <c r="B19" s="18" t="n">
        <v>7</v>
      </c>
      <c r="C19" s="18" t="n">
        <v>7</v>
      </c>
      <c r="E19" s="34" t="n"/>
      <c r="G19" s="18" t="n">
        <v>7</v>
      </c>
      <c r="H19" s="18" t="n">
        <v>7</v>
      </c>
      <c r="I19" s="18" t="n">
        <v>7</v>
      </c>
    </row>
    <row r="20">
      <c r="A20" s="18" t="n">
        <v>6.5</v>
      </c>
      <c r="B20" s="18" t="n">
        <v>6.5</v>
      </c>
      <c r="C20" s="18" t="n">
        <v>6.5</v>
      </c>
      <c r="E20" s="34" t="n"/>
      <c r="G20" s="18" t="n">
        <v>6.5</v>
      </c>
      <c r="H20" s="18" t="n">
        <v>6.5</v>
      </c>
      <c r="I20" s="18" t="n">
        <v>6.5</v>
      </c>
    </row>
    <row r="21">
      <c r="A21" s="18" t="n">
        <v>8.5</v>
      </c>
      <c r="B21" s="18" t="n">
        <v>8.5</v>
      </c>
      <c r="C21" s="18" t="n">
        <v>8.5</v>
      </c>
      <c r="E21" s="34" t="n"/>
      <c r="G21" s="18" t="n">
        <v>8.5</v>
      </c>
      <c r="H21" s="18" t="n">
        <v>8.5</v>
      </c>
      <c r="I21" s="18" t="n">
        <v>8.5</v>
      </c>
    </row>
    <row r="22">
      <c r="A22" s="18" t="n">
        <v>8.5</v>
      </c>
      <c r="B22" s="18" t="n">
        <v>8.5</v>
      </c>
      <c r="C22" s="18" t="n">
        <v>8.5</v>
      </c>
      <c r="E22" s="34" t="n"/>
      <c r="G22" s="18" t="n">
        <v>8.5</v>
      </c>
      <c r="H22" s="18" t="n">
        <v>8.5</v>
      </c>
      <c r="I22" s="18" t="n">
        <v>8.5</v>
      </c>
    </row>
    <row r="23">
      <c r="A23" s="18" t="n">
        <v>9</v>
      </c>
      <c r="B23" s="18" t="n">
        <v>9</v>
      </c>
      <c r="C23" s="18" t="n">
        <v>9</v>
      </c>
      <c r="E23" s="34" t="n"/>
      <c r="G23" s="18" t="n">
        <v>9</v>
      </c>
      <c r="H23" s="18" t="n">
        <v>9</v>
      </c>
      <c r="I23" s="18" t="n">
        <v>9</v>
      </c>
    </row>
    <row r="24">
      <c r="A24" s="18" t="n">
        <v>8</v>
      </c>
      <c r="B24" s="18" t="n">
        <v>8</v>
      </c>
      <c r="C24" s="18" t="n">
        <v>8</v>
      </c>
      <c r="E24" s="34" t="n"/>
      <c r="G24" s="18" t="n">
        <v>8</v>
      </c>
      <c r="H24" s="18" t="n">
        <v>8</v>
      </c>
      <c r="I24" s="18" t="n">
        <v>8</v>
      </c>
    </row>
    <row r="25">
      <c r="A25" s="18" t="n">
        <v>8.5</v>
      </c>
      <c r="B25" s="18" t="n">
        <v>8.5</v>
      </c>
      <c r="C25" s="18" t="n">
        <v>8.5</v>
      </c>
      <c r="E25" s="34" t="n"/>
      <c r="G25" s="18" t="n">
        <v>8.5</v>
      </c>
      <c r="H25" s="18" t="n">
        <v>8.5</v>
      </c>
      <c r="I25" s="18" t="n">
        <v>8.5</v>
      </c>
    </row>
    <row r="26">
      <c r="A26" s="18" t="n">
        <v>8.5</v>
      </c>
      <c r="B26" s="18" t="n">
        <v>8.5</v>
      </c>
      <c r="C26" s="18" t="n">
        <v>8.5</v>
      </c>
      <c r="E26" s="34" t="n"/>
      <c r="G26" s="18" t="n">
        <v>8.5</v>
      </c>
      <c r="H26" s="18" t="n">
        <v>8.5</v>
      </c>
      <c r="I26" s="18" t="n">
        <v>8.5</v>
      </c>
    </row>
    <row r="27">
      <c r="A27" s="18" t="n">
        <v>9</v>
      </c>
      <c r="B27" s="18" t="n">
        <v>9</v>
      </c>
      <c r="C27" s="18" t="n">
        <v>9</v>
      </c>
      <c r="E27" s="34" t="n"/>
      <c r="G27" s="18" t="n">
        <v>9</v>
      </c>
      <c r="H27" s="18" t="n">
        <v>9</v>
      </c>
      <c r="I27" s="18" t="n">
        <v>9</v>
      </c>
    </row>
    <row r="28">
      <c r="A28" s="18" t="n">
        <v>9</v>
      </c>
      <c r="B28" s="18" t="n">
        <v>9</v>
      </c>
      <c r="C28" s="18" t="n">
        <v>9</v>
      </c>
      <c r="E28" s="34" t="n"/>
      <c r="G28" s="18" t="n">
        <v>9</v>
      </c>
      <c r="H28" s="18" t="n">
        <v>9</v>
      </c>
      <c r="I28" s="18" t="n">
        <v>9</v>
      </c>
    </row>
    <row r="29">
      <c r="A29" s="18" t="n">
        <v>7.5</v>
      </c>
      <c r="B29" s="18" t="n">
        <v>7.5</v>
      </c>
      <c r="C29" s="18" t="n">
        <v>7.5</v>
      </c>
      <c r="E29" s="34" t="n"/>
      <c r="G29" s="18" t="n">
        <v>7.5</v>
      </c>
      <c r="H29" s="18" t="n">
        <v>7.5</v>
      </c>
      <c r="I29" s="18" t="n">
        <v>7.5</v>
      </c>
    </row>
    <row r="30">
      <c r="A30" s="18" t="n">
        <v>6</v>
      </c>
      <c r="B30" s="18" t="n">
        <v>6</v>
      </c>
      <c r="C30" s="18" t="n">
        <v>6</v>
      </c>
      <c r="E30" s="34" t="n"/>
      <c r="G30" s="18" t="n">
        <v>6</v>
      </c>
      <c r="H30" s="18" t="n">
        <v>6</v>
      </c>
      <c r="I30" s="18" t="n">
        <v>6</v>
      </c>
    </row>
    <row r="31">
      <c r="A31" s="18" t="n">
        <v>7.5</v>
      </c>
      <c r="B31" s="18" t="n">
        <v>7.5</v>
      </c>
      <c r="C31" s="18" t="n">
        <v>7.5</v>
      </c>
      <c r="E31" s="34" t="n"/>
      <c r="G31" s="18" t="n">
        <v>7.5</v>
      </c>
      <c r="H31" s="18" t="n">
        <v>7.5</v>
      </c>
      <c r="I31" s="18" t="n">
        <v>7.5</v>
      </c>
    </row>
    <row r="32">
      <c r="A32" s="18" t="n">
        <v>7.5</v>
      </c>
      <c r="B32" s="18" t="n">
        <v>7.5</v>
      </c>
      <c r="C32" s="18" t="n">
        <v>7.5</v>
      </c>
      <c r="E32" s="34" t="n"/>
      <c r="G32" s="18" t="n">
        <v>7.5</v>
      </c>
      <c r="H32" s="18" t="n">
        <v>7.5</v>
      </c>
      <c r="I32" s="18" t="n">
        <v>7.5</v>
      </c>
    </row>
    <row r="33">
      <c r="A33" s="18" t="n">
        <v>8</v>
      </c>
      <c r="B33" s="18" t="n">
        <v>8</v>
      </c>
      <c r="C33" s="18" t="n">
        <v>8</v>
      </c>
      <c r="E33" s="34" t="n"/>
      <c r="G33" s="18" t="n">
        <v>8</v>
      </c>
      <c r="H33" s="18" t="n">
        <v>8</v>
      </c>
      <c r="I33" s="18" t="n">
        <v>8</v>
      </c>
    </row>
    <row r="34">
      <c r="A34" s="18" t="n">
        <v>6</v>
      </c>
      <c r="B34" s="18" t="n">
        <v>6</v>
      </c>
      <c r="C34" s="18" t="n">
        <v>6</v>
      </c>
      <c r="E34" s="34" t="n"/>
      <c r="G34" s="18" t="n">
        <v>6</v>
      </c>
      <c r="H34" s="18" t="n">
        <v>6</v>
      </c>
      <c r="I34" s="18" t="n">
        <v>6</v>
      </c>
    </row>
    <row r="35">
      <c r="A35" s="18" t="n">
        <v>7.5</v>
      </c>
      <c r="B35" s="18" t="n">
        <v>7.5</v>
      </c>
      <c r="C35" s="18" t="n">
        <v>7.5</v>
      </c>
      <c r="E35" s="34" t="n"/>
      <c r="G35" s="18" t="n">
        <v>7.5</v>
      </c>
      <c r="H35" s="18" t="n">
        <v>7.5</v>
      </c>
      <c r="I35" s="18" t="n">
        <v>7.5</v>
      </c>
    </row>
    <row r="36">
      <c r="A36" s="18" t="n">
        <v>7</v>
      </c>
      <c r="B36" s="18" t="n">
        <v>7</v>
      </c>
      <c r="C36" s="18" t="n">
        <v>7</v>
      </c>
      <c r="E36" s="34" t="n"/>
      <c r="G36" s="18" t="n">
        <v>7</v>
      </c>
      <c r="H36" s="18" t="n">
        <v>7</v>
      </c>
      <c r="I36" s="18" t="n">
        <v>7</v>
      </c>
    </row>
    <row r="37">
      <c r="A37" s="18" t="n">
        <v>6</v>
      </c>
      <c r="B37" s="18" t="n">
        <v>6</v>
      </c>
      <c r="C37" s="18" t="n">
        <v>6</v>
      </c>
      <c r="E37" s="34" t="n"/>
      <c r="G37" s="18" t="n">
        <v>6</v>
      </c>
      <c r="H37" s="18" t="n">
        <v>6</v>
      </c>
      <c r="I37" s="18" t="n">
        <v>6</v>
      </c>
    </row>
    <row r="38">
      <c r="A38" s="18" t="n">
        <v>9</v>
      </c>
      <c r="B38" s="18" t="n">
        <v>9</v>
      </c>
      <c r="C38" s="18" t="n">
        <v>9</v>
      </c>
      <c r="E38" s="34" t="n"/>
      <c r="G38" s="18" t="n">
        <v>9</v>
      </c>
      <c r="H38" s="18" t="n">
        <v>9</v>
      </c>
      <c r="I38" s="18" t="n">
        <v>9</v>
      </c>
    </row>
    <row r="39">
      <c r="A39" s="18" t="n">
        <v>8</v>
      </c>
      <c r="B39" s="18" t="n">
        <v>8</v>
      </c>
      <c r="C39" s="18" t="n">
        <v>8</v>
      </c>
      <c r="E39" s="34" t="n"/>
      <c r="G39" s="18" t="n">
        <v>8</v>
      </c>
      <c r="H39" s="18" t="n">
        <v>8</v>
      </c>
      <c r="I39" s="18" t="n">
        <v>8</v>
      </c>
    </row>
    <row r="40">
      <c r="A40" s="18" t="n">
        <v>7</v>
      </c>
      <c r="B40" s="18" t="n">
        <v>7</v>
      </c>
      <c r="C40" s="18" t="n">
        <v>7</v>
      </c>
      <c r="E40" s="34" t="n"/>
      <c r="G40" s="18" t="n">
        <v>7</v>
      </c>
      <c r="H40" s="18" t="n">
        <v>7</v>
      </c>
      <c r="I40" s="18" t="n">
        <v>7</v>
      </c>
    </row>
    <row r="41">
      <c r="A41" s="18" t="n">
        <v>7</v>
      </c>
      <c r="B41" s="18" t="n">
        <v>7</v>
      </c>
      <c r="C41" s="18" t="n">
        <v>7</v>
      </c>
      <c r="E41" s="34" t="n"/>
      <c r="G41" s="18" t="n">
        <v>7</v>
      </c>
      <c r="H41" s="18" t="n">
        <v>7</v>
      </c>
      <c r="I41" s="18" t="n">
        <v>7</v>
      </c>
    </row>
    <row r="42">
      <c r="A42" s="18" t="n">
        <v>8</v>
      </c>
      <c r="B42" s="18" t="n">
        <v>8</v>
      </c>
      <c r="C42" s="18" t="n">
        <v>8</v>
      </c>
      <c r="E42" s="34" t="n"/>
      <c r="G42" s="18" t="n">
        <v>8</v>
      </c>
      <c r="H42" s="18" t="n">
        <v>8</v>
      </c>
      <c r="I42" s="18" t="n">
        <v>8</v>
      </c>
    </row>
    <row r="43">
      <c r="A43" s="18" t="n">
        <v>7</v>
      </c>
      <c r="B43" s="18" t="n">
        <v>7</v>
      </c>
      <c r="C43" s="18" t="n">
        <v>7</v>
      </c>
      <c r="E43" s="34" t="n"/>
      <c r="G43" s="18" t="n">
        <v>7</v>
      </c>
      <c r="H43" s="18" t="n">
        <v>7</v>
      </c>
      <c r="I43" s="18" t="n">
        <v>7</v>
      </c>
    </row>
    <row r="44">
      <c r="A44" s="18" t="n">
        <v>7.5</v>
      </c>
      <c r="B44" s="18" t="n">
        <v>7.5</v>
      </c>
      <c r="C44" s="18" t="n">
        <v>7.5</v>
      </c>
      <c r="E44" s="34" t="n"/>
      <c r="G44" s="18" t="n">
        <v>7.5</v>
      </c>
      <c r="H44" s="18" t="n">
        <v>7.5</v>
      </c>
      <c r="I44" s="18" t="n">
        <v>7.5</v>
      </c>
    </row>
    <row r="45">
      <c r="A45" s="18" t="n">
        <v>7</v>
      </c>
      <c r="B45" s="18" t="n">
        <v>7</v>
      </c>
      <c r="C45" s="18" t="n">
        <v>7</v>
      </c>
      <c r="E45" s="34" t="n"/>
      <c r="G45" s="18" t="n">
        <v>7</v>
      </c>
      <c r="H45" s="18" t="n">
        <v>7</v>
      </c>
      <c r="I45" s="18" t="n">
        <v>7</v>
      </c>
    </row>
    <row r="46">
      <c r="A46" s="18" t="n">
        <v>6.5</v>
      </c>
      <c r="B46" s="18" t="n">
        <v>6.5</v>
      </c>
      <c r="C46" s="18" t="n">
        <v>6.5</v>
      </c>
      <c r="E46" s="34" t="n"/>
      <c r="G46" s="18" t="n">
        <v>6.5</v>
      </c>
      <c r="H46" s="18" t="n">
        <v>6.5</v>
      </c>
      <c r="I46" s="18" t="n">
        <v>6.5</v>
      </c>
    </row>
    <row r="47">
      <c r="A47" s="18" t="n">
        <v>7.5</v>
      </c>
      <c r="B47" s="18" t="n">
        <v>7.5</v>
      </c>
      <c r="C47" s="18" t="n">
        <v>7.5</v>
      </c>
      <c r="E47" s="34" t="n"/>
      <c r="G47" s="18" t="n">
        <v>7.5</v>
      </c>
      <c r="H47" s="18" t="n">
        <v>7.5</v>
      </c>
      <c r="I47" s="18" t="n">
        <v>7.5</v>
      </c>
    </row>
    <row r="48">
      <c r="A48" s="18" t="n">
        <v>8</v>
      </c>
      <c r="B48" s="18" t="n">
        <v>8</v>
      </c>
      <c r="C48" s="18" t="n">
        <v>8</v>
      </c>
      <c r="E48" s="34" t="n"/>
      <c r="G48" s="18" t="n">
        <v>8</v>
      </c>
      <c r="H48" s="18" t="n">
        <v>8</v>
      </c>
      <c r="I48" s="18" t="n">
        <v>8</v>
      </c>
    </row>
    <row r="49">
      <c r="A49" s="18" t="n">
        <v>8.5</v>
      </c>
      <c r="B49" s="18" t="n">
        <v>8.5</v>
      </c>
      <c r="C49" s="18" t="n">
        <v>8.5</v>
      </c>
      <c r="E49" s="34" t="n"/>
      <c r="G49" s="18" t="n">
        <v>8.5</v>
      </c>
      <c r="H49" s="18" t="n">
        <v>8.5</v>
      </c>
      <c r="I49" s="18" t="n">
        <v>8.5</v>
      </c>
    </row>
    <row r="50">
      <c r="A50" s="18" t="n">
        <v>9</v>
      </c>
      <c r="B50" s="18" t="n">
        <v>9</v>
      </c>
      <c r="C50" s="18" t="n">
        <v>9</v>
      </c>
      <c r="E50" s="34" t="n"/>
      <c r="G50" s="18" t="n">
        <v>9</v>
      </c>
      <c r="H50" s="18" t="n">
        <v>9</v>
      </c>
      <c r="I50" s="18" t="n">
        <v>9</v>
      </c>
    </row>
    <row r="51">
      <c r="A51" s="18" t="n">
        <v>7</v>
      </c>
      <c r="B51" s="18" t="n">
        <v>7</v>
      </c>
      <c r="C51" s="18" t="n">
        <v>7</v>
      </c>
      <c r="E51" s="34" t="n"/>
      <c r="G51" s="18" t="n">
        <v>7</v>
      </c>
      <c r="H51" s="18" t="n">
        <v>7</v>
      </c>
      <c r="I51" s="18" t="n">
        <v>7</v>
      </c>
    </row>
    <row r="52">
      <c r="A52" s="18" t="n">
        <v>6.5</v>
      </c>
      <c r="B52" s="18" t="n">
        <v>6.5</v>
      </c>
      <c r="C52" s="18" t="n">
        <v>6.5</v>
      </c>
      <c r="E52" s="34" t="n"/>
      <c r="G52" s="18" t="n">
        <v>6.5</v>
      </c>
      <c r="H52" s="18" t="n">
        <v>6.5</v>
      </c>
      <c r="I52" s="18" t="n">
        <v>6.5</v>
      </c>
    </row>
    <row r="53">
      <c r="A53" s="18" t="n">
        <v>6.5</v>
      </c>
      <c r="B53" s="18" t="n">
        <v>6.5</v>
      </c>
      <c r="C53" s="18" t="n">
        <v>6.5</v>
      </c>
      <c r="E53" s="34" t="n"/>
      <c r="G53" s="18" t="n">
        <v>6.5</v>
      </c>
      <c r="H53" s="18" t="n">
        <v>6.5</v>
      </c>
      <c r="I53" s="18" t="n">
        <v>6.5</v>
      </c>
    </row>
    <row r="54">
      <c r="A54" s="18" t="n">
        <v>8.5</v>
      </c>
      <c r="B54" s="18" t="n">
        <v>8.5</v>
      </c>
      <c r="C54" s="18" t="n">
        <v>8.5</v>
      </c>
      <c r="E54" s="34" t="n"/>
      <c r="G54" s="18" t="n">
        <v>8.5</v>
      </c>
      <c r="H54" s="18" t="n">
        <v>8.5</v>
      </c>
      <c r="I54" s="18" t="n">
        <v>8.5</v>
      </c>
    </row>
    <row r="55">
      <c r="A55" s="18" t="n">
        <v>7</v>
      </c>
      <c r="B55" s="18" t="n">
        <v>7</v>
      </c>
      <c r="C55" s="18" t="n">
        <v>7</v>
      </c>
      <c r="E55" s="34" t="n"/>
      <c r="G55" s="18" t="n">
        <v>7</v>
      </c>
      <c r="H55" s="18" t="n">
        <v>7</v>
      </c>
      <c r="I55" s="18" t="n">
        <v>7</v>
      </c>
    </row>
    <row r="56">
      <c r="A56" s="18" t="n">
        <v>7.5</v>
      </c>
      <c r="B56" s="18" t="n">
        <v>7.5</v>
      </c>
      <c r="C56" s="18" t="n">
        <v>7.5</v>
      </c>
      <c r="E56" s="34" t="n"/>
      <c r="G56" s="18" t="n">
        <v>7.5</v>
      </c>
      <c r="H56" s="18" t="n">
        <v>7.5</v>
      </c>
      <c r="I56" s="18" t="n">
        <v>7.5</v>
      </c>
    </row>
    <row r="57">
      <c r="A57" s="18" t="n">
        <v>8.5</v>
      </c>
      <c r="B57" s="18" t="n">
        <v>8.5</v>
      </c>
      <c r="C57" s="18" t="n">
        <v>8.5</v>
      </c>
      <c r="E57" s="34" t="n"/>
      <c r="G57" s="18" t="n">
        <v>8.5</v>
      </c>
      <c r="H57" s="18" t="n">
        <v>8.5</v>
      </c>
      <c r="I57" s="18" t="n">
        <v>8.5</v>
      </c>
    </row>
    <row r="58">
      <c r="A58" s="18" t="n">
        <v>6</v>
      </c>
      <c r="B58" s="18" t="n">
        <v>6</v>
      </c>
      <c r="C58" s="18" t="n">
        <v>6</v>
      </c>
      <c r="E58" s="34" t="n"/>
      <c r="G58" s="18" t="n">
        <v>6</v>
      </c>
      <c r="H58" s="18" t="n">
        <v>6</v>
      </c>
      <c r="I58" s="18" t="n">
        <v>6</v>
      </c>
    </row>
    <row r="59">
      <c r="A59" s="18" t="n">
        <v>7</v>
      </c>
      <c r="B59" s="18" t="n">
        <v>7</v>
      </c>
      <c r="C59" s="18" t="n">
        <v>7</v>
      </c>
      <c r="E59" s="34" t="n"/>
      <c r="G59" s="18" t="n">
        <v>7</v>
      </c>
      <c r="H59" s="18" t="n">
        <v>7</v>
      </c>
      <c r="I59" s="18" t="n">
        <v>7</v>
      </c>
    </row>
    <row r="60">
      <c r="A60" s="18" t="n">
        <v>8</v>
      </c>
      <c r="B60" s="18" t="n">
        <v>8</v>
      </c>
      <c r="C60" s="18" t="n">
        <v>8</v>
      </c>
      <c r="E60" s="34" t="n"/>
      <c r="G60" s="18" t="n">
        <v>8</v>
      </c>
      <c r="H60" s="18" t="n">
        <v>8</v>
      </c>
      <c r="I60" s="18" t="n">
        <v>8</v>
      </c>
    </row>
    <row r="61">
      <c r="A61" s="18" t="n">
        <v>8.5</v>
      </c>
      <c r="B61" s="18" t="n">
        <v>8.5</v>
      </c>
      <c r="C61" s="18" t="n">
        <v>8.5</v>
      </c>
      <c r="E61" s="34" t="n"/>
      <c r="G61" s="18" t="n">
        <v>8.5</v>
      </c>
      <c r="H61" s="18" t="n">
        <v>8.5</v>
      </c>
      <c r="I61" s="18" t="n">
        <v>8.5</v>
      </c>
    </row>
    <row r="62">
      <c r="E62" s="34" t="n"/>
    </row>
    <row r="63">
      <c r="E63" s="34" t="n"/>
      <c r="F63" s="19" t="inlineStr">
        <is>
          <t>CO</t>
        </is>
      </c>
      <c r="G63" s="37" t="inlineStr">
        <is>
          <t>CO1</t>
        </is>
      </c>
      <c r="H63" s="37" t="inlineStr">
        <is>
          <t>CO2</t>
        </is>
      </c>
      <c r="I63" s="37" t="inlineStr">
        <is>
          <t>CO3</t>
        </is>
      </c>
    </row>
    <row r="64">
      <c r="E64" s="34" t="n"/>
      <c r="F64" s="19" t="inlineStr">
        <is>
          <t>CO%</t>
        </is>
      </c>
      <c r="G64" s="38" t="n">
        <v>46</v>
      </c>
      <c r="H64" s="38" t="n">
        <v>46</v>
      </c>
      <c r="I64" s="38" t="n">
        <v>46</v>
      </c>
    </row>
    <row r="65">
      <c r="E65" s="34" t="n"/>
      <c r="F65" s="19" t="inlineStr">
        <is>
          <t>Total students</t>
        </is>
      </c>
      <c r="G65" s="8" t="n">
        <v>55</v>
      </c>
      <c r="H65" s="8" t="n">
        <v>55</v>
      </c>
      <c r="I65" s="8" t="n">
        <v>55</v>
      </c>
    </row>
    <row r="66">
      <c r="E66" s="34" t="n"/>
      <c r="F66" s="19" t="inlineStr">
        <is>
          <t>E-attainment %</t>
        </is>
      </c>
      <c r="G66" s="38" t="n">
        <v>83.63636363636363</v>
      </c>
      <c r="H66" s="38" t="n">
        <v>83.63636363636363</v>
      </c>
      <c r="I66" s="38" t="n">
        <v>83.63636363636363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2</v>
      </c>
      <c r="F3" s="6" t="n">
        <v>1</v>
      </c>
      <c r="G3" s="6" t="n">
        <v>2</v>
      </c>
      <c r="H3" s="6" t="n">
        <v>1</v>
      </c>
      <c r="I3" s="6" t="n">
        <v>3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3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2</v>
      </c>
      <c r="F4" s="8" t="n">
        <v>1</v>
      </c>
      <c r="G4" s="8" t="n">
        <v>2</v>
      </c>
      <c r="H4" s="8" t="n">
        <v>1</v>
      </c>
      <c r="I4" s="8" t="n">
        <v>3</v>
      </c>
      <c r="J4" s="8" t="n">
        <v>0</v>
      </c>
      <c r="K4" s="8" t="n">
        <v>0</v>
      </c>
      <c r="L4" s="8" t="n">
        <v>0</v>
      </c>
      <c r="M4" s="8" t="n">
        <v>1</v>
      </c>
      <c r="N4" s="8" t="n">
        <v>1</v>
      </c>
      <c r="O4" s="8" t="n">
        <v>0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2</v>
      </c>
      <c r="F5" s="6" t="n">
        <v>1</v>
      </c>
      <c r="G5" s="6" t="n">
        <v>2</v>
      </c>
      <c r="H5" s="6" t="n">
        <v>1</v>
      </c>
      <c r="I5" s="6" t="n">
        <v>3</v>
      </c>
      <c r="J5" s="6" t="n">
        <v>0</v>
      </c>
      <c r="K5" s="6" t="n">
        <v>0</v>
      </c>
      <c r="L5" s="6" t="n">
        <v>0</v>
      </c>
      <c r="M5" s="6" t="n">
        <v>1</v>
      </c>
      <c r="N5" s="6" t="n">
        <v>1</v>
      </c>
      <c r="O5" s="6" t="n">
        <v>0</v>
      </c>
      <c r="P5" s="6" t="n">
        <v>1</v>
      </c>
      <c r="Q5" s="6" t="n">
        <v>1</v>
      </c>
      <c r="R5" s="6" t="n">
        <v>3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2018</v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55</v>
      </c>
      <c r="D10" s="11" t="inlineStr">
        <is>
          <t>CO1</t>
        </is>
      </c>
      <c r="E10" s="11" t="n">
        <v>89</v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 t="n">
        <v>88</v>
      </c>
    </row>
    <row r="12">
      <c r="A12" s="2" t="n"/>
      <c r="B12" s="2" t="n"/>
      <c r="D12" s="11" t="inlineStr">
        <is>
          <t>CO3</t>
        </is>
      </c>
      <c r="E12" s="11" t="n">
        <v>90</v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 t="n">
        <v>80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 t="n">
        <v>20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39" t="inlineStr">
        <is>
          <t>Course Outcome</t>
        </is>
      </c>
      <c r="E17" s="39" t="inlineStr">
        <is>
          <t>Mapping with Program</t>
        </is>
      </c>
      <c r="F17" s="39" t="n"/>
      <c r="G17" s="39" t="inlineStr">
        <is>
          <t>Attainment % in</t>
        </is>
      </c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</row>
    <row r="18">
      <c r="A18" s="3" t="inlineStr">
        <is>
          <t>Indirect %</t>
        </is>
      </c>
      <c r="B18" s="3" t="n">
        <v>20</v>
      </c>
      <c r="D18" s="39" t="n"/>
      <c r="E18" s="39" t="inlineStr">
        <is>
          <t>POs &amp; PSOs</t>
        </is>
      </c>
      <c r="F18" s="39" t="inlineStr">
        <is>
          <t>Level of Mapping</t>
        </is>
      </c>
      <c r="G18" s="39" t="inlineStr">
        <is>
          <t>Direct</t>
        </is>
      </c>
      <c r="H18" s="39" t="n"/>
      <c r="I18" s="39" t="n"/>
      <c r="J18" s="39" t="n"/>
      <c r="K18" s="39" t="n"/>
      <c r="L18" s="39" t="n"/>
      <c r="M18" s="39" t="inlineStr">
        <is>
          <t>Indirect</t>
        </is>
      </c>
      <c r="N18" s="39" t="n"/>
      <c r="O18" s="40" t="inlineStr">
        <is>
          <t>Final Weighted CO Attainment (80% Direct + 20% Indirect)</t>
        </is>
      </c>
      <c r="P18" s="39" t="n"/>
    </row>
    <row r="19" ht="52" customHeight="1">
      <c r="A19" s="5" t="inlineStr">
        <is>
          <t>Target CO Attainment %</t>
        </is>
      </c>
      <c r="B19" s="5" t="n">
        <v>70</v>
      </c>
      <c r="D19" s="39" t="n"/>
      <c r="E19" s="39" t="n"/>
      <c r="F19" s="40" t="inlineStr">
        <is>
          <t>Affinity</t>
        </is>
      </c>
      <c r="G19" s="39" t="inlineStr">
        <is>
          <t>University(SEE)</t>
        </is>
      </c>
      <c r="H19" s="39" t="n"/>
      <c r="I19" s="39" t="inlineStr">
        <is>
          <t>Internal(CIE)</t>
        </is>
      </c>
      <c r="J19" s="39" t="n"/>
      <c r="K19" s="40" t="inlineStr">
        <is>
          <t>Weighted Level of Attainment (20 SEE + 80 CIE)</t>
        </is>
      </c>
      <c r="L19" s="39" t="n"/>
      <c r="M19" s="39" t="inlineStr">
        <is>
          <t>Attainment</t>
        </is>
      </c>
      <c r="N19" s="39" t="inlineStr">
        <is>
          <t>Level Of Attainment (0-40 --&gt; 1, 40-60 ---&gt; 2, 60-100---&gt; 3)</t>
        </is>
      </c>
      <c r="O19" s="39" t="n"/>
      <c r="P19" s="39" t="n"/>
    </row>
    <row r="20">
      <c r="D20" s="39" t="n"/>
      <c r="E20" s="39" t="n"/>
      <c r="F20" s="39" t="n"/>
      <c r="G20" s="39" t="inlineStr">
        <is>
          <t>Attainment</t>
        </is>
      </c>
      <c r="H20" s="39" t="inlineStr">
        <is>
          <t>Level Of Attainment (0-40 --&gt; 1, 40-60 ---&gt; 2, 60-100---&gt; 3)</t>
        </is>
      </c>
      <c r="I20" s="39" t="inlineStr">
        <is>
          <t>Attainment</t>
        </is>
      </c>
      <c r="J20" s="39" t="inlineStr">
        <is>
          <t>Level Of Attainment (0-40 --&gt; 1, 40-60 ---&gt; 2, 60-100---&gt; 3)</t>
        </is>
      </c>
      <c r="K20" s="40" t="inlineStr">
        <is>
          <t>Attainment</t>
        </is>
      </c>
      <c r="L20" s="40" t="inlineStr">
        <is>
          <t>Level Of Attainment (0-40 --&gt; 1, 40-60 ---&gt; 2, 60-100---&gt; 3)</t>
        </is>
      </c>
      <c r="M20" s="39" t="n"/>
      <c r="N20" s="39" t="n"/>
      <c r="O20" s="40" t="inlineStr">
        <is>
          <t>Attainment</t>
        </is>
      </c>
      <c r="P20" s="40" t="inlineStr">
        <is>
          <t>Level Of Attainment (0-40 --&gt; 1, 40-60 ---&gt; 2, 60-100---&gt; 3)</t>
        </is>
      </c>
    </row>
    <row r="21">
      <c r="D21" s="39" t="inlineStr">
        <is>
          <t>CO1</t>
        </is>
      </c>
      <c r="E21" s="41" t="inlineStr">
        <is>
          <t xml:space="preserve">PO1   </t>
        </is>
      </c>
      <c r="F21" s="41" t="n">
        <v>2</v>
      </c>
      <c r="G21" s="42" t="n">
        <v>83.63636363636363</v>
      </c>
      <c r="H21" s="41" t="n">
        <v>3</v>
      </c>
      <c r="I21" s="42" t="n">
        <v>83.63636363636363</v>
      </c>
      <c r="J21" s="41" t="n">
        <v>3</v>
      </c>
      <c r="K21" s="42" t="n">
        <v>83.63636363636363</v>
      </c>
      <c r="L21" s="41" t="n">
        <v>3</v>
      </c>
      <c r="M21" s="42" t="n">
        <v>89</v>
      </c>
      <c r="N21" s="41" t="n">
        <v>3</v>
      </c>
      <c r="O21" s="42" t="n">
        <v>84.7090909090909</v>
      </c>
      <c r="P21" s="41" t="n">
        <v>3</v>
      </c>
    </row>
    <row r="22">
      <c r="D22" s="43" t="n"/>
      <c r="E22" s="44" t="inlineStr">
        <is>
          <t xml:space="preserve">PO2   </t>
        </is>
      </c>
      <c r="F22" s="44" t="n">
        <v>1</v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</row>
    <row r="23">
      <c r="D23" s="43" t="n"/>
      <c r="E23" s="41" t="inlineStr">
        <is>
          <t xml:space="preserve">PO3   </t>
        </is>
      </c>
      <c r="F23" s="41" t="n">
        <v>2</v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</row>
    <row r="24">
      <c r="D24" s="43" t="n"/>
      <c r="E24" s="44" t="inlineStr">
        <is>
          <t xml:space="preserve">PO4   </t>
        </is>
      </c>
      <c r="F24" s="44" t="n">
        <v>1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PO5   </t>
        </is>
      </c>
      <c r="F25" s="41" t="n">
        <v>3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PO6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PO7   </t>
        </is>
      </c>
      <c r="F27" s="41" t="n">
        <v>0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PO8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PO9   </t>
        </is>
      </c>
      <c r="F29" s="41" t="n">
        <v>1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PO10   </t>
        </is>
      </c>
      <c r="F30" s="44" t="n">
        <v>1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PO11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PO12   </t>
        </is>
      </c>
      <c r="F32" s="44" t="n">
        <v>1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>PSO1</t>
        </is>
      </c>
      <c r="F33" s="41" t="n">
        <v>1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>PSO2</t>
        </is>
      </c>
      <c r="F34" s="44" t="n">
        <v>3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PSO3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PSO4</t>
        </is>
      </c>
      <c r="F36" s="44" t="n">
        <v>0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PSO5</t>
        </is>
      </c>
      <c r="F37" s="41" t="n">
        <v>0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0" t="inlineStr">
        <is>
          <t>CO2</t>
        </is>
      </c>
      <c r="E38" s="41" t="inlineStr">
        <is>
          <t xml:space="preserve">PO1   </t>
        </is>
      </c>
      <c r="F38" s="41" t="n">
        <v>2</v>
      </c>
      <c r="G38" s="42" t="n">
        <v>83.63636363636363</v>
      </c>
      <c r="H38" s="41" t="n">
        <v>3</v>
      </c>
      <c r="I38" s="42" t="n">
        <v>83.63636363636363</v>
      </c>
      <c r="J38" s="41" t="n">
        <v>3</v>
      </c>
      <c r="K38" s="42" t="n">
        <v>83.63636363636363</v>
      </c>
      <c r="L38" s="41" t="n">
        <v>3</v>
      </c>
      <c r="M38" s="42" t="n">
        <v>88</v>
      </c>
      <c r="N38" s="41" t="n">
        <v>3</v>
      </c>
      <c r="O38" s="42" t="n">
        <v>84.5090909090909</v>
      </c>
      <c r="P38" s="41" t="n">
        <v>3</v>
      </c>
    </row>
    <row r="39">
      <c r="D39" s="43" t="n"/>
      <c r="E39" s="44" t="inlineStr">
        <is>
          <t xml:space="preserve">PO2   </t>
        </is>
      </c>
      <c r="F39" s="44" t="n">
        <v>1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1" t="inlineStr">
        <is>
          <t xml:space="preserve">PO3   </t>
        </is>
      </c>
      <c r="F40" s="41" t="n">
        <v>2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4" t="inlineStr">
        <is>
          <t xml:space="preserve">PO4   </t>
        </is>
      </c>
      <c r="F41" s="44" t="n">
        <v>1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PO5   </t>
        </is>
      </c>
      <c r="F42" s="41" t="n">
        <v>3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PO6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PO7   </t>
        </is>
      </c>
      <c r="F44" s="41" t="n">
        <v>0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PO8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PO9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PO10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PO11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PO12   </t>
        </is>
      </c>
      <c r="F49" s="44" t="n">
        <v>1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>PSO1</t>
        </is>
      </c>
      <c r="F50" s="41" t="n">
        <v>2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>PSO2</t>
        </is>
      </c>
      <c r="F51" s="44" t="n">
        <v>3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PSO3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PSO4</t>
        </is>
      </c>
      <c r="F53" s="44" t="n">
        <v>0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PSO5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39" t="inlineStr">
        <is>
          <t>CO3</t>
        </is>
      </c>
      <c r="E55" s="41" t="inlineStr">
        <is>
          <t xml:space="preserve">PO1   </t>
        </is>
      </c>
      <c r="F55" s="41" t="n">
        <v>2</v>
      </c>
      <c r="G55" s="42" t="n">
        <v>83.63636363636363</v>
      </c>
      <c r="H55" s="41" t="n">
        <v>3</v>
      </c>
      <c r="I55" s="42" t="n">
        <v>83.63636363636363</v>
      </c>
      <c r="J55" s="41" t="n">
        <v>3</v>
      </c>
      <c r="K55" s="42" t="n">
        <v>83.63636363636363</v>
      </c>
      <c r="L55" s="41" t="n">
        <v>3</v>
      </c>
      <c r="M55" s="42" t="n">
        <v>90</v>
      </c>
      <c r="N55" s="41" t="n">
        <v>3</v>
      </c>
      <c r="O55" s="42" t="n">
        <v>84.90909090909091</v>
      </c>
      <c r="P55" s="41" t="n">
        <v>3</v>
      </c>
    </row>
    <row r="56">
      <c r="D56" s="43" t="n"/>
      <c r="E56" s="44" t="inlineStr">
        <is>
          <t xml:space="preserve">PO2   </t>
        </is>
      </c>
      <c r="F56" s="44" t="n">
        <v>1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1" t="inlineStr">
        <is>
          <t xml:space="preserve">PO3   </t>
        </is>
      </c>
      <c r="F57" s="41" t="n">
        <v>2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4" t="inlineStr">
        <is>
          <t xml:space="preserve">PO4   </t>
        </is>
      </c>
      <c r="F58" s="44" t="n">
        <v>1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PO5   </t>
        </is>
      </c>
      <c r="F59" s="41" t="n">
        <v>3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PO6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PO7   </t>
        </is>
      </c>
      <c r="F61" s="41" t="n">
        <v>0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PO8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PO9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PO10   </t>
        </is>
      </c>
      <c r="F64" s="44" t="n">
        <v>1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PO11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PO12   </t>
        </is>
      </c>
      <c r="F66" s="44" t="n">
        <v>1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>PSO1</t>
        </is>
      </c>
      <c r="F67" s="41" t="n">
        <v>1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>PSO2</t>
        </is>
      </c>
      <c r="F68" s="44" t="n">
        <v>3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PSO3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PSO4</t>
        </is>
      </c>
      <c r="F70" s="44" t="n">
        <v>0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PSO5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/>
    <row r="73"/>
    <row r="74"/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3" t="inlineStr">
        <is>
          <t>COs\POs</t>
        </is>
      </c>
      <c r="E76" s="23" t="inlineStr">
        <is>
          <t>PO1</t>
        </is>
      </c>
      <c r="F76" s="23" t="inlineStr">
        <is>
          <t>PO2</t>
        </is>
      </c>
      <c r="G76" s="23" t="inlineStr">
        <is>
          <t>PO3</t>
        </is>
      </c>
      <c r="H76" s="23" t="inlineStr">
        <is>
          <t>PO4</t>
        </is>
      </c>
      <c r="I76" s="23" t="inlineStr">
        <is>
          <t>PO5</t>
        </is>
      </c>
      <c r="J76" s="23" t="inlineStr">
        <is>
          <t>PO6</t>
        </is>
      </c>
      <c r="K76" s="23" t="inlineStr">
        <is>
          <t>PO7</t>
        </is>
      </c>
      <c r="L76" s="23" t="inlineStr">
        <is>
          <t>PO8</t>
        </is>
      </c>
      <c r="M76" s="23" t="inlineStr">
        <is>
          <t>PO9</t>
        </is>
      </c>
      <c r="N76" s="23" t="inlineStr">
        <is>
          <t>PO10</t>
        </is>
      </c>
      <c r="O76" s="23" t="inlineStr">
        <is>
          <t>PO11</t>
        </is>
      </c>
      <c r="P76" s="23" t="inlineStr">
        <is>
          <t>PO12</t>
        </is>
      </c>
      <c r="Q76" s="23" t="inlineStr">
        <is>
          <t>PSO1</t>
        </is>
      </c>
      <c r="R76" s="23" t="inlineStr">
        <is>
          <t>PSO2</t>
        </is>
      </c>
      <c r="S76" s="23" t="inlineStr">
        <is>
          <t>PSO3</t>
        </is>
      </c>
      <c r="T76" s="23" t="inlineStr">
        <is>
          <t>PSO4</t>
        </is>
      </c>
      <c r="U76" s="23" t="inlineStr">
        <is>
          <t>PSO5</t>
        </is>
      </c>
    </row>
    <row r="77">
      <c r="D77" s="23" t="inlineStr">
        <is>
          <t>CO1</t>
        </is>
      </c>
      <c r="E77" s="25" t="n">
        <v>6</v>
      </c>
      <c r="F77" s="25" t="n">
        <v>3</v>
      </c>
      <c r="G77" s="25" t="n">
        <v>6</v>
      </c>
      <c r="H77" s="25" t="n">
        <v>3</v>
      </c>
      <c r="I77" s="25" t="n">
        <v>9</v>
      </c>
      <c r="J77" s="25" t="n">
        <v>0</v>
      </c>
      <c r="K77" s="25" t="n">
        <v>0</v>
      </c>
      <c r="L77" s="25" t="n">
        <v>0</v>
      </c>
      <c r="M77" s="25" t="n">
        <v>3</v>
      </c>
      <c r="N77" s="25" t="n">
        <v>3</v>
      </c>
      <c r="O77" s="25" t="n">
        <v>0</v>
      </c>
      <c r="P77" s="25" t="n">
        <v>3</v>
      </c>
      <c r="Q77" s="25" t="n">
        <v>3</v>
      </c>
      <c r="R77" s="25" t="n">
        <v>9</v>
      </c>
      <c r="S77" s="25" t="n">
        <v>0</v>
      </c>
      <c r="T77" s="25" t="n">
        <v>0</v>
      </c>
      <c r="U77" s="25" t="n">
        <v>0</v>
      </c>
    </row>
    <row r="78">
      <c r="D78" s="23" t="inlineStr">
        <is>
          <t>CO2</t>
        </is>
      </c>
      <c r="E78" s="25" t="n">
        <v>6</v>
      </c>
      <c r="F78" s="25" t="n">
        <v>3</v>
      </c>
      <c r="G78" s="25" t="n">
        <v>6</v>
      </c>
      <c r="H78" s="25" t="n">
        <v>3</v>
      </c>
      <c r="I78" s="25" t="n">
        <v>9</v>
      </c>
      <c r="J78" s="25" t="n">
        <v>0</v>
      </c>
      <c r="K78" s="25" t="n">
        <v>0</v>
      </c>
      <c r="L78" s="25" t="n">
        <v>0</v>
      </c>
      <c r="M78" s="25" t="n">
        <v>3</v>
      </c>
      <c r="N78" s="25" t="n">
        <v>3</v>
      </c>
      <c r="O78" s="25" t="n">
        <v>0</v>
      </c>
      <c r="P78" s="25" t="n">
        <v>3</v>
      </c>
      <c r="Q78" s="25" t="n">
        <v>6</v>
      </c>
      <c r="R78" s="25" t="n">
        <v>9</v>
      </c>
      <c r="S78" s="25" t="n">
        <v>0</v>
      </c>
      <c r="T78" s="25" t="n">
        <v>0</v>
      </c>
      <c r="U78" s="25" t="n">
        <v>0</v>
      </c>
    </row>
    <row r="79">
      <c r="D79" s="23" t="inlineStr">
        <is>
          <t>CO3</t>
        </is>
      </c>
      <c r="E79" s="25" t="n">
        <v>6</v>
      </c>
      <c r="F79" s="25" t="n">
        <v>3</v>
      </c>
      <c r="G79" s="25" t="n">
        <v>6</v>
      </c>
      <c r="H79" s="25" t="n">
        <v>3</v>
      </c>
      <c r="I79" s="25" t="n">
        <v>9</v>
      </c>
      <c r="J79" s="25" t="n">
        <v>0</v>
      </c>
      <c r="K79" s="25" t="n">
        <v>0</v>
      </c>
      <c r="L79" s="25" t="n">
        <v>0</v>
      </c>
      <c r="M79" s="25" t="n">
        <v>3</v>
      </c>
      <c r="N79" s="25" t="n">
        <v>3</v>
      </c>
      <c r="O79" s="25" t="n">
        <v>0</v>
      </c>
      <c r="P79" s="25" t="n">
        <v>3</v>
      </c>
      <c r="Q79" s="25" t="n">
        <v>3</v>
      </c>
      <c r="R79" s="25" t="n">
        <v>9</v>
      </c>
      <c r="S79" s="25" t="n">
        <v>0</v>
      </c>
      <c r="T79" s="25" t="n">
        <v>0</v>
      </c>
      <c r="U79" s="25" t="n">
        <v>0</v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3" t="inlineStr">
        <is>
          <t>2021-2022</t>
        </is>
      </c>
      <c r="B81" s="23" t="inlineStr">
        <is>
          <t>Even</t>
        </is>
      </c>
      <c r="C81" s="23" t="inlineStr">
        <is>
          <t>CNC Lab</t>
        </is>
      </c>
      <c r="D81" s="23" t="inlineStr">
        <is>
          <t>19MEE481</t>
        </is>
      </c>
      <c r="E81" s="18" t="n">
        <v>3</v>
      </c>
      <c r="F81" s="18" t="n">
        <v>3</v>
      </c>
      <c r="G81" s="18" t="n">
        <v>3</v>
      </c>
      <c r="H81" s="18" t="n">
        <v>3</v>
      </c>
      <c r="I81" s="18" t="n">
        <v>3</v>
      </c>
      <c r="J81" s="18" t="n">
        <v>0</v>
      </c>
      <c r="K81" s="18" t="n">
        <v>0</v>
      </c>
      <c r="L81" s="18" t="n">
        <v>0</v>
      </c>
      <c r="M81" s="18" t="n">
        <v>3</v>
      </c>
      <c r="N81" s="18" t="n">
        <v>3</v>
      </c>
      <c r="O81" s="18" t="n">
        <v>0</v>
      </c>
      <c r="P81" s="18" t="n">
        <v>3</v>
      </c>
      <c r="Q81" s="18" t="n">
        <v>3</v>
      </c>
      <c r="R81" s="18" t="n">
        <v>3</v>
      </c>
      <c r="S81" s="18" t="n">
        <v>0</v>
      </c>
      <c r="T81" s="18" t="n">
        <v>0</v>
      </c>
      <c r="U8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A_2018_MEE_Even_19MEE481</t>
        </is>
      </c>
    </row>
    <row r="2">
      <c r="A2" s="3" t="inlineStr">
        <is>
          <t>Teacher</t>
        </is>
      </c>
      <c r="B2" s="3" t="inlineStr">
        <is>
          <t>a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CNC Lab</t>
        </is>
      </c>
      <c r="F5" s="50" t="inlineStr">
        <is>
          <t>CO1</t>
        </is>
      </c>
      <c r="G5" s="46" t="n">
        <v>83.63636363636363</v>
      </c>
      <c r="H5" s="51" t="n">
        <v>3</v>
      </c>
      <c r="I5" s="46" t="n">
        <v>83.63636363636363</v>
      </c>
      <c r="J5" s="51" t="n">
        <v>3</v>
      </c>
      <c r="K5" s="46" t="n">
        <v>83.63636363636363</v>
      </c>
      <c r="L5" s="51" t="n">
        <v>3</v>
      </c>
      <c r="M5" s="46" t="n">
        <v>89</v>
      </c>
      <c r="N5" s="51" t="n">
        <v>3</v>
      </c>
      <c r="O5" s="46" t="n">
        <v>84.7090909090909</v>
      </c>
      <c r="P5" s="51" t="n">
        <v>3</v>
      </c>
      <c r="Q5" s="50" t="n">
        <v>70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2018</v>
      </c>
      <c r="D6" s="46" t="n"/>
      <c r="E6" s="46" t="n"/>
      <c r="F6" s="46" t="inlineStr">
        <is>
          <t>CO2</t>
        </is>
      </c>
      <c r="G6" s="46" t="n">
        <v>83.63636363636363</v>
      </c>
      <c r="H6" s="51" t="n">
        <v>3</v>
      </c>
      <c r="I6" s="46" t="n">
        <v>83.63636363636363</v>
      </c>
      <c r="J6" s="51" t="n">
        <v>3</v>
      </c>
      <c r="K6" s="46" t="n">
        <v>83.63636363636363</v>
      </c>
      <c r="L6" s="51" t="n">
        <v>3</v>
      </c>
      <c r="M6" s="46" t="n">
        <v>88</v>
      </c>
      <c r="N6" s="51" t="n">
        <v>3</v>
      </c>
      <c r="O6" s="46" t="n">
        <v>84.5090909090909</v>
      </c>
      <c r="P6" s="51" t="n">
        <v>3</v>
      </c>
      <c r="Q6" s="50" t="n">
        <v>70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 t="n">
        <v>83.63636363636363</v>
      </c>
      <c r="H7" s="51" t="n">
        <v>3</v>
      </c>
      <c r="I7" s="46" t="n">
        <v>83.63636363636363</v>
      </c>
      <c r="J7" s="51" t="n">
        <v>3</v>
      </c>
      <c r="K7" s="46" t="n">
        <v>83.63636363636363</v>
      </c>
      <c r="L7" s="51" t="n">
        <v>3</v>
      </c>
      <c r="M7" s="46" t="n">
        <v>90</v>
      </c>
      <c r="N7" s="51" t="n">
        <v>3</v>
      </c>
      <c r="O7" s="46" t="n">
        <v>84.90909090909091</v>
      </c>
      <c r="P7" s="51" t="n">
        <v>3</v>
      </c>
      <c r="Q7" s="50" t="n">
        <v>70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CNC Lab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2</v>
      </c>
      <c r="F3" s="7" t="n">
        <v>1</v>
      </c>
      <c r="G3" s="7" t="n">
        <v>2</v>
      </c>
      <c r="H3" s="7" t="n">
        <v>1</v>
      </c>
      <c r="I3" s="7" t="n">
        <v>3</v>
      </c>
      <c r="J3" s="7" t="n"/>
      <c r="K3" s="7" t="n"/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>
        <v>3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2</v>
      </c>
      <c r="F4" s="9" t="n">
        <v>1</v>
      </c>
      <c r="G4" s="9" t="n">
        <v>2</v>
      </c>
      <c r="H4" s="9" t="n">
        <v>1</v>
      </c>
      <c r="I4" s="9" t="n">
        <v>3</v>
      </c>
      <c r="J4" s="9" t="n"/>
      <c r="K4" s="9" t="n"/>
      <c r="L4" s="9" t="n"/>
      <c r="M4" s="9" t="n">
        <v>1</v>
      </c>
      <c r="N4" s="9" t="n">
        <v>1</v>
      </c>
      <c r="O4" s="9" t="n"/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2</v>
      </c>
      <c r="F5" s="7" t="n">
        <v>1</v>
      </c>
      <c r="G5" s="7" t="n">
        <v>2</v>
      </c>
      <c r="H5" s="7" t="n">
        <v>1</v>
      </c>
      <c r="I5" s="7" t="n">
        <v>3</v>
      </c>
      <c r="J5" s="7" t="n"/>
      <c r="K5" s="7" t="n"/>
      <c r="L5" s="7" t="n"/>
      <c r="M5" s="7" t="n">
        <v>1</v>
      </c>
      <c r="N5" s="7" t="n">
        <v>1</v>
      </c>
      <c r="O5" s="7" t="n"/>
      <c r="P5" s="7" t="n">
        <v>1</v>
      </c>
      <c r="Q5" s="7" t="n">
        <v>1</v>
      </c>
      <c r="R5" s="7" t="n">
        <v>3</v>
      </c>
      <c r="S5" s="7" t="n"/>
      <c r="T5" s="7" t="n"/>
      <c r="U5" s="7" t="n"/>
    </row>
    <row r="6">
      <c r="A6" s="3" t="inlineStr">
        <is>
          <t>Batch</t>
        </is>
      </c>
      <c r="B6" s="3" t="n">
        <v>2018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52</v>
      </c>
      <c r="C10" s="2" t="n"/>
      <c r="D10" s="11" t="inlineStr">
        <is>
          <t>CO1</t>
        </is>
      </c>
      <c r="E10" s="12" t="n">
        <v>88</v>
      </c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14" t="n">
        <v>89</v>
      </c>
    </row>
    <row r="12">
      <c r="A12" s="2" t="n"/>
      <c r="B12" s="2" t="n"/>
      <c r="C12" s="2" t="n"/>
      <c r="D12" s="11" t="inlineStr">
        <is>
          <t>CO3</t>
        </is>
      </c>
      <c r="E12" s="12" t="n">
        <v>88</v>
      </c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15" t="n">
        <v>70</v>
      </c>
      <c r="C14" s="2" t="n"/>
      <c r="D14" s="2" t="n"/>
      <c r="E14" s="2" t="n"/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B_CA-I</t>
        </is>
      </c>
      <c r="B23" s="18" t="n">
        <v>3</v>
      </c>
      <c r="C23" s="2" t="n"/>
      <c r="D23" s="2" t="n"/>
      <c r="E23" s="2" t="n"/>
    </row>
    <row r="24">
      <c r="A24" s="18" t="inlineStr">
        <is>
          <t>B_End_Sem-E</t>
        </is>
      </c>
      <c r="B24" s="18" t="n">
        <v>3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0">
    <cfRule type="expression" priority="9" dxfId="0" stopIfTrue="0">
      <formula>ISBLANK(E10)</formula>
    </cfRule>
    <cfRule type="expression" priority="10" dxfId="1" stopIfTrue="0">
      <formula>OR(E10&gt;100,E10&lt;0)</formula>
    </cfRule>
  </conditionalFormatting>
  <conditionalFormatting sqref="E11">
    <cfRule type="expression" priority="11" dxfId="0" stopIfTrue="0">
      <formula>ISBLANK(E11)</formula>
    </cfRule>
    <cfRule type="expression" priority="12" dxfId="1" stopIfTrue="0">
      <formula>OR(E11&gt;100,E11&lt;0)</formula>
    </cfRule>
  </conditionalFormatting>
  <conditionalFormatting sqref="E12">
    <cfRule type="expression" priority="13" dxfId="0" stopIfTrue="0">
      <formula>ISBLANK(E12)</formula>
    </cfRule>
    <cfRule type="expression" priority="14" dxfId="1" stopIfTrue="0">
      <formula>OR(E12&gt;100,E12&lt;0)</formula>
    </cfRule>
  </conditionalFormatting>
  <conditionalFormatting sqref="E3">
    <cfRule type="expression" priority="15" dxfId="0" stopIfTrue="0">
      <formula>ISBLANK(E3)</formula>
    </cfRule>
    <cfRule type="expression" priority="16" dxfId="1" stopIfTrue="0">
      <formula>OR(E3&gt;3,E3&lt;0)</formula>
    </cfRule>
  </conditionalFormatting>
  <conditionalFormatting sqref="F3">
    <cfRule type="expression" priority="17" dxfId="0" stopIfTrue="0">
      <formula>ISBLANK(F3)</formula>
    </cfRule>
    <cfRule type="expression" priority="18" dxfId="1" stopIfTrue="0">
      <formula>OR(F3&gt;3,F3&lt;0)</formula>
    </cfRule>
  </conditionalFormatting>
  <conditionalFormatting sqref="G3">
    <cfRule type="expression" priority="19" dxfId="0" stopIfTrue="0">
      <formula>ISBLANK(G3)</formula>
    </cfRule>
    <cfRule type="expression" priority="20" dxfId="1" stopIfTrue="0">
      <formula>OR(G3&gt;3,G3&lt;0)</formula>
    </cfRule>
  </conditionalFormatting>
  <conditionalFormatting sqref="H3">
    <cfRule type="expression" priority="21" dxfId="0" stopIfTrue="0">
      <formula>ISBLANK(H3)</formula>
    </cfRule>
    <cfRule type="expression" priority="22" dxfId="1" stopIfTrue="0">
      <formula>OR(H3&gt;3,H3&lt;0)</formula>
    </cfRule>
  </conditionalFormatting>
  <conditionalFormatting sqref="I3">
    <cfRule type="expression" priority="23" dxfId="0" stopIfTrue="0">
      <formula>ISBLANK(I3)</formula>
    </cfRule>
    <cfRule type="expression" priority="24" dxfId="1" stopIfTrue="0">
      <formula>OR(I3&gt;3,I3&lt;0)</formula>
    </cfRule>
  </conditionalFormatting>
  <conditionalFormatting sqref="J3">
    <cfRule type="expression" priority="25" dxfId="0" stopIfTrue="0">
      <formula>ISBLANK(J3)</formula>
    </cfRule>
    <cfRule type="expression" priority="26" dxfId="1" stopIfTrue="0">
      <formula>OR(J3&gt;3,J3&lt;0)</formula>
    </cfRule>
  </conditionalFormatting>
  <conditionalFormatting sqref="K3">
    <cfRule type="expression" priority="27" dxfId="0" stopIfTrue="0">
      <formula>ISBLANK(K3)</formula>
    </cfRule>
    <cfRule type="expression" priority="28" dxfId="1" stopIfTrue="0">
      <formula>OR(K3&gt;3,K3&lt;0)</formula>
    </cfRule>
  </conditionalFormatting>
  <conditionalFormatting sqref="L3">
    <cfRule type="expression" priority="29" dxfId="0" stopIfTrue="0">
      <formula>ISBLANK(L3)</formula>
    </cfRule>
    <cfRule type="expression" priority="30" dxfId="1" stopIfTrue="0">
      <formula>OR(L3&gt;3,L3&lt;0)</formula>
    </cfRule>
  </conditionalFormatting>
  <conditionalFormatting sqref="M3">
    <cfRule type="expression" priority="31" dxfId="0" stopIfTrue="0">
      <formula>ISBLANK(M3)</formula>
    </cfRule>
    <cfRule type="expression" priority="32" dxfId="1" stopIfTrue="0">
      <formula>OR(M3&gt;3,M3&lt;0)</formula>
    </cfRule>
  </conditionalFormatting>
  <conditionalFormatting sqref="N3">
    <cfRule type="expression" priority="33" dxfId="0" stopIfTrue="0">
      <formula>ISBLANK(N3)</formula>
    </cfRule>
    <cfRule type="expression" priority="34" dxfId="1" stopIfTrue="0">
      <formula>OR(N3&gt;3,N3&lt;0)</formula>
    </cfRule>
  </conditionalFormatting>
  <conditionalFormatting sqref="O3">
    <cfRule type="expression" priority="35" dxfId="0" stopIfTrue="0">
      <formula>ISBLANK(O3)</formula>
    </cfRule>
    <cfRule type="expression" priority="36" dxfId="1" stopIfTrue="0">
      <formula>OR(O3&gt;3,O3&lt;0)</formula>
    </cfRule>
  </conditionalFormatting>
  <conditionalFormatting sqref="P3">
    <cfRule type="expression" priority="37" dxfId="0" stopIfTrue="0">
      <formula>ISBLANK(P3)</formula>
    </cfRule>
    <cfRule type="expression" priority="38" dxfId="1" stopIfTrue="0">
      <formula>OR(P3&gt;3,P3&lt;0)</formula>
    </cfRule>
  </conditionalFormatting>
  <conditionalFormatting sqref="Q3">
    <cfRule type="expression" priority="39" dxfId="0" stopIfTrue="0">
      <formula>ISBLANK(Q3)</formula>
    </cfRule>
    <cfRule type="expression" priority="40" dxfId="1" stopIfTrue="0">
      <formula>OR(Q3&gt;3,Q3&lt;0)</formula>
    </cfRule>
  </conditionalFormatting>
  <conditionalFormatting sqref="R3">
    <cfRule type="expression" priority="41" dxfId="0" stopIfTrue="0">
      <formula>ISBLANK(R3)</formula>
    </cfRule>
    <cfRule type="expression" priority="42" dxfId="1" stopIfTrue="0">
      <formula>OR(R3&gt;3,R3&lt;0)</formula>
    </cfRule>
  </conditionalFormatting>
  <conditionalFormatting sqref="S3">
    <cfRule type="expression" priority="43" dxfId="0" stopIfTrue="0">
      <formula>ISBLANK(S3)</formula>
    </cfRule>
    <cfRule type="expression" priority="44" dxfId="1" stopIfTrue="0">
      <formula>OR(S3&gt;3,S3&lt;0)</formula>
    </cfRule>
  </conditionalFormatting>
  <conditionalFormatting sqref="T3">
    <cfRule type="expression" priority="45" dxfId="0" stopIfTrue="0">
      <formula>ISBLANK(T3)</formula>
    </cfRule>
    <cfRule type="expression" priority="46" dxfId="1" stopIfTrue="0">
      <formula>OR(T3&gt;3,T3&lt;0)</formula>
    </cfRule>
  </conditionalFormatting>
  <conditionalFormatting sqref="U3">
    <cfRule type="expression" priority="47" dxfId="0" stopIfTrue="0">
      <formula>ISBLANK(U3)</formula>
    </cfRule>
    <cfRule type="expression" priority="48" dxfId="1" stopIfTrue="0">
      <formula>OR(U3&gt;3,U3&lt;0)</formula>
    </cfRule>
  </conditionalFormatting>
  <conditionalFormatting sqref="E4">
    <cfRule type="expression" priority="49" dxfId="0" stopIfTrue="0">
      <formula>ISBLANK(E4)</formula>
    </cfRule>
    <cfRule type="expression" priority="50" dxfId="1" stopIfTrue="0">
      <formula>OR(E4&gt;3,E4&lt;0)</formula>
    </cfRule>
  </conditionalFormatting>
  <conditionalFormatting sqref="F4">
    <cfRule type="expression" priority="51" dxfId="0" stopIfTrue="0">
      <formula>ISBLANK(F4)</formula>
    </cfRule>
    <cfRule type="expression" priority="52" dxfId="1" stopIfTrue="0">
      <formula>OR(F4&gt;3,F4&lt;0)</formula>
    </cfRule>
  </conditionalFormatting>
  <conditionalFormatting sqref="G4">
    <cfRule type="expression" priority="53" dxfId="0" stopIfTrue="0">
      <formula>ISBLANK(G4)</formula>
    </cfRule>
    <cfRule type="expression" priority="54" dxfId="1" stopIfTrue="0">
      <formula>OR(G4&gt;3,G4&lt;0)</formula>
    </cfRule>
  </conditionalFormatting>
  <conditionalFormatting sqref="H4">
    <cfRule type="expression" priority="55" dxfId="0" stopIfTrue="0">
      <formula>ISBLANK(H4)</formula>
    </cfRule>
    <cfRule type="expression" priority="56" dxfId="1" stopIfTrue="0">
      <formula>OR(H4&gt;3,H4&lt;0)</formula>
    </cfRule>
  </conditionalFormatting>
  <conditionalFormatting sqref="I4">
    <cfRule type="expression" priority="57" dxfId="0" stopIfTrue="0">
      <formula>ISBLANK(I4)</formula>
    </cfRule>
    <cfRule type="expression" priority="58" dxfId="1" stopIfTrue="0">
      <formula>OR(I4&gt;3,I4&lt;0)</formula>
    </cfRule>
  </conditionalFormatting>
  <conditionalFormatting sqref="J4">
    <cfRule type="expression" priority="59" dxfId="0" stopIfTrue="0">
      <formula>ISBLANK(J4)</formula>
    </cfRule>
    <cfRule type="expression" priority="60" dxfId="1" stopIfTrue="0">
      <formula>OR(J4&gt;3,J4&lt;0)</formula>
    </cfRule>
  </conditionalFormatting>
  <conditionalFormatting sqref="K4">
    <cfRule type="expression" priority="61" dxfId="0" stopIfTrue="0">
      <formula>ISBLANK(K4)</formula>
    </cfRule>
    <cfRule type="expression" priority="62" dxfId="1" stopIfTrue="0">
      <formula>OR(K4&gt;3,K4&lt;0)</formula>
    </cfRule>
  </conditionalFormatting>
  <conditionalFormatting sqref="L4">
    <cfRule type="expression" priority="63" dxfId="0" stopIfTrue="0">
      <formula>ISBLANK(L4)</formula>
    </cfRule>
    <cfRule type="expression" priority="64" dxfId="1" stopIfTrue="0">
      <formula>OR(L4&gt;3,L4&lt;0)</formula>
    </cfRule>
  </conditionalFormatting>
  <conditionalFormatting sqref="M4">
    <cfRule type="expression" priority="65" dxfId="0" stopIfTrue="0">
      <formula>ISBLANK(M4)</formula>
    </cfRule>
    <cfRule type="expression" priority="66" dxfId="1" stopIfTrue="0">
      <formula>OR(M4&gt;3,M4&lt;0)</formula>
    </cfRule>
  </conditionalFormatting>
  <conditionalFormatting sqref="N4">
    <cfRule type="expression" priority="67" dxfId="0" stopIfTrue="0">
      <formula>ISBLANK(N4)</formula>
    </cfRule>
    <cfRule type="expression" priority="68" dxfId="1" stopIfTrue="0">
      <formula>OR(N4&gt;3,N4&lt;0)</formula>
    </cfRule>
  </conditionalFormatting>
  <conditionalFormatting sqref="O4">
    <cfRule type="expression" priority="69" dxfId="0" stopIfTrue="0">
      <formula>ISBLANK(O4)</formula>
    </cfRule>
    <cfRule type="expression" priority="70" dxfId="1" stopIfTrue="0">
      <formula>OR(O4&gt;3,O4&lt;0)</formula>
    </cfRule>
  </conditionalFormatting>
  <conditionalFormatting sqref="P4">
    <cfRule type="expression" priority="71" dxfId="0" stopIfTrue="0">
      <formula>ISBLANK(P4)</formula>
    </cfRule>
    <cfRule type="expression" priority="72" dxfId="1" stopIfTrue="0">
      <formula>OR(P4&gt;3,P4&lt;0)</formula>
    </cfRule>
  </conditionalFormatting>
  <conditionalFormatting sqref="Q4">
    <cfRule type="expression" priority="73" dxfId="0" stopIfTrue="0">
      <formula>ISBLANK(Q4)</formula>
    </cfRule>
    <cfRule type="expression" priority="74" dxfId="1" stopIfTrue="0">
      <formula>OR(Q4&gt;3,Q4&lt;0)</formula>
    </cfRule>
  </conditionalFormatting>
  <conditionalFormatting sqref="R4">
    <cfRule type="expression" priority="75" dxfId="0" stopIfTrue="0">
      <formula>ISBLANK(R4)</formula>
    </cfRule>
    <cfRule type="expression" priority="76" dxfId="1" stopIfTrue="0">
      <formula>OR(R4&gt;3,R4&lt;0)</formula>
    </cfRule>
  </conditionalFormatting>
  <conditionalFormatting sqref="S4">
    <cfRule type="expression" priority="77" dxfId="0" stopIfTrue="0">
      <formula>ISBLANK(S4)</formula>
    </cfRule>
    <cfRule type="expression" priority="78" dxfId="1" stopIfTrue="0">
      <formula>OR(S4&gt;3,S4&lt;0)</formula>
    </cfRule>
  </conditionalFormatting>
  <conditionalFormatting sqref="T4">
    <cfRule type="expression" priority="79" dxfId="0" stopIfTrue="0">
      <formula>ISBLANK(T4)</formula>
    </cfRule>
    <cfRule type="expression" priority="80" dxfId="1" stopIfTrue="0">
      <formula>OR(T4&gt;3,T4&lt;0)</formula>
    </cfRule>
  </conditionalFormatting>
  <conditionalFormatting sqref="U4">
    <cfRule type="expression" priority="81" dxfId="0" stopIfTrue="0">
      <formula>ISBLANK(U4)</formula>
    </cfRule>
    <cfRule type="expression" priority="82" dxfId="1" stopIfTrue="0">
      <formula>OR(U4&gt;3,U4&lt;0)</formula>
    </cfRule>
  </conditionalFormatting>
  <conditionalFormatting sqref="E5">
    <cfRule type="expression" priority="83" dxfId="0" stopIfTrue="0">
      <formula>ISBLANK(E5)</formula>
    </cfRule>
    <cfRule type="expression" priority="84" dxfId="1" stopIfTrue="0">
      <formula>OR(E5&gt;3,E5&lt;0)</formula>
    </cfRule>
  </conditionalFormatting>
  <conditionalFormatting sqref="F5">
    <cfRule type="expression" priority="85" dxfId="0" stopIfTrue="0">
      <formula>ISBLANK(F5)</formula>
    </cfRule>
    <cfRule type="expression" priority="86" dxfId="1" stopIfTrue="0">
      <formula>OR(F5&gt;3,F5&lt;0)</formula>
    </cfRule>
  </conditionalFormatting>
  <conditionalFormatting sqref="G5">
    <cfRule type="expression" priority="87" dxfId="0" stopIfTrue="0">
      <formula>ISBLANK(G5)</formula>
    </cfRule>
    <cfRule type="expression" priority="88" dxfId="1" stopIfTrue="0">
      <formula>OR(G5&gt;3,G5&lt;0)</formula>
    </cfRule>
  </conditionalFormatting>
  <conditionalFormatting sqref="H5">
    <cfRule type="expression" priority="89" dxfId="0" stopIfTrue="0">
      <formula>ISBLANK(H5)</formula>
    </cfRule>
    <cfRule type="expression" priority="90" dxfId="1" stopIfTrue="0">
      <formula>OR(H5&gt;3,H5&lt;0)</formula>
    </cfRule>
  </conditionalFormatting>
  <conditionalFormatting sqref="I5">
    <cfRule type="expression" priority="91" dxfId="0" stopIfTrue="0">
      <formula>ISBLANK(I5)</formula>
    </cfRule>
    <cfRule type="expression" priority="92" dxfId="1" stopIfTrue="0">
      <formula>OR(I5&gt;3,I5&lt;0)</formula>
    </cfRule>
  </conditionalFormatting>
  <conditionalFormatting sqref="J5">
    <cfRule type="expression" priority="93" dxfId="0" stopIfTrue="0">
      <formula>ISBLANK(J5)</formula>
    </cfRule>
    <cfRule type="expression" priority="94" dxfId="1" stopIfTrue="0">
      <formula>OR(J5&gt;3,J5&lt;0)</formula>
    </cfRule>
  </conditionalFormatting>
  <conditionalFormatting sqref="K5">
    <cfRule type="expression" priority="95" dxfId="0" stopIfTrue="0">
      <formula>ISBLANK(K5)</formula>
    </cfRule>
    <cfRule type="expression" priority="96" dxfId="1" stopIfTrue="0">
      <formula>OR(K5&gt;3,K5&lt;0)</formula>
    </cfRule>
  </conditionalFormatting>
  <conditionalFormatting sqref="L5">
    <cfRule type="expression" priority="97" dxfId="0" stopIfTrue="0">
      <formula>ISBLANK(L5)</formula>
    </cfRule>
    <cfRule type="expression" priority="98" dxfId="1" stopIfTrue="0">
      <formula>OR(L5&gt;3,L5&lt;0)</formula>
    </cfRule>
  </conditionalFormatting>
  <conditionalFormatting sqref="M5">
    <cfRule type="expression" priority="99" dxfId="0" stopIfTrue="0">
      <formula>ISBLANK(M5)</formula>
    </cfRule>
    <cfRule type="expression" priority="100" dxfId="1" stopIfTrue="0">
      <formula>OR(M5&gt;3,M5&lt;0)</formula>
    </cfRule>
  </conditionalFormatting>
  <conditionalFormatting sqref="N5">
    <cfRule type="expression" priority="101" dxfId="0" stopIfTrue="0">
      <formula>ISBLANK(N5)</formula>
    </cfRule>
    <cfRule type="expression" priority="102" dxfId="1" stopIfTrue="0">
      <formula>OR(N5&gt;3,N5&lt;0)</formula>
    </cfRule>
  </conditionalFormatting>
  <conditionalFormatting sqref="O5">
    <cfRule type="expression" priority="103" dxfId="0" stopIfTrue="0">
      <formula>ISBLANK(O5)</formula>
    </cfRule>
    <cfRule type="expression" priority="104" dxfId="1" stopIfTrue="0">
      <formula>OR(O5&gt;3,O5&lt;0)</formula>
    </cfRule>
  </conditionalFormatting>
  <conditionalFormatting sqref="P5">
    <cfRule type="expression" priority="105" dxfId="0" stopIfTrue="0">
      <formula>ISBLANK(P5)</formula>
    </cfRule>
    <cfRule type="expression" priority="106" dxfId="1" stopIfTrue="0">
      <formula>OR(P5&gt;3,P5&lt;0)</formula>
    </cfRule>
  </conditionalFormatting>
  <conditionalFormatting sqref="Q5">
    <cfRule type="expression" priority="107" dxfId="0" stopIfTrue="0">
      <formula>ISBLANK(Q5)</formula>
    </cfRule>
    <cfRule type="expression" priority="108" dxfId="1" stopIfTrue="0">
      <formula>OR(Q5&gt;3,Q5&lt;0)</formula>
    </cfRule>
  </conditionalFormatting>
  <conditionalFormatting sqref="R5">
    <cfRule type="expression" priority="109" dxfId="0" stopIfTrue="0">
      <formula>ISBLANK(R5)</formula>
    </cfRule>
    <cfRule type="expression" priority="110" dxfId="1" stopIfTrue="0">
      <formula>OR(R5&gt;3,R5&lt;0)</formula>
    </cfRule>
  </conditionalFormatting>
  <conditionalFormatting sqref="S5">
    <cfRule type="expression" priority="111" dxfId="0" stopIfTrue="0">
      <formula>ISBLANK(S5)</formula>
    </cfRule>
    <cfRule type="expression" priority="112" dxfId="1" stopIfTrue="0">
      <formula>OR(S5&gt;3,S5&lt;0)</formula>
    </cfRule>
  </conditionalFormatting>
  <conditionalFormatting sqref="T5">
    <cfRule type="expression" priority="113" dxfId="0" stopIfTrue="0">
      <formula>ISBLANK(T5)</formula>
    </cfRule>
    <cfRule type="expression" priority="114" dxfId="1" stopIfTrue="0">
      <formula>OR(T5&gt;3,T5&lt;0)</formula>
    </cfRule>
  </conditionalFormatting>
  <conditionalFormatting sqref="U5">
    <cfRule type="expression" priority="115" dxfId="0" stopIfTrue="0">
      <formula>ISBLANK(U5)</formula>
    </cfRule>
    <cfRule type="expression" priority="116" dxfId="1" stopIfTrue="0">
      <formula>OR(U5&gt;3,U5&lt;0)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B_CA-I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>
        <v>40</v>
      </c>
      <c r="D3" s="24" t="n">
        <v>40</v>
      </c>
      <c r="E3" s="24" t="n">
        <v>40</v>
      </c>
      <c r="G3" s="25" t="n">
        <v>40</v>
      </c>
      <c r="H3" s="25" t="n">
        <v>40</v>
      </c>
      <c r="I3" s="25" t="n">
        <v>40</v>
      </c>
    </row>
    <row r="4">
      <c r="A4" s="2" t="n"/>
      <c r="B4" s="22" t="inlineStr">
        <is>
          <t>Threshold</t>
        </is>
      </c>
      <c r="C4" s="26" t="n">
        <v>28</v>
      </c>
      <c r="D4" s="26" t="n">
        <v>28</v>
      </c>
      <c r="E4" s="26" t="n">
        <v>28</v>
      </c>
      <c r="G4" s="25" t="n">
        <v>28</v>
      </c>
      <c r="H4" s="25" t="n">
        <v>28</v>
      </c>
      <c r="I4" s="25" t="n">
        <v>28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</row>
    <row r="6">
      <c r="A6" s="2" t="n"/>
      <c r="B6" s="22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31</v>
      </c>
      <c r="D11" s="24" t="n">
        <v>31</v>
      </c>
      <c r="E11" s="24" t="n">
        <v>31</v>
      </c>
      <c r="G11" s="25" t="n">
        <v>31</v>
      </c>
      <c r="H11" s="25" t="n">
        <v>31</v>
      </c>
      <c r="I11" s="25" t="n">
        <v>31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31</v>
      </c>
      <c r="D12" s="26" t="n">
        <v>31</v>
      </c>
      <c r="E12" s="26" t="n">
        <v>31</v>
      </c>
      <c r="G12" s="25" t="n">
        <v>31</v>
      </c>
      <c r="H12" s="25" t="n">
        <v>31</v>
      </c>
      <c r="I12" s="25" t="n">
        <v>31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31</v>
      </c>
      <c r="D13" s="24" t="n">
        <v>31</v>
      </c>
      <c r="E13" s="24" t="n">
        <v>31</v>
      </c>
      <c r="G13" s="25" t="n">
        <v>31</v>
      </c>
      <c r="H13" s="25" t="n">
        <v>31</v>
      </c>
      <c r="I13" s="25" t="n">
        <v>31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29</v>
      </c>
      <c r="D14" s="26" t="n">
        <v>29</v>
      </c>
      <c r="E14" s="26" t="n">
        <v>29</v>
      </c>
      <c r="G14" s="25" t="n">
        <v>29</v>
      </c>
      <c r="H14" s="25" t="n">
        <v>29</v>
      </c>
      <c r="I14" s="25" t="n">
        <v>29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35</v>
      </c>
      <c r="D15" s="24" t="n">
        <v>35</v>
      </c>
      <c r="E15" s="24" t="n">
        <v>35</v>
      </c>
      <c r="G15" s="25" t="n">
        <v>35</v>
      </c>
      <c r="H15" s="25" t="n">
        <v>35</v>
      </c>
      <c r="I15" s="25" t="n">
        <v>35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33</v>
      </c>
      <c r="D16" s="26" t="n">
        <v>33</v>
      </c>
      <c r="E16" s="26" t="n">
        <v>33</v>
      </c>
      <c r="G16" s="25" t="n">
        <v>33</v>
      </c>
      <c r="H16" s="25" t="n">
        <v>33</v>
      </c>
      <c r="I16" s="25" t="n">
        <v>33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35</v>
      </c>
      <c r="D17" s="24" t="n">
        <v>35</v>
      </c>
      <c r="E17" s="24" t="n">
        <v>35</v>
      </c>
      <c r="G17" s="25" t="n">
        <v>35</v>
      </c>
      <c r="H17" s="25" t="n">
        <v>35</v>
      </c>
      <c r="I17" s="25" t="n">
        <v>35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34</v>
      </c>
      <c r="D18" s="26" t="n">
        <v>34</v>
      </c>
      <c r="E18" s="26" t="n">
        <v>34</v>
      </c>
      <c r="G18" s="25" t="n">
        <v>34</v>
      </c>
      <c r="H18" s="25" t="n">
        <v>34</v>
      </c>
      <c r="I18" s="25" t="n">
        <v>34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33</v>
      </c>
      <c r="D19" s="24" t="n">
        <v>33</v>
      </c>
      <c r="E19" s="24" t="n">
        <v>33</v>
      </c>
      <c r="G19" s="25" t="n">
        <v>33</v>
      </c>
      <c r="H19" s="25" t="n">
        <v>33</v>
      </c>
      <c r="I19" s="25" t="n">
        <v>33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29</v>
      </c>
      <c r="D20" s="26" t="n">
        <v>29</v>
      </c>
      <c r="E20" s="26" t="n">
        <v>29</v>
      </c>
      <c r="G20" s="25" t="n">
        <v>29</v>
      </c>
      <c r="H20" s="25" t="n">
        <v>29</v>
      </c>
      <c r="I20" s="25" t="n">
        <v>29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33</v>
      </c>
      <c r="D21" s="24" t="n">
        <v>33</v>
      </c>
      <c r="E21" s="24" t="n">
        <v>33</v>
      </c>
      <c r="G21" s="25" t="n">
        <v>33</v>
      </c>
      <c r="H21" s="25" t="n">
        <v>33</v>
      </c>
      <c r="I21" s="25" t="n">
        <v>33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34</v>
      </c>
      <c r="D22" s="26" t="n">
        <v>34</v>
      </c>
      <c r="E22" s="26" t="n">
        <v>34</v>
      </c>
      <c r="G22" s="25" t="n">
        <v>34</v>
      </c>
      <c r="H22" s="25" t="n">
        <v>34</v>
      </c>
      <c r="I22" s="25" t="n">
        <v>34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33</v>
      </c>
      <c r="D23" s="24" t="n">
        <v>33</v>
      </c>
      <c r="E23" s="24" t="n">
        <v>33</v>
      </c>
      <c r="G23" s="25" t="n">
        <v>33</v>
      </c>
      <c r="H23" s="25" t="n">
        <v>33</v>
      </c>
      <c r="I23" s="25" t="n">
        <v>33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37</v>
      </c>
      <c r="D24" s="26" t="n">
        <v>37</v>
      </c>
      <c r="E24" s="26" t="n">
        <v>37</v>
      </c>
      <c r="G24" s="25" t="n">
        <v>37</v>
      </c>
      <c r="H24" s="25" t="n">
        <v>37</v>
      </c>
      <c r="I24" s="25" t="n">
        <v>37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29</v>
      </c>
      <c r="D25" s="24" t="n">
        <v>29</v>
      </c>
      <c r="E25" s="24" t="n">
        <v>29</v>
      </c>
      <c r="G25" s="25" t="n">
        <v>29</v>
      </c>
      <c r="H25" s="25" t="n">
        <v>29</v>
      </c>
      <c r="I25" s="25" t="n">
        <v>29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36</v>
      </c>
      <c r="D26" s="26" t="n">
        <v>36</v>
      </c>
      <c r="E26" s="26" t="n">
        <v>36</v>
      </c>
      <c r="G26" s="25" t="n">
        <v>36</v>
      </c>
      <c r="H26" s="25" t="n">
        <v>36</v>
      </c>
      <c r="I26" s="25" t="n">
        <v>36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35</v>
      </c>
      <c r="D27" s="24" t="n">
        <v>35</v>
      </c>
      <c r="E27" s="24" t="n">
        <v>35</v>
      </c>
      <c r="G27" s="25" t="n">
        <v>35</v>
      </c>
      <c r="H27" s="25" t="n">
        <v>35</v>
      </c>
      <c r="I27" s="25" t="n">
        <v>35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33</v>
      </c>
      <c r="D28" s="26" t="n">
        <v>33</v>
      </c>
      <c r="E28" s="26" t="n">
        <v>33</v>
      </c>
      <c r="G28" s="25" t="n">
        <v>33</v>
      </c>
      <c r="H28" s="25" t="n">
        <v>33</v>
      </c>
      <c r="I28" s="25" t="n">
        <v>33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36</v>
      </c>
      <c r="D29" s="24" t="n">
        <v>36</v>
      </c>
      <c r="E29" s="24" t="n">
        <v>36</v>
      </c>
      <c r="G29" s="25" t="n">
        <v>36</v>
      </c>
      <c r="H29" s="25" t="n">
        <v>36</v>
      </c>
      <c r="I29" s="25" t="n">
        <v>36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32</v>
      </c>
      <c r="D30" s="26" t="n">
        <v>32</v>
      </c>
      <c r="E30" s="26" t="n">
        <v>32</v>
      </c>
      <c r="G30" s="25" t="n">
        <v>32</v>
      </c>
      <c r="H30" s="25" t="n">
        <v>32</v>
      </c>
      <c r="I30" s="25" t="n">
        <v>32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37</v>
      </c>
      <c r="D31" s="24" t="n">
        <v>37</v>
      </c>
      <c r="E31" s="24" t="n">
        <v>37</v>
      </c>
      <c r="G31" s="25" t="n">
        <v>37</v>
      </c>
      <c r="H31" s="25" t="n">
        <v>37</v>
      </c>
      <c r="I31" s="25" t="n">
        <v>37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37</v>
      </c>
      <c r="D32" s="26" t="n">
        <v>37</v>
      </c>
      <c r="E32" s="26" t="n">
        <v>37</v>
      </c>
      <c r="G32" s="25" t="n">
        <v>37</v>
      </c>
      <c r="H32" s="25" t="n">
        <v>37</v>
      </c>
      <c r="I32" s="25" t="n">
        <v>37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31</v>
      </c>
      <c r="D33" s="24" t="n">
        <v>31</v>
      </c>
      <c r="E33" s="24" t="n">
        <v>31</v>
      </c>
      <c r="G33" s="25" t="n">
        <v>31</v>
      </c>
      <c r="H33" s="25" t="n">
        <v>31</v>
      </c>
      <c r="I33" s="25" t="n">
        <v>31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28</v>
      </c>
      <c r="D34" s="26" t="n">
        <v>28</v>
      </c>
      <c r="E34" s="26" t="n">
        <v>28</v>
      </c>
      <c r="G34" s="25" t="n">
        <v>28</v>
      </c>
      <c r="H34" s="25" t="n">
        <v>28</v>
      </c>
      <c r="I34" s="25" t="n">
        <v>28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30</v>
      </c>
      <c r="D35" s="24" t="n">
        <v>30</v>
      </c>
      <c r="E35" s="24" t="n">
        <v>30</v>
      </c>
      <c r="G35" s="25" t="n">
        <v>30</v>
      </c>
      <c r="H35" s="25" t="n">
        <v>30</v>
      </c>
      <c r="I35" s="25" t="n">
        <v>30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28</v>
      </c>
      <c r="D36" s="26" t="n">
        <v>28</v>
      </c>
      <c r="E36" s="26" t="n">
        <v>28</v>
      </c>
      <c r="G36" s="25" t="n">
        <v>28</v>
      </c>
      <c r="H36" s="25" t="n">
        <v>28</v>
      </c>
      <c r="I36" s="25" t="n">
        <v>28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26</v>
      </c>
      <c r="D37" s="24" t="n">
        <v>26</v>
      </c>
      <c r="E37" s="24" t="n">
        <v>26</v>
      </c>
      <c r="G37" s="25" t="n">
        <v>26</v>
      </c>
      <c r="H37" s="25" t="n">
        <v>26</v>
      </c>
      <c r="I37" s="25" t="n">
        <v>26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37</v>
      </c>
      <c r="D38" s="26" t="n">
        <v>37</v>
      </c>
      <c r="E38" s="26" t="n">
        <v>37</v>
      </c>
      <c r="G38" s="25" t="n">
        <v>37</v>
      </c>
      <c r="H38" s="25" t="n">
        <v>37</v>
      </c>
      <c r="I38" s="25" t="n">
        <v>37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36</v>
      </c>
      <c r="D39" s="24" t="n">
        <v>36</v>
      </c>
      <c r="E39" s="24" t="n">
        <v>36</v>
      </c>
      <c r="G39" s="25" t="n">
        <v>36</v>
      </c>
      <c r="H39" s="25" t="n">
        <v>36</v>
      </c>
      <c r="I39" s="25" t="n">
        <v>36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32</v>
      </c>
      <c r="D40" s="26" t="n">
        <v>32</v>
      </c>
      <c r="E40" s="26" t="n">
        <v>32</v>
      </c>
      <c r="G40" s="25" t="n">
        <v>32</v>
      </c>
      <c r="H40" s="25" t="n">
        <v>32</v>
      </c>
      <c r="I40" s="25" t="n">
        <v>32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36</v>
      </c>
      <c r="D41" s="24" t="n">
        <v>36</v>
      </c>
      <c r="E41" s="24" t="n">
        <v>36</v>
      </c>
      <c r="G41" s="25" t="n">
        <v>36</v>
      </c>
      <c r="H41" s="25" t="n">
        <v>36</v>
      </c>
      <c r="I41" s="25" t="n">
        <v>36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25</v>
      </c>
      <c r="D42" s="26" t="n">
        <v>25</v>
      </c>
      <c r="E42" s="26" t="n">
        <v>25</v>
      </c>
      <c r="G42" s="25" t="n">
        <v>25</v>
      </c>
      <c r="H42" s="25" t="n">
        <v>25</v>
      </c>
      <c r="I42" s="25" t="n">
        <v>25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35</v>
      </c>
      <c r="D43" s="24" t="n">
        <v>35</v>
      </c>
      <c r="E43" s="24" t="n">
        <v>35</v>
      </c>
      <c r="G43" s="25" t="n">
        <v>35</v>
      </c>
      <c r="H43" s="25" t="n">
        <v>35</v>
      </c>
      <c r="I43" s="25" t="n">
        <v>35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30</v>
      </c>
      <c r="D44" s="26" t="n">
        <v>30</v>
      </c>
      <c r="E44" s="26" t="n">
        <v>30</v>
      </c>
      <c r="G44" s="25" t="n">
        <v>30</v>
      </c>
      <c r="H44" s="25" t="n">
        <v>30</v>
      </c>
      <c r="I44" s="25" t="n">
        <v>30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27</v>
      </c>
      <c r="D45" s="24" t="n">
        <v>27</v>
      </c>
      <c r="E45" s="24" t="n">
        <v>27</v>
      </c>
      <c r="G45" s="25" t="n">
        <v>27</v>
      </c>
      <c r="H45" s="25" t="n">
        <v>27</v>
      </c>
      <c r="I45" s="25" t="n">
        <v>27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28</v>
      </c>
      <c r="D46" s="26" t="n">
        <v>28</v>
      </c>
      <c r="E46" s="26" t="n">
        <v>28</v>
      </c>
      <c r="G46" s="25" t="n">
        <v>28</v>
      </c>
      <c r="H46" s="25" t="n">
        <v>28</v>
      </c>
      <c r="I46" s="25" t="n">
        <v>28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30</v>
      </c>
      <c r="D47" s="24" t="n">
        <v>30</v>
      </c>
      <c r="E47" s="24" t="n">
        <v>30</v>
      </c>
      <c r="G47" s="25" t="n">
        <v>30</v>
      </c>
      <c r="H47" s="25" t="n">
        <v>30</v>
      </c>
      <c r="I47" s="25" t="n">
        <v>30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36</v>
      </c>
      <c r="D48" s="26" t="n">
        <v>36</v>
      </c>
      <c r="E48" s="26" t="n">
        <v>36</v>
      </c>
      <c r="G48" s="25" t="n">
        <v>36</v>
      </c>
      <c r="H48" s="25" t="n">
        <v>36</v>
      </c>
      <c r="I48" s="25" t="n">
        <v>36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21</v>
      </c>
      <c r="D49" s="24" t="n">
        <v>21</v>
      </c>
      <c r="E49" s="24" t="n">
        <v>21</v>
      </c>
      <c r="G49" s="25" t="n">
        <v>21</v>
      </c>
      <c r="H49" s="25" t="n">
        <v>21</v>
      </c>
      <c r="I49" s="25" t="n">
        <v>21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31</v>
      </c>
      <c r="D50" s="26" t="n">
        <v>31</v>
      </c>
      <c r="E50" s="26" t="n">
        <v>31</v>
      </c>
      <c r="G50" s="25" t="n">
        <v>31</v>
      </c>
      <c r="H50" s="25" t="n">
        <v>31</v>
      </c>
      <c r="I50" s="25" t="n">
        <v>31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39</v>
      </c>
      <c r="D51" s="24" t="n">
        <v>39</v>
      </c>
      <c r="E51" s="24" t="n">
        <v>39</v>
      </c>
      <c r="G51" s="25" t="n">
        <v>39</v>
      </c>
      <c r="H51" s="25" t="n">
        <v>39</v>
      </c>
      <c r="I51" s="25" t="n">
        <v>39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35</v>
      </c>
      <c r="D52" s="26" t="n">
        <v>35</v>
      </c>
      <c r="E52" s="26" t="n">
        <v>35</v>
      </c>
      <c r="G52" s="25" t="n">
        <v>35</v>
      </c>
      <c r="H52" s="25" t="n">
        <v>35</v>
      </c>
      <c r="I52" s="25" t="n">
        <v>35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26</v>
      </c>
      <c r="D53" s="24" t="n">
        <v>26</v>
      </c>
      <c r="E53" s="24" t="n">
        <v>26</v>
      </c>
      <c r="G53" s="25" t="n">
        <v>26</v>
      </c>
      <c r="H53" s="25" t="n">
        <v>26</v>
      </c>
      <c r="I53" s="25" t="n">
        <v>26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27</v>
      </c>
      <c r="D54" s="26" t="n">
        <v>27</v>
      </c>
      <c r="E54" s="26" t="n">
        <v>27</v>
      </c>
      <c r="G54" s="25" t="n">
        <v>27</v>
      </c>
      <c r="H54" s="25" t="n">
        <v>27</v>
      </c>
      <c r="I54" s="25" t="n">
        <v>27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36</v>
      </c>
      <c r="D55" s="24" t="n">
        <v>36</v>
      </c>
      <c r="E55" s="24" t="n">
        <v>36</v>
      </c>
      <c r="G55" s="25" t="n">
        <v>36</v>
      </c>
      <c r="H55" s="25" t="n">
        <v>36</v>
      </c>
      <c r="I55" s="25" t="n">
        <v>36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31</v>
      </c>
      <c r="D56" s="26" t="n">
        <v>31</v>
      </c>
      <c r="E56" s="26" t="n">
        <v>31</v>
      </c>
      <c r="G56" s="25" t="n">
        <v>31</v>
      </c>
      <c r="H56" s="25" t="n">
        <v>31</v>
      </c>
      <c r="I56" s="25" t="n">
        <v>31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32</v>
      </c>
      <c r="D57" s="24" t="n">
        <v>32</v>
      </c>
      <c r="E57" s="24" t="n">
        <v>32</v>
      </c>
      <c r="G57" s="25" t="n">
        <v>32</v>
      </c>
      <c r="H57" s="25" t="n">
        <v>32</v>
      </c>
      <c r="I57" s="25" t="n">
        <v>32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27</v>
      </c>
      <c r="D58" s="26" t="n">
        <v>27</v>
      </c>
      <c r="E58" s="26" t="n">
        <v>27</v>
      </c>
      <c r="G58" s="25" t="n">
        <v>27</v>
      </c>
      <c r="H58" s="25" t="n">
        <v>27</v>
      </c>
      <c r="I58" s="25" t="n">
        <v>27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30</v>
      </c>
      <c r="D59" s="24" t="n">
        <v>30</v>
      </c>
      <c r="E59" s="24" t="n">
        <v>30</v>
      </c>
      <c r="G59" s="25" t="n">
        <v>30</v>
      </c>
      <c r="H59" s="25" t="n">
        <v>30</v>
      </c>
      <c r="I59" s="25" t="n">
        <v>30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28</v>
      </c>
      <c r="D60" s="26" t="n">
        <v>28</v>
      </c>
      <c r="E60" s="26" t="n">
        <v>28</v>
      </c>
      <c r="G60" s="25" t="n">
        <v>28</v>
      </c>
      <c r="H60" s="25" t="n">
        <v>28</v>
      </c>
      <c r="I60" s="25" t="n">
        <v>28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30</v>
      </c>
      <c r="D61" s="24" t="n">
        <v>30</v>
      </c>
      <c r="E61" s="24" t="n">
        <v>30</v>
      </c>
      <c r="G61" s="25" t="n">
        <v>30</v>
      </c>
      <c r="H61" s="25" t="n">
        <v>30</v>
      </c>
      <c r="I61" s="25" t="n">
        <v>30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27</v>
      </c>
      <c r="D62" s="26" t="n">
        <v>27</v>
      </c>
      <c r="E62" s="26" t="n">
        <v>27</v>
      </c>
      <c r="G62" s="25" t="n">
        <v>27</v>
      </c>
      <c r="H62" s="25" t="n">
        <v>27</v>
      </c>
      <c r="I62" s="25" t="n">
        <v>27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COUNTIF(C11:C62, "&gt;="&amp;$C$4)=0</formula>
    </cfRule>
  </conditionalFormatting>
  <conditionalFormatting sqref="C11:C62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2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2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COUNTIF(D11:D62, "&gt;="&amp;$D$4)=0</formula>
    </cfRule>
  </conditionalFormatting>
  <conditionalFormatting sqref="D11:D62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COUNTIF(E11:E62, "&gt;="&amp;$E$4)=0</formula>
    </cfRule>
  </conditionalFormatting>
  <conditionalFormatting sqref="E11:E62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2024-02-19T09:51:26Z</dcterms:created>
  <dcterms:modified xsi:type="dcterms:W3CDTF">2024-02-19T09:51:30Z</dcterms:modified>
</cp:coreProperties>
</file>