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_Input_Details" sheetId="1" state="visible" r:id="rId1"/>
    <sheet name="C_CA-I" sheetId="2" state="visible" r:id="rId2"/>
    <sheet name="C_End_Sem-E" sheetId="3" state="visible" r:id="rId3"/>
    <sheet name="C_Internal_Components" sheetId="4" state="visible" r:id="rId4"/>
    <sheet name="C_External_Components" sheetId="5" state="visible" r:id="rId5"/>
    <sheet name="C_Course_Attainment" sheetId="6" state="visible" r:id="rId6"/>
    <sheet name="C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50</v>
      </c>
      <c r="C10" s="2" t="n"/>
      <c r="D10" s="11" t="inlineStr">
        <is>
          <t>CO1</t>
        </is>
      </c>
      <c r="E10" s="12" t="n"/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/>
    </row>
    <row r="12">
      <c r="A12" s="2" t="n"/>
      <c r="B12" s="2" t="n"/>
      <c r="C12" s="2" t="n"/>
      <c r="D12" s="11" t="inlineStr">
        <is>
          <t>CO3</t>
        </is>
      </c>
      <c r="E12" s="12" t="n"/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15" t="n"/>
      <c r="C14" s="2" t="n"/>
      <c r="D14" s="2" t="n"/>
      <c r="E14" s="2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3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C_CA-I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"19MEE481_CO1")</f>
        <v/>
      </c>
      <c r="H3" s="25">
        <f>SUMIFS(C3:E3, C6:E6, "19MEE481_CO2")</f>
        <v/>
      </c>
      <c r="I3" s="25">
        <f>SUMIFS(C3:E3, C6:E6, "19MEE481_CO3")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G4" s="25">
        <f>SUMIFS(C4:E4, C6:E6, "19MEE481_CO1")</f>
        <v/>
      </c>
      <c r="H4" s="25">
        <f>SUMIFS(C4:E4, C6:E6, "19MEE481_CO2")</f>
        <v/>
      </c>
      <c r="I4" s="25">
        <f>SUMIFS(C4:E4, C6:E6, "19MEE481_CO3")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"19MEE481_CO1")</f>
        <v/>
      </c>
      <c r="H11" s="25">
        <f>SUMIFS(C11:E11, C6:E6, "19MEE481_CO2")</f>
        <v/>
      </c>
      <c r="I11" s="25">
        <f>SUMIFS(C11:E11, C6:E6, "19MEE481_CO3")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"19MEE481_CO1")</f>
        <v/>
      </c>
      <c r="H12" s="25">
        <f>SUMIFS(C12:E12, C6:E6, "19MEE481_CO2")</f>
        <v/>
      </c>
      <c r="I12" s="25">
        <f>SUMIFS(C12:E12, C6:E6, "19MEE481_CO3")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"19MEE481_CO1")</f>
        <v/>
      </c>
      <c r="H13" s="25">
        <f>SUMIFS(C13:E13, C6:E6, "19MEE481_CO2")</f>
        <v/>
      </c>
      <c r="I13" s="25">
        <f>SUMIFS(C13:E13, C6:E6, "19MEE481_CO3")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"19MEE481_CO1")</f>
        <v/>
      </c>
      <c r="H14" s="25">
        <f>SUMIFS(C14:E14, C6:E6, "19MEE481_CO2")</f>
        <v/>
      </c>
      <c r="I14" s="25">
        <f>SUMIFS(C14:E14, C6:E6, "19MEE481_CO3")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"19MEE481_CO1")</f>
        <v/>
      </c>
      <c r="H15" s="25">
        <f>SUMIFS(C15:E15, C6:E6, "19MEE481_CO2")</f>
        <v/>
      </c>
      <c r="I15" s="25">
        <f>SUMIFS(C15:E15, C6:E6, "19MEE481_CO3")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"19MEE481_CO1")</f>
        <v/>
      </c>
      <c r="H16" s="25">
        <f>SUMIFS(C16:E16, C6:E6, "19MEE481_CO2")</f>
        <v/>
      </c>
      <c r="I16" s="25">
        <f>SUMIFS(C16:E16, C6:E6, "19MEE481_CO3")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"19MEE481_CO1")</f>
        <v/>
      </c>
      <c r="H17" s="25">
        <f>SUMIFS(C17:E17, C6:E6, "19MEE481_CO2")</f>
        <v/>
      </c>
      <c r="I17" s="25">
        <f>SUMIFS(C17:E17, C6:E6, "19MEE481_CO3")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"19MEE481_CO1")</f>
        <v/>
      </c>
      <c r="H18" s="25">
        <f>SUMIFS(C18:E18, C6:E6, "19MEE481_CO2")</f>
        <v/>
      </c>
      <c r="I18" s="25">
        <f>SUMIFS(C18:E18, C6:E6, "19MEE481_CO3")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"19MEE481_CO1")</f>
        <v/>
      </c>
      <c r="H19" s="25">
        <f>SUMIFS(C19:E19, C6:E6, "19MEE481_CO2")</f>
        <v/>
      </c>
      <c r="I19" s="25">
        <f>SUMIFS(C19:E19, C6:E6, "19MEE481_CO3")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"19MEE481_CO1")</f>
        <v/>
      </c>
      <c r="H20" s="25">
        <f>SUMIFS(C20:E20, C6:E6, "19MEE481_CO2")</f>
        <v/>
      </c>
      <c r="I20" s="25">
        <f>SUMIFS(C20:E20, C6:E6, "19MEE481_CO3")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"19MEE481_CO1")</f>
        <v/>
      </c>
      <c r="H21" s="25">
        <f>SUMIFS(C21:E21, C6:E6, "19MEE481_CO2")</f>
        <v/>
      </c>
      <c r="I21" s="25">
        <f>SUMIFS(C21:E21, C6:E6, "19MEE481_CO3")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"19MEE481_CO1")</f>
        <v/>
      </c>
      <c r="H22" s="25">
        <f>SUMIFS(C22:E22, C6:E6, "19MEE481_CO2")</f>
        <v/>
      </c>
      <c r="I22" s="25">
        <f>SUMIFS(C22:E22, C6:E6, "19MEE481_CO3")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"19MEE481_CO1")</f>
        <v/>
      </c>
      <c r="H23" s="25">
        <f>SUMIFS(C23:E23, C6:E6, "19MEE481_CO2")</f>
        <v/>
      </c>
      <c r="I23" s="25">
        <f>SUMIFS(C23:E23, C6:E6, "19MEE481_CO3")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"19MEE481_CO1")</f>
        <v/>
      </c>
      <c r="H24" s="25">
        <f>SUMIFS(C24:E24, C6:E6, "19MEE481_CO2")</f>
        <v/>
      </c>
      <c r="I24" s="25">
        <f>SUMIFS(C24:E24, C6:E6, "19MEE481_CO3")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"19MEE481_CO1")</f>
        <v/>
      </c>
      <c r="H25" s="25">
        <f>SUMIFS(C25:E25, C6:E6, "19MEE481_CO2")</f>
        <v/>
      </c>
      <c r="I25" s="25">
        <f>SUMIFS(C25:E25, C6:E6, "19MEE481_CO3")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"19MEE481_CO1")</f>
        <v/>
      </c>
      <c r="H26" s="25">
        <f>SUMIFS(C26:E26, C6:E6, "19MEE481_CO2")</f>
        <v/>
      </c>
      <c r="I26" s="25">
        <f>SUMIFS(C26:E26, C6:E6, "19MEE481_CO3")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"19MEE481_CO1")</f>
        <v/>
      </c>
      <c r="H27" s="25">
        <f>SUMIFS(C27:E27, C6:E6, "19MEE481_CO2")</f>
        <v/>
      </c>
      <c r="I27" s="25">
        <f>SUMIFS(C27:E27, C6:E6, "19MEE481_CO3")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"19MEE481_CO1")</f>
        <v/>
      </c>
      <c r="H28" s="25">
        <f>SUMIFS(C28:E28, C6:E6, "19MEE481_CO2")</f>
        <v/>
      </c>
      <c r="I28" s="25">
        <f>SUMIFS(C28:E28, C6:E6, "19MEE481_CO3")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"19MEE481_CO1")</f>
        <v/>
      </c>
      <c r="H29" s="25">
        <f>SUMIFS(C29:E29, C6:E6, "19MEE481_CO2")</f>
        <v/>
      </c>
      <c r="I29" s="25">
        <f>SUMIFS(C29:E29, C6:E6, "19MEE481_CO3")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"19MEE481_CO1")</f>
        <v/>
      </c>
      <c r="H30" s="25">
        <f>SUMIFS(C30:E30, C6:E6, "19MEE481_CO2")</f>
        <v/>
      </c>
      <c r="I30" s="25">
        <f>SUMIFS(C30:E30, C6:E6, "19MEE481_CO3")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"19MEE481_CO1")</f>
        <v/>
      </c>
      <c r="H31" s="25">
        <f>SUMIFS(C31:E31, C6:E6, "19MEE481_CO2")</f>
        <v/>
      </c>
      <c r="I31" s="25">
        <f>SUMIFS(C31:E31, C6:E6, "19MEE481_CO3")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"19MEE481_CO1")</f>
        <v/>
      </c>
      <c r="H32" s="25">
        <f>SUMIFS(C32:E32, C6:E6, "19MEE481_CO2")</f>
        <v/>
      </c>
      <c r="I32" s="25">
        <f>SUMIFS(C32:E32, C6:E6, "19MEE481_CO3")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"19MEE481_CO1")</f>
        <v/>
      </c>
      <c r="H33" s="25">
        <f>SUMIFS(C33:E33, C6:E6, "19MEE481_CO2")</f>
        <v/>
      </c>
      <c r="I33" s="25">
        <f>SUMIFS(C33:E33, C6:E6, "19MEE481_CO3")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"19MEE481_CO1")</f>
        <v/>
      </c>
      <c r="H34" s="25">
        <f>SUMIFS(C34:E34, C6:E6, "19MEE481_CO2")</f>
        <v/>
      </c>
      <c r="I34" s="25">
        <f>SUMIFS(C34:E34, C6:E6, "19MEE481_CO3")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"19MEE481_CO1")</f>
        <v/>
      </c>
      <c r="H35" s="25">
        <f>SUMIFS(C35:E35, C6:E6, "19MEE481_CO2")</f>
        <v/>
      </c>
      <c r="I35" s="25">
        <f>SUMIFS(C35:E35, C6:E6, "19MEE481_CO3")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"19MEE481_CO1")</f>
        <v/>
      </c>
      <c r="H36" s="25">
        <f>SUMIFS(C36:E36, C6:E6, "19MEE481_CO2")</f>
        <v/>
      </c>
      <c r="I36" s="25">
        <f>SUMIFS(C36:E36, C6:E6, "19MEE481_CO3")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"19MEE481_CO1")</f>
        <v/>
      </c>
      <c r="H37" s="25">
        <f>SUMIFS(C37:E37, C6:E6, "19MEE481_CO2")</f>
        <v/>
      </c>
      <c r="I37" s="25">
        <f>SUMIFS(C37:E37, C6:E6, "19MEE481_CO3")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"19MEE481_CO1")</f>
        <v/>
      </c>
      <c r="H38" s="25">
        <f>SUMIFS(C38:E38, C6:E6, "19MEE481_CO2")</f>
        <v/>
      </c>
      <c r="I38" s="25">
        <f>SUMIFS(C38:E38, C6:E6, "19MEE481_CO3")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"19MEE481_CO1")</f>
        <v/>
      </c>
      <c r="H39" s="25">
        <f>SUMIFS(C39:E39, C6:E6, "19MEE481_CO2")</f>
        <v/>
      </c>
      <c r="I39" s="25">
        <f>SUMIFS(C39:E39, C6:E6, "19MEE481_CO3")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"19MEE481_CO1")</f>
        <v/>
      </c>
      <c r="H40" s="25">
        <f>SUMIFS(C40:E40, C6:E6, "19MEE481_CO2")</f>
        <v/>
      </c>
      <c r="I40" s="25">
        <f>SUMIFS(C40:E40, C6:E6, "19MEE481_CO3")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"19MEE481_CO1")</f>
        <v/>
      </c>
      <c r="H41" s="25">
        <f>SUMIFS(C41:E41, C6:E6, "19MEE481_CO2")</f>
        <v/>
      </c>
      <c r="I41" s="25">
        <f>SUMIFS(C41:E41, C6:E6, "19MEE481_CO3")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"19MEE481_CO1")</f>
        <v/>
      </c>
      <c r="H42" s="25">
        <f>SUMIFS(C42:E42, C6:E6, "19MEE481_CO2")</f>
        <v/>
      </c>
      <c r="I42" s="25">
        <f>SUMIFS(C42:E42, C6:E6, "19MEE481_CO3")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"19MEE481_CO1")</f>
        <v/>
      </c>
      <c r="H43" s="25">
        <f>SUMIFS(C43:E43, C6:E6, "19MEE481_CO2")</f>
        <v/>
      </c>
      <c r="I43" s="25">
        <f>SUMIFS(C43:E43, C6:E6, "19MEE481_CO3")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"19MEE481_CO1")</f>
        <v/>
      </c>
      <c r="H44" s="25">
        <f>SUMIFS(C44:E44, C6:E6, "19MEE481_CO2")</f>
        <v/>
      </c>
      <c r="I44" s="25">
        <f>SUMIFS(C44:E44, C6:E6, "19MEE481_CO3")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"19MEE481_CO1")</f>
        <v/>
      </c>
      <c r="H45" s="25">
        <f>SUMIFS(C45:E45, C6:E6, "19MEE481_CO2")</f>
        <v/>
      </c>
      <c r="I45" s="25">
        <f>SUMIFS(C45:E45, C6:E6, "19MEE481_CO3")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"19MEE481_CO1")</f>
        <v/>
      </c>
      <c r="H46" s="25">
        <f>SUMIFS(C46:E46, C6:E6, "19MEE481_CO2")</f>
        <v/>
      </c>
      <c r="I46" s="25">
        <f>SUMIFS(C46:E46, C6:E6, "19MEE481_CO3")</f>
        <v/>
      </c>
    </row>
    <row r="47">
      <c r="A47" s="24" t="n"/>
      <c r="B47" s="24" t="n"/>
      <c r="C47" s="24" t="n"/>
      <c r="D47" s="24" t="n"/>
      <c r="E47" s="24" t="n"/>
      <c r="G47" s="25">
        <f>SUMIFS(C47:E47, C6:E6, "19MEE481_CO1")</f>
        <v/>
      </c>
      <c r="H47" s="25">
        <f>SUMIFS(C47:E47, C6:E6, "19MEE481_CO2")</f>
        <v/>
      </c>
      <c r="I47" s="25">
        <f>SUMIFS(C47:E47, C6:E6, "19MEE481_CO3")</f>
        <v/>
      </c>
    </row>
    <row r="48">
      <c r="A48" s="26" t="n"/>
      <c r="B48" s="26" t="n"/>
      <c r="C48" s="26" t="n"/>
      <c r="D48" s="26" t="n"/>
      <c r="E48" s="26" t="n"/>
      <c r="G48" s="25">
        <f>SUMIFS(C48:E48, C6:E6, "19MEE481_CO1")</f>
        <v/>
      </c>
      <c r="H48" s="25">
        <f>SUMIFS(C48:E48, C6:E6, "19MEE481_CO2")</f>
        <v/>
      </c>
      <c r="I48" s="25">
        <f>SUMIFS(C48:E48, C6:E6, "19MEE481_CO3")</f>
        <v/>
      </c>
    </row>
    <row r="49">
      <c r="A49" s="24" t="n"/>
      <c r="B49" s="24" t="n"/>
      <c r="C49" s="24" t="n"/>
      <c r="D49" s="24" t="n"/>
      <c r="E49" s="24" t="n"/>
      <c r="G49" s="25">
        <f>SUMIFS(C49:E49, C6:E6, "19MEE481_CO1")</f>
        <v/>
      </c>
      <c r="H49" s="25">
        <f>SUMIFS(C49:E49, C6:E6, "19MEE481_CO2")</f>
        <v/>
      </c>
      <c r="I49" s="25">
        <f>SUMIFS(C49:E49, C6:E6, "19MEE481_CO3")</f>
        <v/>
      </c>
    </row>
    <row r="50">
      <c r="A50" s="26" t="n"/>
      <c r="B50" s="26" t="n"/>
      <c r="C50" s="26" t="n"/>
      <c r="D50" s="26" t="n"/>
      <c r="E50" s="26" t="n"/>
      <c r="G50" s="25">
        <f>SUMIFS(C50:E50, C6:E6, "19MEE481_CO1")</f>
        <v/>
      </c>
      <c r="H50" s="25">
        <f>SUMIFS(C50:E50, C6:E6, "19MEE481_CO2")</f>
        <v/>
      </c>
      <c r="I50" s="25">
        <f>SUMIFS(C50:E50, C6:E6, "19MEE481_CO3")</f>
        <v/>
      </c>
    </row>
    <row r="51">
      <c r="A51" s="24" t="n"/>
      <c r="B51" s="24" t="n"/>
      <c r="C51" s="24" t="n"/>
      <c r="D51" s="24" t="n"/>
      <c r="E51" s="24" t="n"/>
      <c r="G51" s="25">
        <f>SUMIFS(C51:E51, C6:E6, "19MEE481_CO1")</f>
        <v/>
      </c>
      <c r="H51" s="25">
        <f>SUMIFS(C51:E51, C6:E6, "19MEE481_CO2")</f>
        <v/>
      </c>
      <c r="I51" s="25">
        <f>SUMIFS(C51:E51, C6:E6, "19MEE481_CO3")</f>
        <v/>
      </c>
    </row>
    <row r="52">
      <c r="A52" s="26" t="n"/>
      <c r="B52" s="26" t="n"/>
      <c r="C52" s="26" t="n"/>
      <c r="D52" s="26" t="n"/>
      <c r="E52" s="26" t="n"/>
      <c r="G52" s="25">
        <f>SUMIFS(C52:E52, C6:E6, "19MEE481_CO1")</f>
        <v/>
      </c>
      <c r="H52" s="25">
        <f>SUMIFS(C52:E52, C6:E6, "19MEE481_CO2")</f>
        <v/>
      </c>
      <c r="I52" s="25">
        <f>SUMIFS(C52:E52, C6:E6, "19MEE481_CO3")</f>
        <v/>
      </c>
    </row>
    <row r="53">
      <c r="A53" s="24" t="n"/>
      <c r="B53" s="24" t="n"/>
      <c r="C53" s="24" t="n"/>
      <c r="D53" s="24" t="n"/>
      <c r="E53" s="24" t="n"/>
      <c r="G53" s="25">
        <f>SUMIFS(C53:E53, C6:E6, "19MEE481_CO1")</f>
        <v/>
      </c>
      <c r="H53" s="25">
        <f>SUMIFS(C53:E53, C6:E6, "19MEE481_CO2")</f>
        <v/>
      </c>
      <c r="I53" s="25">
        <f>SUMIFS(C53:E53, C6:E6, "19MEE481_CO3")</f>
        <v/>
      </c>
    </row>
    <row r="54">
      <c r="A54" s="26" t="n"/>
      <c r="B54" s="26" t="n"/>
      <c r="C54" s="26" t="n"/>
      <c r="D54" s="26" t="n"/>
      <c r="E54" s="26" t="n"/>
      <c r="G54" s="25">
        <f>SUMIFS(C54:E54, C6:E6, "19MEE481_CO1")</f>
        <v/>
      </c>
      <c r="H54" s="25">
        <f>SUMIFS(C54:E54, C6:E6, "19MEE481_CO2")</f>
        <v/>
      </c>
      <c r="I54" s="25">
        <f>SUMIFS(C54:E54, C6:E6, "19MEE481_CO3")</f>
        <v/>
      </c>
    </row>
    <row r="55">
      <c r="A55" s="24" t="n"/>
      <c r="B55" s="24" t="n"/>
      <c r="C55" s="24" t="n"/>
      <c r="D55" s="24" t="n"/>
      <c r="E55" s="24" t="n"/>
      <c r="G55" s="25">
        <f>SUMIFS(C55:E55, C6:E6, "19MEE481_CO1")</f>
        <v/>
      </c>
      <c r="H55" s="25">
        <f>SUMIFS(C55:E55, C6:E6, "19MEE481_CO2")</f>
        <v/>
      </c>
      <c r="I55" s="25">
        <f>SUMIFS(C55:E55, C6:E6, "19MEE481_CO3")</f>
        <v/>
      </c>
    </row>
    <row r="56">
      <c r="A56" s="26" t="n"/>
      <c r="B56" s="26" t="n"/>
      <c r="C56" s="26" t="n"/>
      <c r="D56" s="26" t="n"/>
      <c r="E56" s="26" t="n"/>
      <c r="G56" s="25">
        <f>SUMIFS(C56:E56, C6:E6, "19MEE481_CO1")</f>
        <v/>
      </c>
      <c r="H56" s="25">
        <f>SUMIFS(C56:E56, C6:E6, "19MEE481_CO2")</f>
        <v/>
      </c>
      <c r="I56" s="25">
        <f>SUMIFS(C56:E56, C6:E6, "19MEE481_CO3")</f>
        <v/>
      </c>
    </row>
    <row r="57">
      <c r="A57" s="24" t="n"/>
      <c r="B57" s="24" t="n"/>
      <c r="C57" s="24" t="n"/>
      <c r="D57" s="24" t="n"/>
      <c r="E57" s="24" t="n"/>
      <c r="G57" s="25">
        <f>SUMIFS(C57:E57, C6:E6, "19MEE481_CO1")</f>
        <v/>
      </c>
      <c r="H57" s="25">
        <f>SUMIFS(C57:E57, C6:E6, "19MEE481_CO2")</f>
        <v/>
      </c>
      <c r="I57" s="25">
        <f>SUMIFS(C57:E57, C6:E6, "19MEE481_CO3")</f>
        <v/>
      </c>
    </row>
    <row r="58">
      <c r="A58" s="26" t="n"/>
      <c r="B58" s="26" t="n"/>
      <c r="C58" s="26" t="n"/>
      <c r="D58" s="26" t="n"/>
      <c r="E58" s="26" t="n"/>
      <c r="G58" s="25">
        <f>SUMIFS(C58:E58, C6:E6, "19MEE481_CO1")</f>
        <v/>
      </c>
      <c r="H58" s="25">
        <f>SUMIFS(C58:E58, C6:E6, "19MEE481_CO2")</f>
        <v/>
      </c>
      <c r="I58" s="25">
        <f>SUMIFS(C58:E58, C6:E6, "19MEE481_CO3")</f>
        <v/>
      </c>
    </row>
    <row r="59">
      <c r="A59" s="24" t="n"/>
      <c r="B59" s="24" t="n"/>
      <c r="C59" s="24" t="n"/>
      <c r="D59" s="24" t="n"/>
      <c r="E59" s="24" t="n"/>
      <c r="G59" s="25">
        <f>SUMIFS(C59:E59, C6:E6, "19MEE481_CO1")</f>
        <v/>
      </c>
      <c r="H59" s="25">
        <f>SUMIFS(C59:E59, C6:E6, "19MEE481_CO2")</f>
        <v/>
      </c>
      <c r="I59" s="25">
        <f>SUMIFS(C59:E59, C6:E6, "19MEE481_CO3")</f>
        <v/>
      </c>
    </row>
    <row r="60">
      <c r="A60" s="26" t="n"/>
      <c r="B60" s="26" t="n"/>
      <c r="C60" s="26" t="n"/>
      <c r="D60" s="26" t="n"/>
      <c r="E60" s="26" t="n"/>
      <c r="G60" s="25">
        <f>SUMIFS(C60:E60, C6:E6, "19MEE481_CO1")</f>
        <v/>
      </c>
      <c r="H60" s="25">
        <f>SUMIFS(C60:E60, C6:E6, "19MEE481_CO2")</f>
        <v/>
      </c>
      <c r="I60" s="25">
        <f>SUMIFS(C60:E60, C6:E6, "19MEE481_CO3")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"19MEE481_CO1")</f>
        <v/>
      </c>
      <c r="H3" s="25">
        <f>SUMIFS(C3:E3, C6:E6, "19MEE481_CO2")</f>
        <v/>
      </c>
      <c r="I3" s="25">
        <f>SUMIFS(C3:E3, C6:E6, "19MEE481_CO3")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G4" s="25">
        <f>SUMIFS(C4:E4, C6:E6, "19MEE481_CO1")</f>
        <v/>
      </c>
      <c r="H4" s="25">
        <f>SUMIFS(C4:E4, C6:E6, "19MEE481_CO2")</f>
        <v/>
      </c>
      <c r="I4" s="25">
        <f>SUMIFS(C4:E4, C6:E6, "19MEE481_CO3")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"19MEE481_CO1")</f>
        <v/>
      </c>
      <c r="H11" s="25">
        <f>SUMIFS(C11:E11, C6:E6, "19MEE481_CO2")</f>
        <v/>
      </c>
      <c r="I11" s="25">
        <f>SUMIFS(C11:E11, C6:E6, "19MEE481_CO3")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"19MEE481_CO1")</f>
        <v/>
      </c>
      <c r="H12" s="25">
        <f>SUMIFS(C12:E12, C6:E6, "19MEE481_CO2")</f>
        <v/>
      </c>
      <c r="I12" s="25">
        <f>SUMIFS(C12:E12, C6:E6, "19MEE481_CO3")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"19MEE481_CO1")</f>
        <v/>
      </c>
      <c r="H13" s="25">
        <f>SUMIFS(C13:E13, C6:E6, "19MEE481_CO2")</f>
        <v/>
      </c>
      <c r="I13" s="25">
        <f>SUMIFS(C13:E13, C6:E6, "19MEE481_CO3")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"19MEE481_CO1")</f>
        <v/>
      </c>
      <c r="H14" s="25">
        <f>SUMIFS(C14:E14, C6:E6, "19MEE481_CO2")</f>
        <v/>
      </c>
      <c r="I14" s="25">
        <f>SUMIFS(C14:E14, C6:E6, "19MEE481_CO3")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"19MEE481_CO1")</f>
        <v/>
      </c>
      <c r="H15" s="25">
        <f>SUMIFS(C15:E15, C6:E6, "19MEE481_CO2")</f>
        <v/>
      </c>
      <c r="I15" s="25">
        <f>SUMIFS(C15:E15, C6:E6, "19MEE481_CO3")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"19MEE481_CO1")</f>
        <v/>
      </c>
      <c r="H16" s="25">
        <f>SUMIFS(C16:E16, C6:E6, "19MEE481_CO2")</f>
        <v/>
      </c>
      <c r="I16" s="25">
        <f>SUMIFS(C16:E16, C6:E6, "19MEE481_CO3")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"19MEE481_CO1")</f>
        <v/>
      </c>
      <c r="H17" s="25">
        <f>SUMIFS(C17:E17, C6:E6, "19MEE481_CO2")</f>
        <v/>
      </c>
      <c r="I17" s="25">
        <f>SUMIFS(C17:E17, C6:E6, "19MEE481_CO3")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"19MEE481_CO1")</f>
        <v/>
      </c>
      <c r="H18" s="25">
        <f>SUMIFS(C18:E18, C6:E6, "19MEE481_CO2")</f>
        <v/>
      </c>
      <c r="I18" s="25">
        <f>SUMIFS(C18:E18, C6:E6, "19MEE481_CO3")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"19MEE481_CO1")</f>
        <v/>
      </c>
      <c r="H19" s="25">
        <f>SUMIFS(C19:E19, C6:E6, "19MEE481_CO2")</f>
        <v/>
      </c>
      <c r="I19" s="25">
        <f>SUMIFS(C19:E19, C6:E6, "19MEE481_CO3")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"19MEE481_CO1")</f>
        <v/>
      </c>
      <c r="H20" s="25">
        <f>SUMIFS(C20:E20, C6:E6, "19MEE481_CO2")</f>
        <v/>
      </c>
      <c r="I20" s="25">
        <f>SUMIFS(C20:E20, C6:E6, "19MEE481_CO3")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"19MEE481_CO1")</f>
        <v/>
      </c>
      <c r="H21" s="25">
        <f>SUMIFS(C21:E21, C6:E6, "19MEE481_CO2")</f>
        <v/>
      </c>
      <c r="I21" s="25">
        <f>SUMIFS(C21:E21, C6:E6, "19MEE481_CO3")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"19MEE481_CO1")</f>
        <v/>
      </c>
      <c r="H22" s="25">
        <f>SUMIFS(C22:E22, C6:E6, "19MEE481_CO2")</f>
        <v/>
      </c>
      <c r="I22" s="25">
        <f>SUMIFS(C22:E22, C6:E6, "19MEE481_CO3")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"19MEE481_CO1")</f>
        <v/>
      </c>
      <c r="H23" s="25">
        <f>SUMIFS(C23:E23, C6:E6, "19MEE481_CO2")</f>
        <v/>
      </c>
      <c r="I23" s="25">
        <f>SUMIFS(C23:E23, C6:E6, "19MEE481_CO3")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"19MEE481_CO1")</f>
        <v/>
      </c>
      <c r="H24" s="25">
        <f>SUMIFS(C24:E24, C6:E6, "19MEE481_CO2")</f>
        <v/>
      </c>
      <c r="I24" s="25">
        <f>SUMIFS(C24:E24, C6:E6, "19MEE481_CO3")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"19MEE481_CO1")</f>
        <v/>
      </c>
      <c r="H25" s="25">
        <f>SUMIFS(C25:E25, C6:E6, "19MEE481_CO2")</f>
        <v/>
      </c>
      <c r="I25" s="25">
        <f>SUMIFS(C25:E25, C6:E6, "19MEE481_CO3")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"19MEE481_CO1")</f>
        <v/>
      </c>
      <c r="H26" s="25">
        <f>SUMIFS(C26:E26, C6:E6, "19MEE481_CO2")</f>
        <v/>
      </c>
      <c r="I26" s="25">
        <f>SUMIFS(C26:E26, C6:E6, "19MEE481_CO3")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"19MEE481_CO1")</f>
        <v/>
      </c>
      <c r="H27" s="25">
        <f>SUMIFS(C27:E27, C6:E6, "19MEE481_CO2")</f>
        <v/>
      </c>
      <c r="I27" s="25">
        <f>SUMIFS(C27:E27, C6:E6, "19MEE481_CO3")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"19MEE481_CO1")</f>
        <v/>
      </c>
      <c r="H28" s="25">
        <f>SUMIFS(C28:E28, C6:E6, "19MEE481_CO2")</f>
        <v/>
      </c>
      <c r="I28" s="25">
        <f>SUMIFS(C28:E28, C6:E6, "19MEE481_CO3")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"19MEE481_CO1")</f>
        <v/>
      </c>
      <c r="H29" s="25">
        <f>SUMIFS(C29:E29, C6:E6, "19MEE481_CO2")</f>
        <v/>
      </c>
      <c r="I29" s="25">
        <f>SUMIFS(C29:E29, C6:E6, "19MEE481_CO3")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"19MEE481_CO1")</f>
        <v/>
      </c>
      <c r="H30" s="25">
        <f>SUMIFS(C30:E30, C6:E6, "19MEE481_CO2")</f>
        <v/>
      </c>
      <c r="I30" s="25">
        <f>SUMIFS(C30:E30, C6:E6, "19MEE481_CO3")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"19MEE481_CO1")</f>
        <v/>
      </c>
      <c r="H31" s="25">
        <f>SUMIFS(C31:E31, C6:E6, "19MEE481_CO2")</f>
        <v/>
      </c>
      <c r="I31" s="25">
        <f>SUMIFS(C31:E31, C6:E6, "19MEE481_CO3")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"19MEE481_CO1")</f>
        <v/>
      </c>
      <c r="H32" s="25">
        <f>SUMIFS(C32:E32, C6:E6, "19MEE481_CO2")</f>
        <v/>
      </c>
      <c r="I32" s="25">
        <f>SUMIFS(C32:E32, C6:E6, "19MEE481_CO3")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"19MEE481_CO1")</f>
        <v/>
      </c>
      <c r="H33" s="25">
        <f>SUMIFS(C33:E33, C6:E6, "19MEE481_CO2")</f>
        <v/>
      </c>
      <c r="I33" s="25">
        <f>SUMIFS(C33:E33, C6:E6, "19MEE481_CO3")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"19MEE481_CO1")</f>
        <v/>
      </c>
      <c r="H34" s="25">
        <f>SUMIFS(C34:E34, C6:E6, "19MEE481_CO2")</f>
        <v/>
      </c>
      <c r="I34" s="25">
        <f>SUMIFS(C34:E34, C6:E6, "19MEE481_CO3")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"19MEE481_CO1")</f>
        <v/>
      </c>
      <c r="H35" s="25">
        <f>SUMIFS(C35:E35, C6:E6, "19MEE481_CO2")</f>
        <v/>
      </c>
      <c r="I35" s="25">
        <f>SUMIFS(C35:E35, C6:E6, "19MEE481_CO3")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"19MEE481_CO1")</f>
        <v/>
      </c>
      <c r="H36" s="25">
        <f>SUMIFS(C36:E36, C6:E6, "19MEE481_CO2")</f>
        <v/>
      </c>
      <c r="I36" s="25">
        <f>SUMIFS(C36:E36, C6:E6, "19MEE481_CO3")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"19MEE481_CO1")</f>
        <v/>
      </c>
      <c r="H37" s="25">
        <f>SUMIFS(C37:E37, C6:E6, "19MEE481_CO2")</f>
        <v/>
      </c>
      <c r="I37" s="25">
        <f>SUMIFS(C37:E37, C6:E6, "19MEE481_CO3")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"19MEE481_CO1")</f>
        <v/>
      </c>
      <c r="H38" s="25">
        <f>SUMIFS(C38:E38, C6:E6, "19MEE481_CO2")</f>
        <v/>
      </c>
      <c r="I38" s="25">
        <f>SUMIFS(C38:E38, C6:E6, "19MEE481_CO3")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"19MEE481_CO1")</f>
        <v/>
      </c>
      <c r="H39" s="25">
        <f>SUMIFS(C39:E39, C6:E6, "19MEE481_CO2")</f>
        <v/>
      </c>
      <c r="I39" s="25">
        <f>SUMIFS(C39:E39, C6:E6, "19MEE481_CO3")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"19MEE481_CO1")</f>
        <v/>
      </c>
      <c r="H40" s="25">
        <f>SUMIFS(C40:E40, C6:E6, "19MEE481_CO2")</f>
        <v/>
      </c>
      <c r="I40" s="25">
        <f>SUMIFS(C40:E40, C6:E6, "19MEE481_CO3")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"19MEE481_CO1")</f>
        <v/>
      </c>
      <c r="H41" s="25">
        <f>SUMIFS(C41:E41, C6:E6, "19MEE481_CO2")</f>
        <v/>
      </c>
      <c r="I41" s="25">
        <f>SUMIFS(C41:E41, C6:E6, "19MEE481_CO3")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"19MEE481_CO1")</f>
        <v/>
      </c>
      <c r="H42" s="25">
        <f>SUMIFS(C42:E42, C6:E6, "19MEE481_CO2")</f>
        <v/>
      </c>
      <c r="I42" s="25">
        <f>SUMIFS(C42:E42, C6:E6, "19MEE481_CO3")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"19MEE481_CO1")</f>
        <v/>
      </c>
      <c r="H43" s="25">
        <f>SUMIFS(C43:E43, C6:E6, "19MEE481_CO2")</f>
        <v/>
      </c>
      <c r="I43" s="25">
        <f>SUMIFS(C43:E43, C6:E6, "19MEE481_CO3")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"19MEE481_CO1")</f>
        <v/>
      </c>
      <c r="H44" s="25">
        <f>SUMIFS(C44:E44, C6:E6, "19MEE481_CO2")</f>
        <v/>
      </c>
      <c r="I44" s="25">
        <f>SUMIFS(C44:E44, C6:E6, "19MEE481_CO3")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"19MEE481_CO1")</f>
        <v/>
      </c>
      <c r="H45" s="25">
        <f>SUMIFS(C45:E45, C6:E6, "19MEE481_CO2")</f>
        <v/>
      </c>
      <c r="I45" s="25">
        <f>SUMIFS(C45:E45, C6:E6, "19MEE481_CO3")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"19MEE481_CO1")</f>
        <v/>
      </c>
      <c r="H46" s="25">
        <f>SUMIFS(C46:E46, C6:E6, "19MEE481_CO2")</f>
        <v/>
      </c>
      <c r="I46" s="25">
        <f>SUMIFS(C46:E46, C6:E6, "19MEE481_CO3")</f>
        <v/>
      </c>
    </row>
    <row r="47">
      <c r="A47" s="24" t="n"/>
      <c r="B47" s="24" t="n"/>
      <c r="C47" s="24" t="n"/>
      <c r="D47" s="24" t="n"/>
      <c r="E47" s="24" t="n"/>
      <c r="G47" s="25">
        <f>SUMIFS(C47:E47, C6:E6, "19MEE481_CO1")</f>
        <v/>
      </c>
      <c r="H47" s="25">
        <f>SUMIFS(C47:E47, C6:E6, "19MEE481_CO2")</f>
        <v/>
      </c>
      <c r="I47" s="25">
        <f>SUMIFS(C47:E47, C6:E6, "19MEE481_CO3")</f>
        <v/>
      </c>
    </row>
    <row r="48">
      <c r="A48" s="26" t="n"/>
      <c r="B48" s="26" t="n"/>
      <c r="C48" s="26" t="n"/>
      <c r="D48" s="26" t="n"/>
      <c r="E48" s="26" t="n"/>
      <c r="G48" s="25">
        <f>SUMIFS(C48:E48, C6:E6, "19MEE481_CO1")</f>
        <v/>
      </c>
      <c r="H48" s="25">
        <f>SUMIFS(C48:E48, C6:E6, "19MEE481_CO2")</f>
        <v/>
      </c>
      <c r="I48" s="25">
        <f>SUMIFS(C48:E48, C6:E6, "19MEE481_CO3")</f>
        <v/>
      </c>
    </row>
    <row r="49">
      <c r="A49" s="24" t="n"/>
      <c r="B49" s="24" t="n"/>
      <c r="C49" s="24" t="n"/>
      <c r="D49" s="24" t="n"/>
      <c r="E49" s="24" t="n"/>
      <c r="G49" s="25">
        <f>SUMIFS(C49:E49, C6:E6, "19MEE481_CO1")</f>
        <v/>
      </c>
      <c r="H49" s="25">
        <f>SUMIFS(C49:E49, C6:E6, "19MEE481_CO2")</f>
        <v/>
      </c>
      <c r="I49" s="25">
        <f>SUMIFS(C49:E49, C6:E6, "19MEE481_CO3")</f>
        <v/>
      </c>
    </row>
    <row r="50">
      <c r="A50" s="26" t="n"/>
      <c r="B50" s="26" t="n"/>
      <c r="C50" s="26" t="n"/>
      <c r="D50" s="26" t="n"/>
      <c r="E50" s="26" t="n"/>
      <c r="G50" s="25">
        <f>SUMIFS(C50:E50, C6:E6, "19MEE481_CO1")</f>
        <v/>
      </c>
      <c r="H50" s="25">
        <f>SUMIFS(C50:E50, C6:E6, "19MEE481_CO2")</f>
        <v/>
      </c>
      <c r="I50" s="25">
        <f>SUMIFS(C50:E50, C6:E6, "19MEE481_CO3")</f>
        <v/>
      </c>
    </row>
    <row r="51">
      <c r="A51" s="24" t="n"/>
      <c r="B51" s="24" t="n"/>
      <c r="C51" s="24" t="n"/>
      <c r="D51" s="24" t="n"/>
      <c r="E51" s="24" t="n"/>
      <c r="G51" s="25">
        <f>SUMIFS(C51:E51, C6:E6, "19MEE481_CO1")</f>
        <v/>
      </c>
      <c r="H51" s="25">
        <f>SUMIFS(C51:E51, C6:E6, "19MEE481_CO2")</f>
        <v/>
      </c>
      <c r="I51" s="25">
        <f>SUMIFS(C51:E51, C6:E6, "19MEE481_CO3")</f>
        <v/>
      </c>
    </row>
    <row r="52">
      <c r="A52" s="26" t="n"/>
      <c r="B52" s="26" t="n"/>
      <c r="C52" s="26" t="n"/>
      <c r="D52" s="26" t="n"/>
      <c r="E52" s="26" t="n"/>
      <c r="G52" s="25">
        <f>SUMIFS(C52:E52, C6:E6, "19MEE481_CO1")</f>
        <v/>
      </c>
      <c r="H52" s="25">
        <f>SUMIFS(C52:E52, C6:E6, "19MEE481_CO2")</f>
        <v/>
      </c>
      <c r="I52" s="25">
        <f>SUMIFS(C52:E52, C6:E6, "19MEE481_CO3")</f>
        <v/>
      </c>
    </row>
    <row r="53">
      <c r="A53" s="24" t="n"/>
      <c r="B53" s="24" t="n"/>
      <c r="C53" s="24" t="n"/>
      <c r="D53" s="24" t="n"/>
      <c r="E53" s="24" t="n"/>
      <c r="G53" s="25">
        <f>SUMIFS(C53:E53, C6:E6, "19MEE481_CO1")</f>
        <v/>
      </c>
      <c r="H53" s="25">
        <f>SUMIFS(C53:E53, C6:E6, "19MEE481_CO2")</f>
        <v/>
      </c>
      <c r="I53" s="25">
        <f>SUMIFS(C53:E53, C6:E6, "19MEE481_CO3")</f>
        <v/>
      </c>
    </row>
    <row r="54">
      <c r="A54" s="26" t="n"/>
      <c r="B54" s="26" t="n"/>
      <c r="C54" s="26" t="n"/>
      <c r="D54" s="26" t="n"/>
      <c r="E54" s="26" t="n"/>
      <c r="G54" s="25">
        <f>SUMIFS(C54:E54, C6:E6, "19MEE481_CO1")</f>
        <v/>
      </c>
      <c r="H54" s="25">
        <f>SUMIFS(C54:E54, C6:E6, "19MEE481_CO2")</f>
        <v/>
      </c>
      <c r="I54" s="25">
        <f>SUMIFS(C54:E54, C6:E6, "19MEE481_CO3")</f>
        <v/>
      </c>
    </row>
    <row r="55">
      <c r="A55" s="24" t="n"/>
      <c r="B55" s="24" t="n"/>
      <c r="C55" s="24" t="n"/>
      <c r="D55" s="24" t="n"/>
      <c r="E55" s="24" t="n"/>
      <c r="G55" s="25">
        <f>SUMIFS(C55:E55, C6:E6, "19MEE481_CO1")</f>
        <v/>
      </c>
      <c r="H55" s="25">
        <f>SUMIFS(C55:E55, C6:E6, "19MEE481_CO2")</f>
        <v/>
      </c>
      <c r="I55" s="25">
        <f>SUMIFS(C55:E55, C6:E6, "19MEE481_CO3")</f>
        <v/>
      </c>
    </row>
    <row r="56">
      <c r="A56" s="26" t="n"/>
      <c r="B56" s="26" t="n"/>
      <c r="C56" s="26" t="n"/>
      <c r="D56" s="26" t="n"/>
      <c r="E56" s="26" t="n"/>
      <c r="G56" s="25">
        <f>SUMIFS(C56:E56, C6:E6, "19MEE481_CO1")</f>
        <v/>
      </c>
      <c r="H56" s="25">
        <f>SUMIFS(C56:E56, C6:E6, "19MEE481_CO2")</f>
        <v/>
      </c>
      <c r="I56" s="25">
        <f>SUMIFS(C56:E56, C6:E6, "19MEE481_CO3")</f>
        <v/>
      </c>
    </row>
    <row r="57">
      <c r="A57" s="24" t="n"/>
      <c r="B57" s="24" t="n"/>
      <c r="C57" s="24" t="n"/>
      <c r="D57" s="24" t="n"/>
      <c r="E57" s="24" t="n"/>
      <c r="G57" s="25">
        <f>SUMIFS(C57:E57, C6:E6, "19MEE481_CO1")</f>
        <v/>
      </c>
      <c r="H57" s="25">
        <f>SUMIFS(C57:E57, C6:E6, "19MEE481_CO2")</f>
        <v/>
      </c>
      <c r="I57" s="25">
        <f>SUMIFS(C57:E57, C6:E6, "19MEE481_CO3")</f>
        <v/>
      </c>
    </row>
    <row r="58">
      <c r="A58" s="26" t="n"/>
      <c r="B58" s="26" t="n"/>
      <c r="C58" s="26" t="n"/>
      <c r="D58" s="26" t="n"/>
      <c r="E58" s="26" t="n"/>
      <c r="G58" s="25">
        <f>SUMIFS(C58:E58, C6:E6, "19MEE481_CO1")</f>
        <v/>
      </c>
      <c r="H58" s="25">
        <f>SUMIFS(C58:E58, C6:E6, "19MEE481_CO2")</f>
        <v/>
      </c>
      <c r="I58" s="25">
        <f>SUMIFS(C58:E58, C6:E6, "19MEE481_CO3")</f>
        <v/>
      </c>
    </row>
    <row r="59">
      <c r="A59" s="24" t="n"/>
      <c r="B59" s="24" t="n"/>
      <c r="C59" s="24" t="n"/>
      <c r="D59" s="24" t="n"/>
      <c r="E59" s="24" t="n"/>
      <c r="G59" s="25">
        <f>SUMIFS(C59:E59, C6:E6, "19MEE481_CO1")</f>
        <v/>
      </c>
      <c r="H59" s="25">
        <f>SUMIFS(C59:E59, C6:E6, "19MEE481_CO2")</f>
        <v/>
      </c>
      <c r="I59" s="25">
        <f>SUMIFS(C59:E59, C6:E6, "19MEE481_CO3")</f>
        <v/>
      </c>
    </row>
    <row r="60">
      <c r="A60" s="26" t="n"/>
      <c r="B60" s="26" t="n"/>
      <c r="C60" s="26" t="n"/>
      <c r="D60" s="26" t="n"/>
      <c r="E60" s="26" t="n"/>
      <c r="G60" s="25">
        <f>SUMIFS(C60:E60, C6:E6, "19MEE481_CO1")</f>
        <v/>
      </c>
      <c r="H60" s="25">
        <f>SUMIFS(C60:E60, C6:E6, "19MEE481_CO2")</f>
        <v/>
      </c>
      <c r="I60" s="25">
        <f>SUMIFS(C60:E60, C6:E6, "19MEE481_CO3")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C_CA-I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>
        <f>'C_CA-I'!G3</f>
        <v/>
      </c>
      <c r="B3" s="18">
        <f>'C_CA-I'!H3</f>
        <v/>
      </c>
      <c r="C3" s="18">
        <f>'C_CA-I'!I3</f>
        <v/>
      </c>
      <c r="E3" s="34" t="n"/>
      <c r="G3" s="18">
        <f>SUM(A3)</f>
        <v/>
      </c>
      <c r="H3" s="18">
        <f>SUM(B3)</f>
        <v/>
      </c>
      <c r="I3" s="18">
        <f>SUM(C3)</f>
        <v/>
      </c>
    </row>
    <row r="4">
      <c r="A4" s="18">
        <f>'C_CA-I'!G4</f>
        <v/>
      </c>
      <c r="B4" s="18">
        <f>'C_CA-I'!H4</f>
        <v/>
      </c>
      <c r="C4" s="18">
        <f>'C_CA-I'!I4</f>
        <v/>
      </c>
      <c r="E4" s="34" t="n"/>
      <c r="G4" s="18">
        <f>SUM(A4)</f>
        <v/>
      </c>
      <c r="H4" s="18">
        <f>SUM(B4)</f>
        <v/>
      </c>
      <c r="I4" s="18">
        <f>SUM(C4)</f>
        <v/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>
        <f>'C_CA-I'!G11</f>
        <v/>
      </c>
      <c r="B7" s="18">
        <f>'C_CA-I'!H11</f>
        <v/>
      </c>
      <c r="C7" s="18">
        <f>'C_CA-I'!I11</f>
        <v/>
      </c>
      <c r="E7" s="34" t="n"/>
      <c r="G7" s="18">
        <f>SUM(A7)</f>
        <v/>
      </c>
      <c r="H7" s="18">
        <f>SUM(B7)</f>
        <v/>
      </c>
      <c r="I7" s="18">
        <f>SUM(C7)</f>
        <v/>
      </c>
    </row>
    <row r="8">
      <c r="A8" s="18">
        <f>'C_CA-I'!G12</f>
        <v/>
      </c>
      <c r="B8" s="18">
        <f>'C_CA-I'!H12</f>
        <v/>
      </c>
      <c r="C8" s="18">
        <f>'C_CA-I'!I12</f>
        <v/>
      </c>
      <c r="E8" s="34" t="n"/>
      <c r="G8" s="18">
        <f>SUM(A8)</f>
        <v/>
      </c>
      <c r="H8" s="18">
        <f>SUM(B8)</f>
        <v/>
      </c>
      <c r="I8" s="18">
        <f>SUM(C8)</f>
        <v/>
      </c>
    </row>
    <row r="9">
      <c r="A9" s="18">
        <f>'C_CA-I'!G13</f>
        <v/>
      </c>
      <c r="B9" s="18">
        <f>'C_CA-I'!H13</f>
        <v/>
      </c>
      <c r="C9" s="18">
        <f>'C_CA-I'!I13</f>
        <v/>
      </c>
      <c r="E9" s="34" t="n"/>
      <c r="G9" s="18">
        <f>SUM(A9)</f>
        <v/>
      </c>
      <c r="H9" s="18">
        <f>SUM(B9)</f>
        <v/>
      </c>
      <c r="I9" s="18">
        <f>SUM(C9)</f>
        <v/>
      </c>
    </row>
    <row r="10">
      <c r="A10" s="18">
        <f>'C_CA-I'!G14</f>
        <v/>
      </c>
      <c r="B10" s="18">
        <f>'C_CA-I'!H14</f>
        <v/>
      </c>
      <c r="C10" s="18">
        <f>'C_CA-I'!I14</f>
        <v/>
      </c>
      <c r="E10" s="34" t="n"/>
      <c r="G10" s="18">
        <f>SUM(A10)</f>
        <v/>
      </c>
      <c r="H10" s="18">
        <f>SUM(B10)</f>
        <v/>
      </c>
      <c r="I10" s="18">
        <f>SUM(C10)</f>
        <v/>
      </c>
    </row>
    <row r="11">
      <c r="A11" s="18">
        <f>'C_CA-I'!G15</f>
        <v/>
      </c>
      <c r="B11" s="18">
        <f>'C_CA-I'!H15</f>
        <v/>
      </c>
      <c r="C11" s="18">
        <f>'C_CA-I'!I15</f>
        <v/>
      </c>
      <c r="E11" s="34" t="n"/>
      <c r="G11" s="18">
        <f>SUM(A11)</f>
        <v/>
      </c>
      <c r="H11" s="18">
        <f>SUM(B11)</f>
        <v/>
      </c>
      <c r="I11" s="18">
        <f>SUM(C11)</f>
        <v/>
      </c>
    </row>
    <row r="12">
      <c r="A12" s="18">
        <f>'C_CA-I'!G16</f>
        <v/>
      </c>
      <c r="B12" s="18">
        <f>'C_CA-I'!H16</f>
        <v/>
      </c>
      <c r="C12" s="18">
        <f>'C_CA-I'!I16</f>
        <v/>
      </c>
      <c r="E12" s="34" t="n"/>
      <c r="G12" s="18">
        <f>SUM(A12)</f>
        <v/>
      </c>
      <c r="H12" s="18">
        <f>SUM(B12)</f>
        <v/>
      </c>
      <c r="I12" s="18">
        <f>SUM(C12)</f>
        <v/>
      </c>
    </row>
    <row r="13">
      <c r="A13" s="18">
        <f>'C_CA-I'!G17</f>
        <v/>
      </c>
      <c r="B13" s="18">
        <f>'C_CA-I'!H17</f>
        <v/>
      </c>
      <c r="C13" s="18">
        <f>'C_CA-I'!I17</f>
        <v/>
      </c>
      <c r="E13" s="34" t="n"/>
      <c r="G13" s="18">
        <f>SUM(A13)</f>
        <v/>
      </c>
      <c r="H13" s="18">
        <f>SUM(B13)</f>
        <v/>
      </c>
      <c r="I13" s="18">
        <f>SUM(C13)</f>
        <v/>
      </c>
    </row>
    <row r="14">
      <c r="A14" s="18">
        <f>'C_CA-I'!G18</f>
        <v/>
      </c>
      <c r="B14" s="18">
        <f>'C_CA-I'!H18</f>
        <v/>
      </c>
      <c r="C14" s="18">
        <f>'C_CA-I'!I18</f>
        <v/>
      </c>
      <c r="E14" s="34" t="n"/>
      <c r="G14" s="18">
        <f>SUM(A14)</f>
        <v/>
      </c>
      <c r="H14" s="18">
        <f>SUM(B14)</f>
        <v/>
      </c>
      <c r="I14" s="18">
        <f>SUM(C14)</f>
        <v/>
      </c>
    </row>
    <row r="15">
      <c r="A15" s="18">
        <f>'C_CA-I'!G19</f>
        <v/>
      </c>
      <c r="B15" s="18">
        <f>'C_CA-I'!H19</f>
        <v/>
      </c>
      <c r="C15" s="18">
        <f>'C_CA-I'!I19</f>
        <v/>
      </c>
      <c r="E15" s="34" t="n"/>
      <c r="G15" s="18">
        <f>SUM(A15)</f>
        <v/>
      </c>
      <c r="H15" s="18">
        <f>SUM(B15)</f>
        <v/>
      </c>
      <c r="I15" s="18">
        <f>SUM(C15)</f>
        <v/>
      </c>
    </row>
    <row r="16">
      <c r="A16" s="18">
        <f>'C_CA-I'!G20</f>
        <v/>
      </c>
      <c r="B16" s="18">
        <f>'C_CA-I'!H20</f>
        <v/>
      </c>
      <c r="C16" s="18">
        <f>'C_CA-I'!I20</f>
        <v/>
      </c>
      <c r="E16" s="34" t="n"/>
      <c r="G16" s="18">
        <f>SUM(A16)</f>
        <v/>
      </c>
      <c r="H16" s="18">
        <f>SUM(B16)</f>
        <v/>
      </c>
      <c r="I16" s="18">
        <f>SUM(C16)</f>
        <v/>
      </c>
    </row>
    <row r="17">
      <c r="A17" s="18">
        <f>'C_CA-I'!G21</f>
        <v/>
      </c>
      <c r="B17" s="18">
        <f>'C_CA-I'!H21</f>
        <v/>
      </c>
      <c r="C17" s="18">
        <f>'C_CA-I'!I21</f>
        <v/>
      </c>
      <c r="E17" s="34" t="n"/>
      <c r="G17" s="18">
        <f>SUM(A17)</f>
        <v/>
      </c>
      <c r="H17" s="18">
        <f>SUM(B17)</f>
        <v/>
      </c>
      <c r="I17" s="18">
        <f>SUM(C17)</f>
        <v/>
      </c>
    </row>
    <row r="18">
      <c r="A18" s="18">
        <f>'C_CA-I'!G22</f>
        <v/>
      </c>
      <c r="B18" s="18">
        <f>'C_CA-I'!H22</f>
        <v/>
      </c>
      <c r="C18" s="18">
        <f>'C_CA-I'!I22</f>
        <v/>
      </c>
      <c r="E18" s="34" t="n"/>
      <c r="G18" s="18">
        <f>SUM(A18)</f>
        <v/>
      </c>
      <c r="H18" s="18">
        <f>SUM(B18)</f>
        <v/>
      </c>
      <c r="I18" s="18">
        <f>SUM(C18)</f>
        <v/>
      </c>
    </row>
    <row r="19">
      <c r="A19" s="18">
        <f>'C_CA-I'!G23</f>
        <v/>
      </c>
      <c r="B19" s="18">
        <f>'C_CA-I'!H23</f>
        <v/>
      </c>
      <c r="C19" s="18">
        <f>'C_CA-I'!I23</f>
        <v/>
      </c>
      <c r="E19" s="34" t="n"/>
      <c r="G19" s="18">
        <f>SUM(A19)</f>
        <v/>
      </c>
      <c r="H19" s="18">
        <f>SUM(B19)</f>
        <v/>
      </c>
      <c r="I19" s="18">
        <f>SUM(C19)</f>
        <v/>
      </c>
    </row>
    <row r="20">
      <c r="A20" s="18">
        <f>'C_CA-I'!G24</f>
        <v/>
      </c>
      <c r="B20" s="18">
        <f>'C_CA-I'!H24</f>
        <v/>
      </c>
      <c r="C20" s="18">
        <f>'C_CA-I'!I24</f>
        <v/>
      </c>
      <c r="E20" s="34" t="n"/>
      <c r="G20" s="18">
        <f>SUM(A20)</f>
        <v/>
      </c>
      <c r="H20" s="18">
        <f>SUM(B20)</f>
        <v/>
      </c>
      <c r="I20" s="18">
        <f>SUM(C20)</f>
        <v/>
      </c>
    </row>
    <row r="21">
      <c r="A21" s="18">
        <f>'C_CA-I'!G25</f>
        <v/>
      </c>
      <c r="B21" s="18">
        <f>'C_CA-I'!H25</f>
        <v/>
      </c>
      <c r="C21" s="18">
        <f>'C_CA-I'!I25</f>
        <v/>
      </c>
      <c r="E21" s="34" t="n"/>
      <c r="G21" s="18">
        <f>SUM(A21)</f>
        <v/>
      </c>
      <c r="H21" s="18">
        <f>SUM(B21)</f>
        <v/>
      </c>
      <c r="I21" s="18">
        <f>SUM(C21)</f>
        <v/>
      </c>
    </row>
    <row r="22">
      <c r="A22" s="18">
        <f>'C_CA-I'!G26</f>
        <v/>
      </c>
      <c r="B22" s="18">
        <f>'C_CA-I'!H26</f>
        <v/>
      </c>
      <c r="C22" s="18">
        <f>'C_CA-I'!I26</f>
        <v/>
      </c>
      <c r="E22" s="34" t="n"/>
      <c r="G22" s="18">
        <f>SUM(A22)</f>
        <v/>
      </c>
      <c r="H22" s="18">
        <f>SUM(B22)</f>
        <v/>
      </c>
      <c r="I22" s="18">
        <f>SUM(C22)</f>
        <v/>
      </c>
    </row>
    <row r="23">
      <c r="A23" s="18">
        <f>'C_CA-I'!G27</f>
        <v/>
      </c>
      <c r="B23" s="18">
        <f>'C_CA-I'!H27</f>
        <v/>
      </c>
      <c r="C23" s="18">
        <f>'C_CA-I'!I27</f>
        <v/>
      </c>
      <c r="E23" s="34" t="n"/>
      <c r="G23" s="18">
        <f>SUM(A23)</f>
        <v/>
      </c>
      <c r="H23" s="18">
        <f>SUM(B23)</f>
        <v/>
      </c>
      <c r="I23" s="18">
        <f>SUM(C23)</f>
        <v/>
      </c>
    </row>
    <row r="24">
      <c r="A24" s="18">
        <f>'C_CA-I'!G28</f>
        <v/>
      </c>
      <c r="B24" s="18">
        <f>'C_CA-I'!H28</f>
        <v/>
      </c>
      <c r="C24" s="18">
        <f>'C_CA-I'!I28</f>
        <v/>
      </c>
      <c r="E24" s="34" t="n"/>
      <c r="G24" s="18">
        <f>SUM(A24)</f>
        <v/>
      </c>
      <c r="H24" s="18">
        <f>SUM(B24)</f>
        <v/>
      </c>
      <c r="I24" s="18">
        <f>SUM(C24)</f>
        <v/>
      </c>
    </row>
    <row r="25">
      <c r="A25" s="18">
        <f>'C_CA-I'!G29</f>
        <v/>
      </c>
      <c r="B25" s="18">
        <f>'C_CA-I'!H29</f>
        <v/>
      </c>
      <c r="C25" s="18">
        <f>'C_CA-I'!I29</f>
        <v/>
      </c>
      <c r="E25" s="34" t="n"/>
      <c r="G25" s="18">
        <f>SUM(A25)</f>
        <v/>
      </c>
      <c r="H25" s="18">
        <f>SUM(B25)</f>
        <v/>
      </c>
      <c r="I25" s="18">
        <f>SUM(C25)</f>
        <v/>
      </c>
    </row>
    <row r="26">
      <c r="A26" s="18">
        <f>'C_CA-I'!G30</f>
        <v/>
      </c>
      <c r="B26" s="18">
        <f>'C_CA-I'!H30</f>
        <v/>
      </c>
      <c r="C26" s="18">
        <f>'C_CA-I'!I30</f>
        <v/>
      </c>
      <c r="E26" s="34" t="n"/>
      <c r="G26" s="18">
        <f>SUM(A26)</f>
        <v/>
      </c>
      <c r="H26" s="18">
        <f>SUM(B26)</f>
        <v/>
      </c>
      <c r="I26" s="18">
        <f>SUM(C26)</f>
        <v/>
      </c>
    </row>
    <row r="27">
      <c r="A27" s="18">
        <f>'C_CA-I'!G31</f>
        <v/>
      </c>
      <c r="B27" s="18">
        <f>'C_CA-I'!H31</f>
        <v/>
      </c>
      <c r="C27" s="18">
        <f>'C_CA-I'!I31</f>
        <v/>
      </c>
      <c r="E27" s="34" t="n"/>
      <c r="G27" s="18">
        <f>SUM(A27)</f>
        <v/>
      </c>
      <c r="H27" s="18">
        <f>SUM(B27)</f>
        <v/>
      </c>
      <c r="I27" s="18">
        <f>SUM(C27)</f>
        <v/>
      </c>
    </row>
    <row r="28">
      <c r="A28" s="18">
        <f>'C_CA-I'!G32</f>
        <v/>
      </c>
      <c r="B28" s="18">
        <f>'C_CA-I'!H32</f>
        <v/>
      </c>
      <c r="C28" s="18">
        <f>'C_CA-I'!I32</f>
        <v/>
      </c>
      <c r="E28" s="34" t="n"/>
      <c r="G28" s="18">
        <f>SUM(A28)</f>
        <v/>
      </c>
      <c r="H28" s="18">
        <f>SUM(B28)</f>
        <v/>
      </c>
      <c r="I28" s="18">
        <f>SUM(C28)</f>
        <v/>
      </c>
    </row>
    <row r="29">
      <c r="A29" s="18">
        <f>'C_CA-I'!G33</f>
        <v/>
      </c>
      <c r="B29" s="18">
        <f>'C_CA-I'!H33</f>
        <v/>
      </c>
      <c r="C29" s="18">
        <f>'C_CA-I'!I33</f>
        <v/>
      </c>
      <c r="E29" s="34" t="n"/>
      <c r="G29" s="18">
        <f>SUM(A29)</f>
        <v/>
      </c>
      <c r="H29" s="18">
        <f>SUM(B29)</f>
        <v/>
      </c>
      <c r="I29" s="18">
        <f>SUM(C29)</f>
        <v/>
      </c>
    </row>
    <row r="30">
      <c r="A30" s="18">
        <f>'C_CA-I'!G34</f>
        <v/>
      </c>
      <c r="B30" s="18">
        <f>'C_CA-I'!H34</f>
        <v/>
      </c>
      <c r="C30" s="18">
        <f>'C_CA-I'!I34</f>
        <v/>
      </c>
      <c r="E30" s="34" t="n"/>
      <c r="G30" s="18">
        <f>SUM(A30)</f>
        <v/>
      </c>
      <c r="H30" s="18">
        <f>SUM(B30)</f>
        <v/>
      </c>
      <c r="I30" s="18">
        <f>SUM(C30)</f>
        <v/>
      </c>
    </row>
    <row r="31">
      <c r="A31" s="18">
        <f>'C_CA-I'!G35</f>
        <v/>
      </c>
      <c r="B31" s="18">
        <f>'C_CA-I'!H35</f>
        <v/>
      </c>
      <c r="C31" s="18">
        <f>'C_CA-I'!I35</f>
        <v/>
      </c>
      <c r="E31" s="34" t="n"/>
      <c r="G31" s="18">
        <f>SUM(A31)</f>
        <v/>
      </c>
      <c r="H31" s="18">
        <f>SUM(B31)</f>
        <v/>
      </c>
      <c r="I31" s="18">
        <f>SUM(C31)</f>
        <v/>
      </c>
    </row>
    <row r="32">
      <c r="A32" s="18">
        <f>'C_CA-I'!G36</f>
        <v/>
      </c>
      <c r="B32" s="18">
        <f>'C_CA-I'!H36</f>
        <v/>
      </c>
      <c r="C32" s="18">
        <f>'C_CA-I'!I36</f>
        <v/>
      </c>
      <c r="E32" s="34" t="n"/>
      <c r="G32" s="18">
        <f>SUM(A32)</f>
        <v/>
      </c>
      <c r="H32" s="18">
        <f>SUM(B32)</f>
        <v/>
      </c>
      <c r="I32" s="18">
        <f>SUM(C32)</f>
        <v/>
      </c>
    </row>
    <row r="33">
      <c r="A33" s="18">
        <f>'C_CA-I'!G37</f>
        <v/>
      </c>
      <c r="B33" s="18">
        <f>'C_CA-I'!H37</f>
        <v/>
      </c>
      <c r="C33" s="18">
        <f>'C_CA-I'!I37</f>
        <v/>
      </c>
      <c r="E33" s="34" t="n"/>
      <c r="G33" s="18">
        <f>SUM(A33)</f>
        <v/>
      </c>
      <c r="H33" s="18">
        <f>SUM(B33)</f>
        <v/>
      </c>
      <c r="I33" s="18">
        <f>SUM(C33)</f>
        <v/>
      </c>
    </row>
    <row r="34">
      <c r="A34" s="18">
        <f>'C_CA-I'!G38</f>
        <v/>
      </c>
      <c r="B34" s="18">
        <f>'C_CA-I'!H38</f>
        <v/>
      </c>
      <c r="C34" s="18">
        <f>'C_CA-I'!I38</f>
        <v/>
      </c>
      <c r="E34" s="34" t="n"/>
      <c r="G34" s="18">
        <f>SUM(A34)</f>
        <v/>
      </c>
      <c r="H34" s="18">
        <f>SUM(B34)</f>
        <v/>
      </c>
      <c r="I34" s="18">
        <f>SUM(C34)</f>
        <v/>
      </c>
    </row>
    <row r="35">
      <c r="A35" s="18">
        <f>'C_CA-I'!G39</f>
        <v/>
      </c>
      <c r="B35" s="18">
        <f>'C_CA-I'!H39</f>
        <v/>
      </c>
      <c r="C35" s="18">
        <f>'C_CA-I'!I39</f>
        <v/>
      </c>
      <c r="E35" s="34" t="n"/>
      <c r="G35" s="18">
        <f>SUM(A35)</f>
        <v/>
      </c>
      <c r="H35" s="18">
        <f>SUM(B35)</f>
        <v/>
      </c>
      <c r="I35" s="18">
        <f>SUM(C35)</f>
        <v/>
      </c>
    </row>
    <row r="36">
      <c r="A36" s="18">
        <f>'C_CA-I'!G40</f>
        <v/>
      </c>
      <c r="B36" s="18">
        <f>'C_CA-I'!H40</f>
        <v/>
      </c>
      <c r="C36" s="18">
        <f>'C_CA-I'!I40</f>
        <v/>
      </c>
      <c r="E36" s="34" t="n"/>
      <c r="G36" s="18">
        <f>SUM(A36)</f>
        <v/>
      </c>
      <c r="H36" s="18">
        <f>SUM(B36)</f>
        <v/>
      </c>
      <c r="I36" s="18">
        <f>SUM(C36)</f>
        <v/>
      </c>
    </row>
    <row r="37">
      <c r="A37" s="18">
        <f>'C_CA-I'!G41</f>
        <v/>
      </c>
      <c r="B37" s="18">
        <f>'C_CA-I'!H41</f>
        <v/>
      </c>
      <c r="C37" s="18">
        <f>'C_CA-I'!I41</f>
        <v/>
      </c>
      <c r="E37" s="34" t="n"/>
      <c r="G37" s="18">
        <f>SUM(A37)</f>
        <v/>
      </c>
      <c r="H37" s="18">
        <f>SUM(B37)</f>
        <v/>
      </c>
      <c r="I37" s="18">
        <f>SUM(C37)</f>
        <v/>
      </c>
    </row>
    <row r="38">
      <c r="A38" s="18">
        <f>'C_CA-I'!G42</f>
        <v/>
      </c>
      <c r="B38" s="18">
        <f>'C_CA-I'!H42</f>
        <v/>
      </c>
      <c r="C38" s="18">
        <f>'C_CA-I'!I42</f>
        <v/>
      </c>
      <c r="E38" s="34" t="n"/>
      <c r="G38" s="18">
        <f>SUM(A38)</f>
        <v/>
      </c>
      <c r="H38" s="18">
        <f>SUM(B38)</f>
        <v/>
      </c>
      <c r="I38" s="18">
        <f>SUM(C38)</f>
        <v/>
      </c>
    </row>
    <row r="39">
      <c r="A39" s="18">
        <f>'C_CA-I'!G43</f>
        <v/>
      </c>
      <c r="B39" s="18">
        <f>'C_CA-I'!H43</f>
        <v/>
      </c>
      <c r="C39" s="18">
        <f>'C_CA-I'!I43</f>
        <v/>
      </c>
      <c r="E39" s="34" t="n"/>
      <c r="G39" s="18">
        <f>SUM(A39)</f>
        <v/>
      </c>
      <c r="H39" s="18">
        <f>SUM(B39)</f>
        <v/>
      </c>
      <c r="I39" s="18">
        <f>SUM(C39)</f>
        <v/>
      </c>
    </row>
    <row r="40">
      <c r="A40" s="18">
        <f>'C_CA-I'!G44</f>
        <v/>
      </c>
      <c r="B40" s="18">
        <f>'C_CA-I'!H44</f>
        <v/>
      </c>
      <c r="C40" s="18">
        <f>'C_CA-I'!I44</f>
        <v/>
      </c>
      <c r="E40" s="34" t="n"/>
      <c r="G40" s="18">
        <f>SUM(A40)</f>
        <v/>
      </c>
      <c r="H40" s="18">
        <f>SUM(B40)</f>
        <v/>
      </c>
      <c r="I40" s="18">
        <f>SUM(C40)</f>
        <v/>
      </c>
    </row>
    <row r="41">
      <c r="A41" s="18">
        <f>'C_CA-I'!G45</f>
        <v/>
      </c>
      <c r="B41" s="18">
        <f>'C_CA-I'!H45</f>
        <v/>
      </c>
      <c r="C41" s="18">
        <f>'C_CA-I'!I45</f>
        <v/>
      </c>
      <c r="E41" s="34" t="n"/>
      <c r="G41" s="18">
        <f>SUM(A41)</f>
        <v/>
      </c>
      <c r="H41" s="18">
        <f>SUM(B41)</f>
        <v/>
      </c>
      <c r="I41" s="18">
        <f>SUM(C41)</f>
        <v/>
      </c>
    </row>
    <row r="42">
      <c r="A42" s="18">
        <f>'C_CA-I'!G46</f>
        <v/>
      </c>
      <c r="B42" s="18">
        <f>'C_CA-I'!H46</f>
        <v/>
      </c>
      <c r="C42" s="18">
        <f>'C_CA-I'!I46</f>
        <v/>
      </c>
      <c r="E42" s="34" t="n"/>
      <c r="G42" s="18">
        <f>SUM(A42)</f>
        <v/>
      </c>
      <c r="H42" s="18">
        <f>SUM(B42)</f>
        <v/>
      </c>
      <c r="I42" s="18">
        <f>SUM(C42)</f>
        <v/>
      </c>
    </row>
    <row r="43">
      <c r="A43" s="18">
        <f>'C_CA-I'!G47</f>
        <v/>
      </c>
      <c r="B43" s="18">
        <f>'C_CA-I'!H47</f>
        <v/>
      </c>
      <c r="C43" s="18">
        <f>'C_CA-I'!I47</f>
        <v/>
      </c>
      <c r="E43" s="34" t="n"/>
      <c r="G43" s="18">
        <f>SUM(A43)</f>
        <v/>
      </c>
      <c r="H43" s="18">
        <f>SUM(B43)</f>
        <v/>
      </c>
      <c r="I43" s="18">
        <f>SUM(C43)</f>
        <v/>
      </c>
    </row>
    <row r="44">
      <c r="A44" s="18">
        <f>'C_CA-I'!G48</f>
        <v/>
      </c>
      <c r="B44" s="18">
        <f>'C_CA-I'!H48</f>
        <v/>
      </c>
      <c r="C44" s="18">
        <f>'C_CA-I'!I48</f>
        <v/>
      </c>
      <c r="E44" s="34" t="n"/>
      <c r="G44" s="18">
        <f>SUM(A44)</f>
        <v/>
      </c>
      <c r="H44" s="18">
        <f>SUM(B44)</f>
        <v/>
      </c>
      <c r="I44" s="18">
        <f>SUM(C44)</f>
        <v/>
      </c>
    </row>
    <row r="45">
      <c r="A45" s="18">
        <f>'C_CA-I'!G49</f>
        <v/>
      </c>
      <c r="B45" s="18">
        <f>'C_CA-I'!H49</f>
        <v/>
      </c>
      <c r="C45" s="18">
        <f>'C_CA-I'!I49</f>
        <v/>
      </c>
      <c r="E45" s="34" t="n"/>
      <c r="G45" s="18">
        <f>SUM(A45)</f>
        <v/>
      </c>
      <c r="H45" s="18">
        <f>SUM(B45)</f>
        <v/>
      </c>
      <c r="I45" s="18">
        <f>SUM(C45)</f>
        <v/>
      </c>
    </row>
    <row r="46">
      <c r="A46" s="18">
        <f>'C_CA-I'!G50</f>
        <v/>
      </c>
      <c r="B46" s="18">
        <f>'C_CA-I'!H50</f>
        <v/>
      </c>
      <c r="C46" s="18">
        <f>'C_CA-I'!I50</f>
        <v/>
      </c>
      <c r="E46" s="34" t="n"/>
      <c r="G46" s="18">
        <f>SUM(A46)</f>
        <v/>
      </c>
      <c r="H46" s="18">
        <f>SUM(B46)</f>
        <v/>
      </c>
      <c r="I46" s="18">
        <f>SUM(C46)</f>
        <v/>
      </c>
    </row>
    <row r="47">
      <c r="A47" s="18">
        <f>'C_CA-I'!G51</f>
        <v/>
      </c>
      <c r="B47" s="18">
        <f>'C_CA-I'!H51</f>
        <v/>
      </c>
      <c r="C47" s="18">
        <f>'C_CA-I'!I51</f>
        <v/>
      </c>
      <c r="E47" s="34" t="n"/>
      <c r="G47" s="18">
        <f>SUM(A47)</f>
        <v/>
      </c>
      <c r="H47" s="18">
        <f>SUM(B47)</f>
        <v/>
      </c>
      <c r="I47" s="18">
        <f>SUM(C47)</f>
        <v/>
      </c>
    </row>
    <row r="48">
      <c r="A48" s="18">
        <f>'C_CA-I'!G52</f>
        <v/>
      </c>
      <c r="B48" s="18">
        <f>'C_CA-I'!H52</f>
        <v/>
      </c>
      <c r="C48" s="18">
        <f>'C_CA-I'!I52</f>
        <v/>
      </c>
      <c r="E48" s="34" t="n"/>
      <c r="G48" s="18">
        <f>SUM(A48)</f>
        <v/>
      </c>
      <c r="H48" s="18">
        <f>SUM(B48)</f>
        <v/>
      </c>
      <c r="I48" s="18">
        <f>SUM(C48)</f>
        <v/>
      </c>
    </row>
    <row r="49">
      <c r="A49" s="18">
        <f>'C_CA-I'!G53</f>
        <v/>
      </c>
      <c r="B49" s="18">
        <f>'C_CA-I'!H53</f>
        <v/>
      </c>
      <c r="C49" s="18">
        <f>'C_CA-I'!I53</f>
        <v/>
      </c>
      <c r="E49" s="34" t="n"/>
      <c r="G49" s="18">
        <f>SUM(A49)</f>
        <v/>
      </c>
      <c r="H49" s="18">
        <f>SUM(B49)</f>
        <v/>
      </c>
      <c r="I49" s="18">
        <f>SUM(C49)</f>
        <v/>
      </c>
    </row>
    <row r="50">
      <c r="A50" s="18">
        <f>'C_CA-I'!G54</f>
        <v/>
      </c>
      <c r="B50" s="18">
        <f>'C_CA-I'!H54</f>
        <v/>
      </c>
      <c r="C50" s="18">
        <f>'C_CA-I'!I54</f>
        <v/>
      </c>
      <c r="E50" s="34" t="n"/>
      <c r="G50" s="18">
        <f>SUM(A50)</f>
        <v/>
      </c>
      <c r="H50" s="18">
        <f>SUM(B50)</f>
        <v/>
      </c>
      <c r="I50" s="18">
        <f>SUM(C50)</f>
        <v/>
      </c>
    </row>
    <row r="51">
      <c r="A51" s="18">
        <f>'C_CA-I'!G55</f>
        <v/>
      </c>
      <c r="B51" s="18">
        <f>'C_CA-I'!H55</f>
        <v/>
      </c>
      <c r="C51" s="18">
        <f>'C_CA-I'!I55</f>
        <v/>
      </c>
      <c r="E51" s="34" t="n"/>
      <c r="G51" s="18">
        <f>SUM(A51)</f>
        <v/>
      </c>
      <c r="H51" s="18">
        <f>SUM(B51)</f>
        <v/>
      </c>
      <c r="I51" s="18">
        <f>SUM(C51)</f>
        <v/>
      </c>
    </row>
    <row r="52">
      <c r="A52" s="18">
        <f>'C_CA-I'!G56</f>
        <v/>
      </c>
      <c r="B52" s="18">
        <f>'C_CA-I'!H56</f>
        <v/>
      </c>
      <c r="C52" s="18">
        <f>'C_CA-I'!I56</f>
        <v/>
      </c>
      <c r="E52" s="34" t="n"/>
      <c r="G52" s="18">
        <f>SUM(A52)</f>
        <v/>
      </c>
      <c r="H52" s="18">
        <f>SUM(B52)</f>
        <v/>
      </c>
      <c r="I52" s="18">
        <f>SUM(C52)</f>
        <v/>
      </c>
    </row>
    <row r="53">
      <c r="A53" s="18">
        <f>'C_CA-I'!G57</f>
        <v/>
      </c>
      <c r="B53" s="18">
        <f>'C_CA-I'!H57</f>
        <v/>
      </c>
      <c r="C53" s="18">
        <f>'C_CA-I'!I57</f>
        <v/>
      </c>
      <c r="E53" s="34" t="n"/>
      <c r="G53" s="18">
        <f>SUM(A53)</f>
        <v/>
      </c>
      <c r="H53" s="18">
        <f>SUM(B53)</f>
        <v/>
      </c>
      <c r="I53" s="18">
        <f>SUM(C53)</f>
        <v/>
      </c>
    </row>
    <row r="54">
      <c r="A54" s="18">
        <f>'C_CA-I'!G58</f>
        <v/>
      </c>
      <c r="B54" s="18">
        <f>'C_CA-I'!H58</f>
        <v/>
      </c>
      <c r="C54" s="18">
        <f>'C_CA-I'!I58</f>
        <v/>
      </c>
      <c r="E54" s="34" t="n"/>
      <c r="G54" s="18">
        <f>SUM(A54)</f>
        <v/>
      </c>
      <c r="H54" s="18">
        <f>SUM(B54)</f>
        <v/>
      </c>
      <c r="I54" s="18">
        <f>SUM(C54)</f>
        <v/>
      </c>
    </row>
    <row r="55">
      <c r="A55" s="18">
        <f>'C_CA-I'!G59</f>
        <v/>
      </c>
      <c r="B55" s="18">
        <f>'C_CA-I'!H59</f>
        <v/>
      </c>
      <c r="C55" s="18">
        <f>'C_CA-I'!I59</f>
        <v/>
      </c>
      <c r="E55" s="34" t="n"/>
      <c r="G55" s="18">
        <f>SUM(A55)</f>
        <v/>
      </c>
      <c r="H55" s="18">
        <f>SUM(B55)</f>
        <v/>
      </c>
      <c r="I55" s="18">
        <f>SUM(C55)</f>
        <v/>
      </c>
    </row>
    <row r="56">
      <c r="A56" s="18">
        <f>'C_CA-I'!G60</f>
        <v/>
      </c>
      <c r="B56" s="18">
        <f>'C_CA-I'!H60</f>
        <v/>
      </c>
      <c r="C56" s="18">
        <f>'C_CA-I'!I60</f>
        <v/>
      </c>
      <c r="E56" s="34" t="n"/>
      <c r="G56" s="18">
        <f>SUM(A56)</f>
        <v/>
      </c>
      <c r="H56" s="18">
        <f>SUM(B56)</f>
        <v/>
      </c>
      <c r="I56" s="18">
        <f>SUM(C56)</f>
        <v/>
      </c>
    </row>
    <row r="57">
      <c r="E57" s="34" t="n"/>
    </row>
    <row r="58">
      <c r="E58" s="34" t="n"/>
      <c r="F58" s="19" t="inlineStr">
        <is>
          <t>CO</t>
        </is>
      </c>
      <c r="G58" s="37" t="inlineStr">
        <is>
          <t>CO1</t>
        </is>
      </c>
      <c r="H58" s="37" t="inlineStr">
        <is>
          <t>CO2</t>
        </is>
      </c>
      <c r="I58" s="37" t="inlineStr">
        <is>
          <t>CO3</t>
        </is>
      </c>
    </row>
    <row r="59">
      <c r="E59" s="34" t="n"/>
      <c r="F59" s="19" t="inlineStr">
        <is>
          <t>CO%</t>
        </is>
      </c>
      <c r="G59" s="8">
        <f>IF(SUM(G7:G56) &gt; 0, COUNTIF(G7:G56, "&gt;=" &amp; G4), "")</f>
        <v/>
      </c>
      <c r="H59" s="8">
        <f>IF(SUM(H7:H56) &gt; 0, COUNTIF(H7:H56, "&gt;=" &amp; H4), "")</f>
        <v/>
      </c>
      <c r="I59" s="8">
        <f>IF(SUM(I7:I56) &gt; 0, COUNTIF(I7:I56, "&gt;=" &amp; I4), "")</f>
        <v/>
      </c>
    </row>
    <row r="60">
      <c r="E60" s="34" t="n"/>
      <c r="F60" s="19" t="inlineStr">
        <is>
          <t>Total students</t>
        </is>
      </c>
      <c r="G60" s="38" t="n">
        <v>50</v>
      </c>
      <c r="H60" s="38" t="n">
        <v>50</v>
      </c>
      <c r="I60" s="38" t="n">
        <v>50</v>
      </c>
    </row>
    <row r="61">
      <c r="E61" s="34" t="n"/>
      <c r="F61" s="19" t="inlineStr">
        <is>
          <t>I-attainment %</t>
        </is>
      </c>
      <c r="G61" s="8">
        <f>IF(SUM(G7:G56) &gt; 0, G59/G60*100, "0")</f>
        <v/>
      </c>
      <c r="H61" s="8">
        <f>IF(SUM(H7:H56) &gt; 0, H59/H60*100, "0")</f>
        <v/>
      </c>
      <c r="I61" s="8">
        <f>IF(SUM(I7:I56) &gt; 0, I59/I60*100,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>
        <f>'C_End_Sem-E'!G3</f>
        <v/>
      </c>
      <c r="B3" s="18">
        <f>'C_End_Sem-E'!H3</f>
        <v/>
      </c>
      <c r="C3" s="18">
        <f>'C_End_Sem-E'!I3</f>
        <v/>
      </c>
      <c r="E3" s="34" t="n"/>
      <c r="G3" s="18">
        <f>SUM(A3)</f>
        <v/>
      </c>
      <c r="H3" s="18">
        <f>SUM(B3)</f>
        <v/>
      </c>
      <c r="I3" s="18">
        <f>SUM(C3)</f>
        <v/>
      </c>
    </row>
    <row r="4">
      <c r="A4" s="18">
        <f>'C_End_Sem-E'!G4</f>
        <v/>
      </c>
      <c r="B4" s="18">
        <f>'C_End_Sem-E'!H4</f>
        <v/>
      </c>
      <c r="C4" s="18">
        <f>'C_End_Sem-E'!I4</f>
        <v/>
      </c>
      <c r="E4" s="34" t="n"/>
      <c r="G4" s="18">
        <f>SUM(A4)</f>
        <v/>
      </c>
      <c r="H4" s="18">
        <f>SUM(B4)</f>
        <v/>
      </c>
      <c r="I4" s="18">
        <f>SUM(C4)</f>
        <v/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>
        <f>'C_End_Sem-E'!G11</f>
        <v/>
      </c>
      <c r="B7" s="18">
        <f>'C_End_Sem-E'!H11</f>
        <v/>
      </c>
      <c r="C7" s="18">
        <f>'C_End_Sem-E'!I11</f>
        <v/>
      </c>
      <c r="E7" s="34" t="n"/>
      <c r="G7" s="18">
        <f>SUM(A7)</f>
        <v/>
      </c>
      <c r="H7" s="18">
        <f>SUM(B7)</f>
        <v/>
      </c>
      <c r="I7" s="18">
        <f>SUM(C7)</f>
        <v/>
      </c>
    </row>
    <row r="8">
      <c r="A8" s="18">
        <f>'C_End_Sem-E'!G12</f>
        <v/>
      </c>
      <c r="B8" s="18">
        <f>'C_End_Sem-E'!H12</f>
        <v/>
      </c>
      <c r="C8" s="18">
        <f>'C_End_Sem-E'!I12</f>
        <v/>
      </c>
      <c r="E8" s="34" t="n"/>
      <c r="G8" s="18">
        <f>SUM(A8)</f>
        <v/>
      </c>
      <c r="H8" s="18">
        <f>SUM(B8)</f>
        <v/>
      </c>
      <c r="I8" s="18">
        <f>SUM(C8)</f>
        <v/>
      </c>
    </row>
    <row r="9">
      <c r="A9" s="18">
        <f>'C_End_Sem-E'!G13</f>
        <v/>
      </c>
      <c r="B9" s="18">
        <f>'C_End_Sem-E'!H13</f>
        <v/>
      </c>
      <c r="C9" s="18">
        <f>'C_End_Sem-E'!I13</f>
        <v/>
      </c>
      <c r="E9" s="34" t="n"/>
      <c r="G9" s="18">
        <f>SUM(A9)</f>
        <v/>
      </c>
      <c r="H9" s="18">
        <f>SUM(B9)</f>
        <v/>
      </c>
      <c r="I9" s="18">
        <f>SUM(C9)</f>
        <v/>
      </c>
    </row>
    <row r="10">
      <c r="A10" s="18">
        <f>'C_End_Sem-E'!G14</f>
        <v/>
      </c>
      <c r="B10" s="18">
        <f>'C_End_Sem-E'!H14</f>
        <v/>
      </c>
      <c r="C10" s="18">
        <f>'C_End_Sem-E'!I14</f>
        <v/>
      </c>
      <c r="E10" s="34" t="n"/>
      <c r="G10" s="18">
        <f>SUM(A10)</f>
        <v/>
      </c>
      <c r="H10" s="18">
        <f>SUM(B10)</f>
        <v/>
      </c>
      <c r="I10" s="18">
        <f>SUM(C10)</f>
        <v/>
      </c>
    </row>
    <row r="11">
      <c r="A11" s="18">
        <f>'C_End_Sem-E'!G15</f>
        <v/>
      </c>
      <c r="B11" s="18">
        <f>'C_End_Sem-E'!H15</f>
        <v/>
      </c>
      <c r="C11" s="18">
        <f>'C_End_Sem-E'!I15</f>
        <v/>
      </c>
      <c r="E11" s="34" t="n"/>
      <c r="G11" s="18">
        <f>SUM(A11)</f>
        <v/>
      </c>
      <c r="H11" s="18">
        <f>SUM(B11)</f>
        <v/>
      </c>
      <c r="I11" s="18">
        <f>SUM(C11)</f>
        <v/>
      </c>
    </row>
    <row r="12">
      <c r="A12" s="18">
        <f>'C_End_Sem-E'!G16</f>
        <v/>
      </c>
      <c r="B12" s="18">
        <f>'C_End_Sem-E'!H16</f>
        <v/>
      </c>
      <c r="C12" s="18">
        <f>'C_End_Sem-E'!I16</f>
        <v/>
      </c>
      <c r="E12" s="34" t="n"/>
      <c r="G12" s="18">
        <f>SUM(A12)</f>
        <v/>
      </c>
      <c r="H12" s="18">
        <f>SUM(B12)</f>
        <v/>
      </c>
      <c r="I12" s="18">
        <f>SUM(C12)</f>
        <v/>
      </c>
    </row>
    <row r="13">
      <c r="A13" s="18">
        <f>'C_End_Sem-E'!G17</f>
        <v/>
      </c>
      <c r="B13" s="18">
        <f>'C_End_Sem-E'!H17</f>
        <v/>
      </c>
      <c r="C13" s="18">
        <f>'C_End_Sem-E'!I17</f>
        <v/>
      </c>
      <c r="E13" s="34" t="n"/>
      <c r="G13" s="18">
        <f>SUM(A13)</f>
        <v/>
      </c>
      <c r="H13" s="18">
        <f>SUM(B13)</f>
        <v/>
      </c>
      <c r="I13" s="18">
        <f>SUM(C13)</f>
        <v/>
      </c>
    </row>
    <row r="14">
      <c r="A14" s="18">
        <f>'C_End_Sem-E'!G18</f>
        <v/>
      </c>
      <c r="B14" s="18">
        <f>'C_End_Sem-E'!H18</f>
        <v/>
      </c>
      <c r="C14" s="18">
        <f>'C_End_Sem-E'!I18</f>
        <v/>
      </c>
      <c r="E14" s="34" t="n"/>
      <c r="G14" s="18">
        <f>SUM(A14)</f>
        <v/>
      </c>
      <c r="H14" s="18">
        <f>SUM(B14)</f>
        <v/>
      </c>
      <c r="I14" s="18">
        <f>SUM(C14)</f>
        <v/>
      </c>
    </row>
    <row r="15">
      <c r="A15" s="18">
        <f>'C_End_Sem-E'!G19</f>
        <v/>
      </c>
      <c r="B15" s="18">
        <f>'C_End_Sem-E'!H19</f>
        <v/>
      </c>
      <c r="C15" s="18">
        <f>'C_End_Sem-E'!I19</f>
        <v/>
      </c>
      <c r="E15" s="34" t="n"/>
      <c r="G15" s="18">
        <f>SUM(A15)</f>
        <v/>
      </c>
      <c r="H15" s="18">
        <f>SUM(B15)</f>
        <v/>
      </c>
      <c r="I15" s="18">
        <f>SUM(C15)</f>
        <v/>
      </c>
    </row>
    <row r="16">
      <c r="A16" s="18">
        <f>'C_End_Sem-E'!G20</f>
        <v/>
      </c>
      <c r="B16" s="18">
        <f>'C_End_Sem-E'!H20</f>
        <v/>
      </c>
      <c r="C16" s="18">
        <f>'C_End_Sem-E'!I20</f>
        <v/>
      </c>
      <c r="E16" s="34" t="n"/>
      <c r="G16" s="18">
        <f>SUM(A16)</f>
        <v/>
      </c>
      <c r="H16" s="18">
        <f>SUM(B16)</f>
        <v/>
      </c>
      <c r="I16" s="18">
        <f>SUM(C16)</f>
        <v/>
      </c>
    </row>
    <row r="17">
      <c r="A17" s="18">
        <f>'C_End_Sem-E'!G21</f>
        <v/>
      </c>
      <c r="B17" s="18">
        <f>'C_End_Sem-E'!H21</f>
        <v/>
      </c>
      <c r="C17" s="18">
        <f>'C_End_Sem-E'!I21</f>
        <v/>
      </c>
      <c r="E17" s="34" t="n"/>
      <c r="G17" s="18">
        <f>SUM(A17)</f>
        <v/>
      </c>
      <c r="H17" s="18">
        <f>SUM(B17)</f>
        <v/>
      </c>
      <c r="I17" s="18">
        <f>SUM(C17)</f>
        <v/>
      </c>
    </row>
    <row r="18">
      <c r="A18" s="18">
        <f>'C_End_Sem-E'!G22</f>
        <v/>
      </c>
      <c r="B18" s="18">
        <f>'C_End_Sem-E'!H22</f>
        <v/>
      </c>
      <c r="C18" s="18">
        <f>'C_End_Sem-E'!I22</f>
        <v/>
      </c>
      <c r="E18" s="34" t="n"/>
      <c r="G18" s="18">
        <f>SUM(A18)</f>
        <v/>
      </c>
      <c r="H18" s="18">
        <f>SUM(B18)</f>
        <v/>
      </c>
      <c r="I18" s="18">
        <f>SUM(C18)</f>
        <v/>
      </c>
    </row>
    <row r="19">
      <c r="A19" s="18">
        <f>'C_End_Sem-E'!G23</f>
        <v/>
      </c>
      <c r="B19" s="18">
        <f>'C_End_Sem-E'!H23</f>
        <v/>
      </c>
      <c r="C19" s="18">
        <f>'C_End_Sem-E'!I23</f>
        <v/>
      </c>
      <c r="E19" s="34" t="n"/>
      <c r="G19" s="18">
        <f>SUM(A19)</f>
        <v/>
      </c>
      <c r="H19" s="18">
        <f>SUM(B19)</f>
        <v/>
      </c>
      <c r="I19" s="18">
        <f>SUM(C19)</f>
        <v/>
      </c>
    </row>
    <row r="20">
      <c r="A20" s="18">
        <f>'C_End_Sem-E'!G24</f>
        <v/>
      </c>
      <c r="B20" s="18">
        <f>'C_End_Sem-E'!H24</f>
        <v/>
      </c>
      <c r="C20" s="18">
        <f>'C_End_Sem-E'!I24</f>
        <v/>
      </c>
      <c r="E20" s="34" t="n"/>
      <c r="G20" s="18">
        <f>SUM(A20)</f>
        <v/>
      </c>
      <c r="H20" s="18">
        <f>SUM(B20)</f>
        <v/>
      </c>
      <c r="I20" s="18">
        <f>SUM(C20)</f>
        <v/>
      </c>
    </row>
    <row r="21">
      <c r="A21" s="18">
        <f>'C_End_Sem-E'!G25</f>
        <v/>
      </c>
      <c r="B21" s="18">
        <f>'C_End_Sem-E'!H25</f>
        <v/>
      </c>
      <c r="C21" s="18">
        <f>'C_End_Sem-E'!I25</f>
        <v/>
      </c>
      <c r="E21" s="34" t="n"/>
      <c r="G21" s="18">
        <f>SUM(A21)</f>
        <v/>
      </c>
      <c r="H21" s="18">
        <f>SUM(B21)</f>
        <v/>
      </c>
      <c r="I21" s="18">
        <f>SUM(C21)</f>
        <v/>
      </c>
    </row>
    <row r="22">
      <c r="A22" s="18">
        <f>'C_End_Sem-E'!G26</f>
        <v/>
      </c>
      <c r="B22" s="18">
        <f>'C_End_Sem-E'!H26</f>
        <v/>
      </c>
      <c r="C22" s="18">
        <f>'C_End_Sem-E'!I26</f>
        <v/>
      </c>
      <c r="E22" s="34" t="n"/>
      <c r="G22" s="18">
        <f>SUM(A22)</f>
        <v/>
      </c>
      <c r="H22" s="18">
        <f>SUM(B22)</f>
        <v/>
      </c>
      <c r="I22" s="18">
        <f>SUM(C22)</f>
        <v/>
      </c>
    </row>
    <row r="23">
      <c r="A23" s="18">
        <f>'C_End_Sem-E'!G27</f>
        <v/>
      </c>
      <c r="B23" s="18">
        <f>'C_End_Sem-E'!H27</f>
        <v/>
      </c>
      <c r="C23" s="18">
        <f>'C_End_Sem-E'!I27</f>
        <v/>
      </c>
      <c r="E23" s="34" t="n"/>
      <c r="G23" s="18">
        <f>SUM(A23)</f>
        <v/>
      </c>
      <c r="H23" s="18">
        <f>SUM(B23)</f>
        <v/>
      </c>
      <c r="I23" s="18">
        <f>SUM(C23)</f>
        <v/>
      </c>
    </row>
    <row r="24">
      <c r="A24" s="18">
        <f>'C_End_Sem-E'!G28</f>
        <v/>
      </c>
      <c r="B24" s="18">
        <f>'C_End_Sem-E'!H28</f>
        <v/>
      </c>
      <c r="C24" s="18">
        <f>'C_End_Sem-E'!I28</f>
        <v/>
      </c>
      <c r="E24" s="34" t="n"/>
      <c r="G24" s="18">
        <f>SUM(A24)</f>
        <v/>
      </c>
      <c r="H24" s="18">
        <f>SUM(B24)</f>
        <v/>
      </c>
      <c r="I24" s="18">
        <f>SUM(C24)</f>
        <v/>
      </c>
    </row>
    <row r="25">
      <c r="A25" s="18">
        <f>'C_End_Sem-E'!G29</f>
        <v/>
      </c>
      <c r="B25" s="18">
        <f>'C_End_Sem-E'!H29</f>
        <v/>
      </c>
      <c r="C25" s="18">
        <f>'C_End_Sem-E'!I29</f>
        <v/>
      </c>
      <c r="E25" s="34" t="n"/>
      <c r="G25" s="18">
        <f>SUM(A25)</f>
        <v/>
      </c>
      <c r="H25" s="18">
        <f>SUM(B25)</f>
        <v/>
      </c>
      <c r="I25" s="18">
        <f>SUM(C25)</f>
        <v/>
      </c>
    </row>
    <row r="26">
      <c r="A26" s="18">
        <f>'C_End_Sem-E'!G30</f>
        <v/>
      </c>
      <c r="B26" s="18">
        <f>'C_End_Sem-E'!H30</f>
        <v/>
      </c>
      <c r="C26" s="18">
        <f>'C_End_Sem-E'!I30</f>
        <v/>
      </c>
      <c r="E26" s="34" t="n"/>
      <c r="G26" s="18">
        <f>SUM(A26)</f>
        <v/>
      </c>
      <c r="H26" s="18">
        <f>SUM(B26)</f>
        <v/>
      </c>
      <c r="I26" s="18">
        <f>SUM(C26)</f>
        <v/>
      </c>
    </row>
    <row r="27">
      <c r="A27" s="18">
        <f>'C_End_Sem-E'!G31</f>
        <v/>
      </c>
      <c r="B27" s="18">
        <f>'C_End_Sem-E'!H31</f>
        <v/>
      </c>
      <c r="C27" s="18">
        <f>'C_End_Sem-E'!I31</f>
        <v/>
      </c>
      <c r="E27" s="34" t="n"/>
      <c r="G27" s="18">
        <f>SUM(A27)</f>
        <v/>
      </c>
      <c r="H27" s="18">
        <f>SUM(B27)</f>
        <v/>
      </c>
      <c r="I27" s="18">
        <f>SUM(C27)</f>
        <v/>
      </c>
    </row>
    <row r="28">
      <c r="A28" s="18">
        <f>'C_End_Sem-E'!G32</f>
        <v/>
      </c>
      <c r="B28" s="18">
        <f>'C_End_Sem-E'!H32</f>
        <v/>
      </c>
      <c r="C28" s="18">
        <f>'C_End_Sem-E'!I32</f>
        <v/>
      </c>
      <c r="E28" s="34" t="n"/>
      <c r="G28" s="18">
        <f>SUM(A28)</f>
        <v/>
      </c>
      <c r="H28" s="18">
        <f>SUM(B28)</f>
        <v/>
      </c>
      <c r="I28" s="18">
        <f>SUM(C28)</f>
        <v/>
      </c>
    </row>
    <row r="29">
      <c r="A29" s="18">
        <f>'C_End_Sem-E'!G33</f>
        <v/>
      </c>
      <c r="B29" s="18">
        <f>'C_End_Sem-E'!H33</f>
        <v/>
      </c>
      <c r="C29" s="18">
        <f>'C_End_Sem-E'!I33</f>
        <v/>
      </c>
      <c r="E29" s="34" t="n"/>
      <c r="G29" s="18">
        <f>SUM(A29)</f>
        <v/>
      </c>
      <c r="H29" s="18">
        <f>SUM(B29)</f>
        <v/>
      </c>
      <c r="I29" s="18">
        <f>SUM(C29)</f>
        <v/>
      </c>
    </row>
    <row r="30">
      <c r="A30" s="18">
        <f>'C_End_Sem-E'!G34</f>
        <v/>
      </c>
      <c r="B30" s="18">
        <f>'C_End_Sem-E'!H34</f>
        <v/>
      </c>
      <c r="C30" s="18">
        <f>'C_End_Sem-E'!I34</f>
        <v/>
      </c>
      <c r="E30" s="34" t="n"/>
      <c r="G30" s="18">
        <f>SUM(A30)</f>
        <v/>
      </c>
      <c r="H30" s="18">
        <f>SUM(B30)</f>
        <v/>
      </c>
      <c r="I30" s="18">
        <f>SUM(C30)</f>
        <v/>
      </c>
    </row>
    <row r="31">
      <c r="A31" s="18">
        <f>'C_End_Sem-E'!G35</f>
        <v/>
      </c>
      <c r="B31" s="18">
        <f>'C_End_Sem-E'!H35</f>
        <v/>
      </c>
      <c r="C31" s="18">
        <f>'C_End_Sem-E'!I35</f>
        <v/>
      </c>
      <c r="E31" s="34" t="n"/>
      <c r="G31" s="18">
        <f>SUM(A31)</f>
        <v/>
      </c>
      <c r="H31" s="18">
        <f>SUM(B31)</f>
        <v/>
      </c>
      <c r="I31" s="18">
        <f>SUM(C31)</f>
        <v/>
      </c>
    </row>
    <row r="32">
      <c r="A32" s="18">
        <f>'C_End_Sem-E'!G36</f>
        <v/>
      </c>
      <c r="B32" s="18">
        <f>'C_End_Sem-E'!H36</f>
        <v/>
      </c>
      <c r="C32" s="18">
        <f>'C_End_Sem-E'!I36</f>
        <v/>
      </c>
      <c r="E32" s="34" t="n"/>
      <c r="G32" s="18">
        <f>SUM(A32)</f>
        <v/>
      </c>
      <c r="H32" s="18">
        <f>SUM(B32)</f>
        <v/>
      </c>
      <c r="I32" s="18">
        <f>SUM(C32)</f>
        <v/>
      </c>
    </row>
    <row r="33">
      <c r="A33" s="18">
        <f>'C_End_Sem-E'!G37</f>
        <v/>
      </c>
      <c r="B33" s="18">
        <f>'C_End_Sem-E'!H37</f>
        <v/>
      </c>
      <c r="C33" s="18">
        <f>'C_End_Sem-E'!I37</f>
        <v/>
      </c>
      <c r="E33" s="34" t="n"/>
      <c r="G33" s="18">
        <f>SUM(A33)</f>
        <v/>
      </c>
      <c r="H33" s="18">
        <f>SUM(B33)</f>
        <v/>
      </c>
      <c r="I33" s="18">
        <f>SUM(C33)</f>
        <v/>
      </c>
    </row>
    <row r="34">
      <c r="A34" s="18">
        <f>'C_End_Sem-E'!G38</f>
        <v/>
      </c>
      <c r="B34" s="18">
        <f>'C_End_Sem-E'!H38</f>
        <v/>
      </c>
      <c r="C34" s="18">
        <f>'C_End_Sem-E'!I38</f>
        <v/>
      </c>
      <c r="E34" s="34" t="n"/>
      <c r="G34" s="18">
        <f>SUM(A34)</f>
        <v/>
      </c>
      <c r="H34" s="18">
        <f>SUM(B34)</f>
        <v/>
      </c>
      <c r="I34" s="18">
        <f>SUM(C34)</f>
        <v/>
      </c>
    </row>
    <row r="35">
      <c r="A35" s="18">
        <f>'C_End_Sem-E'!G39</f>
        <v/>
      </c>
      <c r="B35" s="18">
        <f>'C_End_Sem-E'!H39</f>
        <v/>
      </c>
      <c r="C35" s="18">
        <f>'C_End_Sem-E'!I39</f>
        <v/>
      </c>
      <c r="E35" s="34" t="n"/>
      <c r="G35" s="18">
        <f>SUM(A35)</f>
        <v/>
      </c>
      <c r="H35" s="18">
        <f>SUM(B35)</f>
        <v/>
      </c>
      <c r="I35" s="18">
        <f>SUM(C35)</f>
        <v/>
      </c>
    </row>
    <row r="36">
      <c r="A36" s="18">
        <f>'C_End_Sem-E'!G40</f>
        <v/>
      </c>
      <c r="B36" s="18">
        <f>'C_End_Sem-E'!H40</f>
        <v/>
      </c>
      <c r="C36" s="18">
        <f>'C_End_Sem-E'!I40</f>
        <v/>
      </c>
      <c r="E36" s="34" t="n"/>
      <c r="G36" s="18">
        <f>SUM(A36)</f>
        <v/>
      </c>
      <c r="H36" s="18">
        <f>SUM(B36)</f>
        <v/>
      </c>
      <c r="I36" s="18">
        <f>SUM(C36)</f>
        <v/>
      </c>
    </row>
    <row r="37">
      <c r="A37" s="18">
        <f>'C_End_Sem-E'!G41</f>
        <v/>
      </c>
      <c r="B37" s="18">
        <f>'C_End_Sem-E'!H41</f>
        <v/>
      </c>
      <c r="C37" s="18">
        <f>'C_End_Sem-E'!I41</f>
        <v/>
      </c>
      <c r="E37" s="34" t="n"/>
      <c r="G37" s="18">
        <f>SUM(A37)</f>
        <v/>
      </c>
      <c r="H37" s="18">
        <f>SUM(B37)</f>
        <v/>
      </c>
      <c r="I37" s="18">
        <f>SUM(C37)</f>
        <v/>
      </c>
    </row>
    <row r="38">
      <c r="A38" s="18">
        <f>'C_End_Sem-E'!G42</f>
        <v/>
      </c>
      <c r="B38" s="18">
        <f>'C_End_Sem-E'!H42</f>
        <v/>
      </c>
      <c r="C38" s="18">
        <f>'C_End_Sem-E'!I42</f>
        <v/>
      </c>
      <c r="E38" s="34" t="n"/>
      <c r="G38" s="18">
        <f>SUM(A38)</f>
        <v/>
      </c>
      <c r="H38" s="18">
        <f>SUM(B38)</f>
        <v/>
      </c>
      <c r="I38" s="18">
        <f>SUM(C38)</f>
        <v/>
      </c>
    </row>
    <row r="39">
      <c r="A39" s="18">
        <f>'C_End_Sem-E'!G43</f>
        <v/>
      </c>
      <c r="B39" s="18">
        <f>'C_End_Sem-E'!H43</f>
        <v/>
      </c>
      <c r="C39" s="18">
        <f>'C_End_Sem-E'!I43</f>
        <v/>
      </c>
      <c r="E39" s="34" t="n"/>
      <c r="G39" s="18">
        <f>SUM(A39)</f>
        <v/>
      </c>
      <c r="H39" s="18">
        <f>SUM(B39)</f>
        <v/>
      </c>
      <c r="I39" s="18">
        <f>SUM(C39)</f>
        <v/>
      </c>
    </row>
    <row r="40">
      <c r="A40" s="18">
        <f>'C_End_Sem-E'!G44</f>
        <v/>
      </c>
      <c r="B40" s="18">
        <f>'C_End_Sem-E'!H44</f>
        <v/>
      </c>
      <c r="C40" s="18">
        <f>'C_End_Sem-E'!I44</f>
        <v/>
      </c>
      <c r="E40" s="34" t="n"/>
      <c r="G40" s="18">
        <f>SUM(A40)</f>
        <v/>
      </c>
      <c r="H40" s="18">
        <f>SUM(B40)</f>
        <v/>
      </c>
      <c r="I40" s="18">
        <f>SUM(C40)</f>
        <v/>
      </c>
    </row>
    <row r="41">
      <c r="A41" s="18">
        <f>'C_End_Sem-E'!G45</f>
        <v/>
      </c>
      <c r="B41" s="18">
        <f>'C_End_Sem-E'!H45</f>
        <v/>
      </c>
      <c r="C41" s="18">
        <f>'C_End_Sem-E'!I45</f>
        <v/>
      </c>
      <c r="E41" s="34" t="n"/>
      <c r="G41" s="18">
        <f>SUM(A41)</f>
        <v/>
      </c>
      <c r="H41" s="18">
        <f>SUM(B41)</f>
        <v/>
      </c>
      <c r="I41" s="18">
        <f>SUM(C41)</f>
        <v/>
      </c>
    </row>
    <row r="42">
      <c r="A42" s="18">
        <f>'C_End_Sem-E'!G46</f>
        <v/>
      </c>
      <c r="B42" s="18">
        <f>'C_End_Sem-E'!H46</f>
        <v/>
      </c>
      <c r="C42" s="18">
        <f>'C_End_Sem-E'!I46</f>
        <v/>
      </c>
      <c r="E42" s="34" t="n"/>
      <c r="G42" s="18">
        <f>SUM(A42)</f>
        <v/>
      </c>
      <c r="H42" s="18">
        <f>SUM(B42)</f>
        <v/>
      </c>
      <c r="I42" s="18">
        <f>SUM(C42)</f>
        <v/>
      </c>
    </row>
    <row r="43">
      <c r="A43" s="18">
        <f>'C_End_Sem-E'!G47</f>
        <v/>
      </c>
      <c r="B43" s="18">
        <f>'C_End_Sem-E'!H47</f>
        <v/>
      </c>
      <c r="C43" s="18">
        <f>'C_End_Sem-E'!I47</f>
        <v/>
      </c>
      <c r="E43" s="34" t="n"/>
      <c r="G43" s="18">
        <f>SUM(A43)</f>
        <v/>
      </c>
      <c r="H43" s="18">
        <f>SUM(B43)</f>
        <v/>
      </c>
      <c r="I43" s="18">
        <f>SUM(C43)</f>
        <v/>
      </c>
    </row>
    <row r="44">
      <c r="A44" s="18">
        <f>'C_End_Sem-E'!G48</f>
        <v/>
      </c>
      <c r="B44" s="18">
        <f>'C_End_Sem-E'!H48</f>
        <v/>
      </c>
      <c r="C44" s="18">
        <f>'C_End_Sem-E'!I48</f>
        <v/>
      </c>
      <c r="E44" s="34" t="n"/>
      <c r="G44" s="18">
        <f>SUM(A44)</f>
        <v/>
      </c>
      <c r="H44" s="18">
        <f>SUM(B44)</f>
        <v/>
      </c>
      <c r="I44" s="18">
        <f>SUM(C44)</f>
        <v/>
      </c>
    </row>
    <row r="45">
      <c r="A45" s="18">
        <f>'C_End_Sem-E'!G49</f>
        <v/>
      </c>
      <c r="B45" s="18">
        <f>'C_End_Sem-E'!H49</f>
        <v/>
      </c>
      <c r="C45" s="18">
        <f>'C_End_Sem-E'!I49</f>
        <v/>
      </c>
      <c r="E45" s="34" t="n"/>
      <c r="G45" s="18">
        <f>SUM(A45)</f>
        <v/>
      </c>
      <c r="H45" s="18">
        <f>SUM(B45)</f>
        <v/>
      </c>
      <c r="I45" s="18">
        <f>SUM(C45)</f>
        <v/>
      </c>
    </row>
    <row r="46">
      <c r="A46" s="18">
        <f>'C_End_Sem-E'!G50</f>
        <v/>
      </c>
      <c r="B46" s="18">
        <f>'C_End_Sem-E'!H50</f>
        <v/>
      </c>
      <c r="C46" s="18">
        <f>'C_End_Sem-E'!I50</f>
        <v/>
      </c>
      <c r="E46" s="34" t="n"/>
      <c r="G46" s="18">
        <f>SUM(A46)</f>
        <v/>
      </c>
      <c r="H46" s="18">
        <f>SUM(B46)</f>
        <v/>
      </c>
      <c r="I46" s="18">
        <f>SUM(C46)</f>
        <v/>
      </c>
    </row>
    <row r="47">
      <c r="A47" s="18">
        <f>'C_End_Sem-E'!G51</f>
        <v/>
      </c>
      <c r="B47" s="18">
        <f>'C_End_Sem-E'!H51</f>
        <v/>
      </c>
      <c r="C47" s="18">
        <f>'C_End_Sem-E'!I51</f>
        <v/>
      </c>
      <c r="E47" s="34" t="n"/>
      <c r="G47" s="18">
        <f>SUM(A47)</f>
        <v/>
      </c>
      <c r="H47" s="18">
        <f>SUM(B47)</f>
        <v/>
      </c>
      <c r="I47" s="18">
        <f>SUM(C47)</f>
        <v/>
      </c>
    </row>
    <row r="48">
      <c r="A48" s="18">
        <f>'C_End_Sem-E'!G52</f>
        <v/>
      </c>
      <c r="B48" s="18">
        <f>'C_End_Sem-E'!H52</f>
        <v/>
      </c>
      <c r="C48" s="18">
        <f>'C_End_Sem-E'!I52</f>
        <v/>
      </c>
      <c r="E48" s="34" t="n"/>
      <c r="G48" s="18">
        <f>SUM(A48)</f>
        <v/>
      </c>
      <c r="H48" s="18">
        <f>SUM(B48)</f>
        <v/>
      </c>
      <c r="I48" s="18">
        <f>SUM(C48)</f>
        <v/>
      </c>
    </row>
    <row r="49">
      <c r="A49" s="18">
        <f>'C_End_Sem-E'!G53</f>
        <v/>
      </c>
      <c r="B49" s="18">
        <f>'C_End_Sem-E'!H53</f>
        <v/>
      </c>
      <c r="C49" s="18">
        <f>'C_End_Sem-E'!I53</f>
        <v/>
      </c>
      <c r="E49" s="34" t="n"/>
      <c r="G49" s="18">
        <f>SUM(A49)</f>
        <v/>
      </c>
      <c r="H49" s="18">
        <f>SUM(B49)</f>
        <v/>
      </c>
      <c r="I49" s="18">
        <f>SUM(C49)</f>
        <v/>
      </c>
    </row>
    <row r="50">
      <c r="A50" s="18">
        <f>'C_End_Sem-E'!G54</f>
        <v/>
      </c>
      <c r="B50" s="18">
        <f>'C_End_Sem-E'!H54</f>
        <v/>
      </c>
      <c r="C50" s="18">
        <f>'C_End_Sem-E'!I54</f>
        <v/>
      </c>
      <c r="E50" s="34" t="n"/>
      <c r="G50" s="18">
        <f>SUM(A50)</f>
        <v/>
      </c>
      <c r="H50" s="18">
        <f>SUM(B50)</f>
        <v/>
      </c>
      <c r="I50" s="18">
        <f>SUM(C50)</f>
        <v/>
      </c>
    </row>
    <row r="51">
      <c r="A51" s="18">
        <f>'C_End_Sem-E'!G55</f>
        <v/>
      </c>
      <c r="B51" s="18">
        <f>'C_End_Sem-E'!H55</f>
        <v/>
      </c>
      <c r="C51" s="18">
        <f>'C_End_Sem-E'!I55</f>
        <v/>
      </c>
      <c r="E51" s="34" t="n"/>
      <c r="G51" s="18">
        <f>SUM(A51)</f>
        <v/>
      </c>
      <c r="H51" s="18">
        <f>SUM(B51)</f>
        <v/>
      </c>
      <c r="I51" s="18">
        <f>SUM(C51)</f>
        <v/>
      </c>
    </row>
    <row r="52">
      <c r="A52" s="18">
        <f>'C_End_Sem-E'!G56</f>
        <v/>
      </c>
      <c r="B52" s="18">
        <f>'C_End_Sem-E'!H56</f>
        <v/>
      </c>
      <c r="C52" s="18">
        <f>'C_End_Sem-E'!I56</f>
        <v/>
      </c>
      <c r="E52" s="34" t="n"/>
      <c r="G52" s="18">
        <f>SUM(A52)</f>
        <v/>
      </c>
      <c r="H52" s="18">
        <f>SUM(B52)</f>
        <v/>
      </c>
      <c r="I52" s="18">
        <f>SUM(C52)</f>
        <v/>
      </c>
    </row>
    <row r="53">
      <c r="A53" s="18">
        <f>'C_End_Sem-E'!G57</f>
        <v/>
      </c>
      <c r="B53" s="18">
        <f>'C_End_Sem-E'!H57</f>
        <v/>
      </c>
      <c r="C53" s="18">
        <f>'C_End_Sem-E'!I57</f>
        <v/>
      </c>
      <c r="E53" s="34" t="n"/>
      <c r="G53" s="18">
        <f>SUM(A53)</f>
        <v/>
      </c>
      <c r="H53" s="18">
        <f>SUM(B53)</f>
        <v/>
      </c>
      <c r="I53" s="18">
        <f>SUM(C53)</f>
        <v/>
      </c>
    </row>
    <row r="54">
      <c r="A54" s="18">
        <f>'C_End_Sem-E'!G58</f>
        <v/>
      </c>
      <c r="B54" s="18">
        <f>'C_End_Sem-E'!H58</f>
        <v/>
      </c>
      <c r="C54" s="18">
        <f>'C_End_Sem-E'!I58</f>
        <v/>
      </c>
      <c r="E54" s="34" t="n"/>
      <c r="G54" s="18">
        <f>SUM(A54)</f>
        <v/>
      </c>
      <c r="H54" s="18">
        <f>SUM(B54)</f>
        <v/>
      </c>
      <c r="I54" s="18">
        <f>SUM(C54)</f>
        <v/>
      </c>
    </row>
    <row r="55">
      <c r="A55" s="18">
        <f>'C_End_Sem-E'!G59</f>
        <v/>
      </c>
      <c r="B55" s="18">
        <f>'C_End_Sem-E'!H59</f>
        <v/>
      </c>
      <c r="C55" s="18">
        <f>'C_End_Sem-E'!I59</f>
        <v/>
      </c>
      <c r="E55" s="34" t="n"/>
      <c r="G55" s="18">
        <f>SUM(A55)</f>
        <v/>
      </c>
      <c r="H55" s="18">
        <f>SUM(B55)</f>
        <v/>
      </c>
      <c r="I55" s="18">
        <f>SUM(C55)</f>
        <v/>
      </c>
    </row>
    <row r="56">
      <c r="A56" s="18">
        <f>'C_End_Sem-E'!G60</f>
        <v/>
      </c>
      <c r="B56" s="18">
        <f>'C_End_Sem-E'!H60</f>
        <v/>
      </c>
      <c r="C56" s="18">
        <f>'C_End_Sem-E'!I60</f>
        <v/>
      </c>
      <c r="E56" s="34" t="n"/>
      <c r="G56" s="18">
        <f>SUM(A56)</f>
        <v/>
      </c>
      <c r="H56" s="18">
        <f>SUM(B56)</f>
        <v/>
      </c>
      <c r="I56" s="18">
        <f>SUM(C56)</f>
        <v/>
      </c>
    </row>
    <row r="57">
      <c r="E57" s="34" t="n"/>
    </row>
    <row r="58">
      <c r="E58" s="34" t="n"/>
      <c r="F58" s="19" t="inlineStr">
        <is>
          <t>CO</t>
        </is>
      </c>
      <c r="G58" s="37" t="inlineStr">
        <is>
          <t>CO1</t>
        </is>
      </c>
      <c r="H58" s="37" t="inlineStr">
        <is>
          <t>CO2</t>
        </is>
      </c>
      <c r="I58" s="37" t="inlineStr">
        <is>
          <t>CO3</t>
        </is>
      </c>
    </row>
    <row r="59">
      <c r="E59" s="34" t="n"/>
      <c r="F59" s="19" t="inlineStr">
        <is>
          <t>CO%</t>
        </is>
      </c>
      <c r="G59" s="8">
        <f>IF(SUM(G7:G56) &gt; 0, COUNTIF(G7:G56, "&gt;=" &amp; G4), "")</f>
        <v/>
      </c>
      <c r="H59" s="8">
        <f>IF(SUM(H7:H56) &gt; 0, COUNTIF(H7:H56, "&gt;=" &amp; H4), "")</f>
        <v/>
      </c>
      <c r="I59" s="8">
        <f>IF(SUM(I7:I56) &gt; 0, COUNTIF(I7:I56, "&gt;=" &amp; I4), "")</f>
        <v/>
      </c>
    </row>
    <row r="60">
      <c r="E60" s="34" t="n"/>
      <c r="F60" s="19" t="inlineStr">
        <is>
          <t>Total students</t>
        </is>
      </c>
      <c r="G60" s="38" t="n">
        <v>50</v>
      </c>
      <c r="H60" s="38" t="n">
        <v>50</v>
      </c>
      <c r="I60" s="38" t="n">
        <v>50</v>
      </c>
    </row>
    <row r="61">
      <c r="E61" s="34" t="n"/>
      <c r="F61" s="19" t="inlineStr">
        <is>
          <t>E-attainment %</t>
        </is>
      </c>
      <c r="G61" s="8">
        <f>IF(SUM(G7:G56) &gt; 0, G59/G60*100, "0")</f>
        <v/>
      </c>
      <c r="H61" s="8">
        <f>IF(SUM(H7:H56) &gt; 0, H59/H60*100, "0")</f>
        <v/>
      </c>
      <c r="I61" s="8">
        <f>IF(SUM(I7:I56) &gt; 0, I59/I60*100,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'C_Input_Details'!E3</f>
        <v/>
      </c>
      <c r="F3" s="6">
        <f>'C_Input_Details'!F3</f>
        <v/>
      </c>
      <c r="G3" s="6">
        <f>'C_Input_Details'!G3</f>
        <v/>
      </c>
      <c r="H3" s="6">
        <f>'C_Input_Details'!H3</f>
        <v/>
      </c>
      <c r="I3" s="6">
        <f>'C_Input_Details'!I3</f>
        <v/>
      </c>
      <c r="J3" s="6">
        <f>'C_Input_Details'!J3</f>
        <v/>
      </c>
      <c r="K3" s="6">
        <f>'C_Input_Details'!K3</f>
        <v/>
      </c>
      <c r="L3" s="6">
        <f>'C_Input_Details'!L3</f>
        <v/>
      </c>
      <c r="M3" s="6">
        <f>'C_Input_Details'!M3</f>
        <v/>
      </c>
      <c r="N3" s="6">
        <f>'C_Input_Details'!N3</f>
        <v/>
      </c>
      <c r="O3" s="6">
        <f>'C_Input_Details'!O3</f>
        <v/>
      </c>
      <c r="P3" s="6">
        <f>'C_Input_Details'!P3</f>
        <v/>
      </c>
      <c r="Q3" s="6">
        <f>'C_Input_Details'!Q3</f>
        <v/>
      </c>
      <c r="R3" s="6">
        <f>'C_Input_Details'!R3</f>
        <v/>
      </c>
      <c r="S3" s="6">
        <f>'C_Input_Details'!S3</f>
        <v/>
      </c>
      <c r="T3" s="6">
        <f>'C_Input_Details'!T3</f>
        <v/>
      </c>
      <c r="U3" s="6">
        <f>'C_Input_Details'!U3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'C_Input_Details'!E4</f>
        <v/>
      </c>
      <c r="F4" s="8">
        <f>'C_Input_Details'!F4</f>
        <v/>
      </c>
      <c r="G4" s="8">
        <f>'C_Input_Details'!G4</f>
        <v/>
      </c>
      <c r="H4" s="8">
        <f>'C_Input_Details'!H4</f>
        <v/>
      </c>
      <c r="I4" s="8">
        <f>'C_Input_Details'!I4</f>
        <v/>
      </c>
      <c r="J4" s="8">
        <f>'C_Input_Details'!J4</f>
        <v/>
      </c>
      <c r="K4" s="8">
        <f>'C_Input_Details'!K4</f>
        <v/>
      </c>
      <c r="L4" s="8">
        <f>'C_Input_Details'!L4</f>
        <v/>
      </c>
      <c r="M4" s="8">
        <f>'C_Input_Details'!M4</f>
        <v/>
      </c>
      <c r="N4" s="8">
        <f>'C_Input_Details'!N4</f>
        <v/>
      </c>
      <c r="O4" s="8">
        <f>'C_Input_Details'!O4</f>
        <v/>
      </c>
      <c r="P4" s="8">
        <f>'C_Input_Details'!P4</f>
        <v/>
      </c>
      <c r="Q4" s="8">
        <f>'C_Input_Details'!Q4</f>
        <v/>
      </c>
      <c r="R4" s="8">
        <f>'C_Input_Details'!R4</f>
        <v/>
      </c>
      <c r="S4" s="8">
        <f>'C_Input_Details'!S4</f>
        <v/>
      </c>
      <c r="T4" s="8">
        <f>'C_Input_Details'!T4</f>
        <v/>
      </c>
      <c r="U4" s="8">
        <f>'C_Input_Details'!U4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'C_Input_Details'!E5</f>
        <v/>
      </c>
      <c r="F5" s="6">
        <f>'C_Input_Details'!F5</f>
        <v/>
      </c>
      <c r="G5" s="6">
        <f>'C_Input_Details'!G5</f>
        <v/>
      </c>
      <c r="H5" s="6">
        <f>'C_Input_Details'!H5</f>
        <v/>
      </c>
      <c r="I5" s="6">
        <f>'C_Input_Details'!I5</f>
        <v/>
      </c>
      <c r="J5" s="6">
        <f>'C_Input_Details'!J5</f>
        <v/>
      </c>
      <c r="K5" s="6">
        <f>'C_Input_Details'!K5</f>
        <v/>
      </c>
      <c r="L5" s="6">
        <f>'C_Input_Details'!L5</f>
        <v/>
      </c>
      <c r="M5" s="6">
        <f>'C_Input_Details'!M5</f>
        <v/>
      </c>
      <c r="N5" s="6">
        <f>'C_Input_Details'!N5</f>
        <v/>
      </c>
      <c r="O5" s="6">
        <f>'C_Input_Details'!O5</f>
        <v/>
      </c>
      <c r="P5" s="6">
        <f>'C_Input_Details'!P5</f>
        <v/>
      </c>
      <c r="Q5" s="6">
        <f>'C_Input_Details'!Q5</f>
        <v/>
      </c>
      <c r="R5" s="6">
        <f>'C_Input_Details'!R5</f>
        <v/>
      </c>
      <c r="S5" s="6">
        <f>'C_Input_Details'!S5</f>
        <v/>
      </c>
      <c r="T5" s="6">
        <f>'C_Input_Details'!T5</f>
        <v/>
      </c>
      <c r="U5" s="6">
        <f>'C_Input_Details'!U5</f>
        <v/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50</v>
      </c>
      <c r="D10" s="11" t="inlineStr">
        <is>
          <t>CO1</t>
        </is>
      </c>
      <c r="E10" s="11">
        <f>'C_Input_Details'!E10</f>
        <v/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>
        <f>'C_Input_Details'!E11</f>
        <v/>
      </c>
    </row>
    <row r="12">
      <c r="A12" s="2" t="n"/>
      <c r="B12" s="2" t="n"/>
      <c r="D12" s="11" t="inlineStr">
        <is>
          <t>CO3</t>
        </is>
      </c>
      <c r="E12" s="11">
        <f>'C_Input_Details'!E12</f>
        <v/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'C_Input_Details'!B14</f>
        <v/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>
        <f>'C_Input_Details'!B15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>
        <f>'C_Input_Details'!B16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'C_Input_Details'!B17</f>
        <v/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>
        <f>'C_Input_Details'!B18</f>
        <v/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>
        <f>'C_Input_Details'!B19</f>
        <v/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>
        <f>"Weighted Level of Attainment (" &amp; B16 &amp; " SEE + " &amp; B15 &amp; " CIE)"</f>
        <v/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>
        <f>E2</f>
        <v/>
      </c>
      <c r="F21" s="41">
        <f>E3</f>
        <v/>
      </c>
      <c r="G21" s="42">
        <f>C_External_Components!G61</f>
        <v/>
      </c>
      <c r="H21" s="41">
        <f>IF(AND(G21&gt;0,G21&lt;40),1,IF(AND(G21&gt;=40,G21&lt;60),2,IF(AND(G21&gt;=60,G21&lt;=100),3,"0")))</f>
        <v/>
      </c>
      <c r="I21" s="42">
        <f>C_Internal_Components!G61</f>
        <v/>
      </c>
      <c r="J21" s="41">
        <f>IF(AND(I21&gt;0,I21&lt;40),1,IF(AND(I21&gt;=40,I21&lt;60),2,IF(AND(I21&gt;=60,I21&lt;=100),3,"0")))</f>
        <v/>
      </c>
      <c r="K21" s="42">
        <f>G21*(B16/100)+I21*(B15/100)</f>
        <v/>
      </c>
      <c r="L21" s="41">
        <f>IF(AND(K21&gt;0,K21&lt;40),1,IF(AND(K21&gt;=40,K21&lt;60),2,IF(AND(K21&gt;=60,K21&lt;=100),3,"0")))</f>
        <v/>
      </c>
      <c r="M21" s="42">
        <f>E10</f>
        <v/>
      </c>
      <c r="N21" s="41">
        <f>IF(AND(M21&gt;0,M21&lt;40),1,IF(AND(M21&gt;=40,M21&lt;60),2,IF(AND(M21&gt;=60,M21&lt;=100),3,"0")))</f>
        <v/>
      </c>
      <c r="O21" s="42">
        <f>=K21*(B17/100)+M21*(B18/100)</f>
        <v/>
      </c>
      <c r="P21" s="41">
        <f>IF(AND(O21&gt;0,O21&lt;40),1,IF(AND(O21&gt;=40,O21&lt;60),2,IF(AND(O21&gt;=60,O21&lt;=100),3,"0")))</f>
        <v/>
      </c>
    </row>
    <row r="22">
      <c r="D22" s="43" t="n"/>
      <c r="E22" s="44">
        <f>F2</f>
        <v/>
      </c>
      <c r="F22" s="44">
        <f>F3</f>
        <v/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>
        <f>G2</f>
        <v/>
      </c>
      <c r="F23" s="41">
        <f>G3</f>
        <v/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>
        <f>H2</f>
        <v/>
      </c>
      <c r="F24" s="44">
        <f>H3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I2</f>
        <v/>
      </c>
      <c r="F25" s="41">
        <f>I3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J2</f>
        <v/>
      </c>
      <c r="F26" s="44">
        <f>J3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K2</f>
        <v/>
      </c>
      <c r="F27" s="41">
        <f>K3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L2</f>
        <v/>
      </c>
      <c r="F28" s="44">
        <f>L3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M2</f>
        <v/>
      </c>
      <c r="F29" s="41">
        <f>M3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N2</f>
        <v/>
      </c>
      <c r="F30" s="44">
        <f>N3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O2</f>
        <v/>
      </c>
      <c r="F31" s="41">
        <f>O3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P2</f>
        <v/>
      </c>
      <c r="F32" s="44">
        <f>P3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Q2</f>
        <v/>
      </c>
      <c r="F33" s="41">
        <f>Q3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R2</f>
        <v/>
      </c>
      <c r="F34" s="44">
        <f>R3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S2</f>
        <v/>
      </c>
      <c r="F35" s="41">
        <f>S3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T2</f>
        <v/>
      </c>
      <c r="F36" s="44">
        <f>T3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U2</f>
        <v/>
      </c>
      <c r="F37" s="41">
        <f>U3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>
        <f>E2</f>
        <v/>
      </c>
      <c r="F38" s="41">
        <f>E4</f>
        <v/>
      </c>
      <c r="G38" s="42">
        <f>C_External_Components!H61</f>
        <v/>
      </c>
      <c r="H38" s="41">
        <f>IF(AND(G38&gt;0,G38&lt;40),1,IF(AND(G38&gt;=40,G38&lt;60),2,IF(AND(G38&gt;=60,G38&lt;=100),3,"0")))</f>
        <v/>
      </c>
      <c r="I38" s="42">
        <f>C_Internal_Components!H61</f>
        <v/>
      </c>
      <c r="J38" s="41">
        <f>IF(AND(I38&gt;0,I38&lt;40),1,IF(AND(I38&gt;=40,I38&lt;60),2,IF(AND(I38&gt;=60,I38&lt;=100),3,"0")))</f>
        <v/>
      </c>
      <c r="K38" s="42">
        <f>G38*(B16/100)+I38*(B15/100)</f>
        <v/>
      </c>
      <c r="L38" s="41">
        <f>IF(AND(K38&gt;0,K38&lt;40),1,IF(AND(K38&gt;=40,K38&lt;60),2,IF(AND(K38&gt;=60,K38&lt;=100),3,"0")))</f>
        <v/>
      </c>
      <c r="M38" s="42">
        <f>E11</f>
        <v/>
      </c>
      <c r="N38" s="41">
        <f>IF(AND(M38&gt;0,M38&lt;40),1,IF(AND(M38&gt;=40,M38&lt;60),2,IF(AND(M38&gt;=60,M38&lt;=100),3,"0")))</f>
        <v/>
      </c>
      <c r="O38" s="42">
        <f>=K38*(B17/100)+M38*(B18/100)</f>
        <v/>
      </c>
      <c r="P38" s="41">
        <f>IF(AND(O38&gt;0,O38&lt;40),1,IF(AND(O38&gt;=40,O38&lt;60),2,IF(AND(O38&gt;=60,O38&lt;=100),3,"0")))</f>
        <v/>
      </c>
    </row>
    <row r="39">
      <c r="D39" s="43" t="n"/>
      <c r="E39" s="44">
        <f>F2</f>
        <v/>
      </c>
      <c r="F39" s="44">
        <f>F4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>
        <f>G2</f>
        <v/>
      </c>
      <c r="F40" s="41">
        <f>G4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>
        <f>H2</f>
        <v/>
      </c>
      <c r="F41" s="44">
        <f>H4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I2</f>
        <v/>
      </c>
      <c r="F42" s="41">
        <f>I4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J2</f>
        <v/>
      </c>
      <c r="F43" s="44">
        <f>J4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K2</f>
        <v/>
      </c>
      <c r="F44" s="41">
        <f>K4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L2</f>
        <v/>
      </c>
      <c r="F45" s="44">
        <f>L4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M2</f>
        <v/>
      </c>
      <c r="F46" s="41">
        <f>M4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N2</f>
        <v/>
      </c>
      <c r="F47" s="44">
        <f>N4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O2</f>
        <v/>
      </c>
      <c r="F48" s="41">
        <f>O4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P2</f>
        <v/>
      </c>
      <c r="F49" s="44">
        <f>P4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Q2</f>
        <v/>
      </c>
      <c r="F50" s="41">
        <f>Q4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R2</f>
        <v/>
      </c>
      <c r="F51" s="44">
        <f>R4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S2</f>
        <v/>
      </c>
      <c r="F52" s="41">
        <f>S4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T2</f>
        <v/>
      </c>
      <c r="F53" s="44">
        <f>T4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U2</f>
        <v/>
      </c>
      <c r="F54" s="41">
        <f>U4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>
        <f>E2</f>
        <v/>
      </c>
      <c r="F55" s="41">
        <f>E5</f>
        <v/>
      </c>
      <c r="G55" s="42">
        <f>C_External_Components!I61</f>
        <v/>
      </c>
      <c r="H55" s="41">
        <f>IF(AND(G55&gt;0,G55&lt;40),1,IF(AND(G55&gt;=40,G55&lt;60),2,IF(AND(G55&gt;=60,G55&lt;=100),3,"0")))</f>
        <v/>
      </c>
      <c r="I55" s="42">
        <f>C_Internal_Components!I61</f>
        <v/>
      </c>
      <c r="J55" s="41">
        <f>IF(AND(I55&gt;0,I55&lt;40),1,IF(AND(I55&gt;=40,I55&lt;60),2,IF(AND(I55&gt;=60,I55&lt;=100),3,"0")))</f>
        <v/>
      </c>
      <c r="K55" s="42">
        <f>G55*(B16/100)+I55*(B15/100)</f>
        <v/>
      </c>
      <c r="L55" s="41">
        <f>IF(AND(K55&gt;0,K55&lt;40),1,IF(AND(K55&gt;=40,K55&lt;60),2,IF(AND(K55&gt;=60,K55&lt;=100),3,"0")))</f>
        <v/>
      </c>
      <c r="M55" s="42">
        <f>E12</f>
        <v/>
      </c>
      <c r="N55" s="41">
        <f>IF(AND(M55&gt;0,M55&lt;40),1,IF(AND(M55&gt;=40,M55&lt;60),2,IF(AND(M55&gt;=60,M55&lt;=100),3,"0")))</f>
        <v/>
      </c>
      <c r="O55" s="42">
        <f>=K55*(B17/100)+M55*(B18/100)</f>
        <v/>
      </c>
      <c r="P55" s="41">
        <f>IF(AND(O55&gt;0,O55&lt;40),1,IF(AND(O55&gt;=40,O55&lt;60),2,IF(AND(O55&gt;=60,O55&lt;=100),3,"0")))</f>
        <v/>
      </c>
    </row>
    <row r="56">
      <c r="D56" s="43" t="n"/>
      <c r="E56" s="44">
        <f>F2</f>
        <v/>
      </c>
      <c r="F56" s="44">
        <f>F5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>
        <f>G2</f>
        <v/>
      </c>
      <c r="F57" s="41">
        <f>G5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>
        <f>H2</f>
        <v/>
      </c>
      <c r="F58" s="44">
        <f>H5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I2</f>
        <v/>
      </c>
      <c r="F59" s="41">
        <f>I5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J2</f>
        <v/>
      </c>
      <c r="F60" s="44">
        <f>J5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K2</f>
        <v/>
      </c>
      <c r="F61" s="41">
        <f>K5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L2</f>
        <v/>
      </c>
      <c r="F62" s="44">
        <f>L5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M2</f>
        <v/>
      </c>
      <c r="F63" s="41">
        <f>M5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N2</f>
        <v/>
      </c>
      <c r="F64" s="44">
        <f>N5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O2</f>
        <v/>
      </c>
      <c r="F65" s="41">
        <f>O5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P2</f>
        <v/>
      </c>
      <c r="F66" s="44">
        <f>P5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Q2</f>
        <v/>
      </c>
      <c r="F67" s="41">
        <f>Q5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R2</f>
        <v/>
      </c>
      <c r="F68" s="44">
        <f>R5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S2</f>
        <v/>
      </c>
      <c r="F69" s="41">
        <f>S5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T2</f>
        <v/>
      </c>
      <c r="F70" s="44">
        <f>T5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U2</f>
        <v/>
      </c>
      <c r="F71" s="41">
        <f>U5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>
        <f>F21*P21</f>
        <v/>
      </c>
      <c r="F77" s="25">
        <f>F22*P21</f>
        <v/>
      </c>
      <c r="G77" s="25">
        <f>F23*P21</f>
        <v/>
      </c>
      <c r="H77" s="25">
        <f>F24*P21</f>
        <v/>
      </c>
      <c r="I77" s="25">
        <f>F25*P21</f>
        <v/>
      </c>
      <c r="J77" s="25">
        <f>F26*P21</f>
        <v/>
      </c>
      <c r="K77" s="25">
        <f>F27*P21</f>
        <v/>
      </c>
      <c r="L77" s="25">
        <f>F28*P21</f>
        <v/>
      </c>
      <c r="M77" s="25">
        <f>F29*P21</f>
        <v/>
      </c>
      <c r="N77" s="25">
        <f>F30*P21</f>
        <v/>
      </c>
      <c r="O77" s="25">
        <f>F31*P21</f>
        <v/>
      </c>
      <c r="P77" s="25">
        <f>F32*P21</f>
        <v/>
      </c>
      <c r="Q77" s="25">
        <f>F33*P21</f>
        <v/>
      </c>
      <c r="R77" s="25">
        <f>F34*P21</f>
        <v/>
      </c>
      <c r="S77" s="25">
        <f>F35*P21</f>
        <v/>
      </c>
      <c r="T77" s="25">
        <f>F36*P21</f>
        <v/>
      </c>
      <c r="U77" s="25">
        <f>F37*P21</f>
        <v/>
      </c>
    </row>
    <row r="78">
      <c r="D78" s="23" t="inlineStr">
        <is>
          <t>CO2</t>
        </is>
      </c>
      <c r="E78" s="25">
        <f>F38*P38</f>
        <v/>
      </c>
      <c r="F78" s="25">
        <f>F39*P38</f>
        <v/>
      </c>
      <c r="G78" s="25">
        <f>F40*P38</f>
        <v/>
      </c>
      <c r="H78" s="25">
        <f>F41*P38</f>
        <v/>
      </c>
      <c r="I78" s="25">
        <f>F42*P38</f>
        <v/>
      </c>
      <c r="J78" s="25">
        <f>F43*P38</f>
        <v/>
      </c>
      <c r="K78" s="25">
        <f>F44*P38</f>
        <v/>
      </c>
      <c r="L78" s="25">
        <f>F45*P38</f>
        <v/>
      </c>
      <c r="M78" s="25">
        <f>F46*P38</f>
        <v/>
      </c>
      <c r="N78" s="25">
        <f>F47*P38</f>
        <v/>
      </c>
      <c r="O78" s="25">
        <f>F48*P38</f>
        <v/>
      </c>
      <c r="P78" s="25">
        <f>F49*P38</f>
        <v/>
      </c>
      <c r="Q78" s="25">
        <f>F50*P38</f>
        <v/>
      </c>
      <c r="R78" s="25">
        <f>F51*P38</f>
        <v/>
      </c>
      <c r="S78" s="25">
        <f>F52*P38</f>
        <v/>
      </c>
      <c r="T78" s="25">
        <f>F53*P38</f>
        <v/>
      </c>
      <c r="U78" s="25">
        <f>F54*P38</f>
        <v/>
      </c>
    </row>
    <row r="79">
      <c r="D79" s="23" t="inlineStr">
        <is>
          <t>CO3</t>
        </is>
      </c>
      <c r="E79" s="25">
        <f>F55*P55</f>
        <v/>
      </c>
      <c r="F79" s="25">
        <f>F56*P55</f>
        <v/>
      </c>
      <c r="G79" s="25">
        <f>F57*P55</f>
        <v/>
      </c>
      <c r="H79" s="25">
        <f>F58*P55</f>
        <v/>
      </c>
      <c r="I79" s="25">
        <f>F59*P55</f>
        <v/>
      </c>
      <c r="J79" s="25">
        <f>F60*P55</f>
        <v/>
      </c>
      <c r="K79" s="25">
        <f>F61*P55</f>
        <v/>
      </c>
      <c r="L79" s="25">
        <f>F62*P55</f>
        <v/>
      </c>
      <c r="M79" s="25">
        <f>F63*P55</f>
        <v/>
      </c>
      <c r="N79" s="25">
        <f>F64*P55</f>
        <v/>
      </c>
      <c r="O79" s="25">
        <f>F65*P55</f>
        <v/>
      </c>
      <c r="P79" s="25">
        <f>F66*P55</f>
        <v/>
      </c>
      <c r="Q79" s="25">
        <f>F67*P55</f>
        <v/>
      </c>
      <c r="R79" s="25">
        <f>F68*P55</f>
        <v/>
      </c>
      <c r="S79" s="25">
        <f>F69*P55</f>
        <v/>
      </c>
      <c r="T79" s="25">
        <f>F70*P55</f>
        <v/>
      </c>
      <c r="U79" s="25">
        <f>F71*P55</f>
        <v/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CNC Lab</t>
        </is>
      </c>
      <c r="D81" s="23" t="inlineStr">
        <is>
          <t>19MEE481</t>
        </is>
      </c>
      <c r="E81" s="18">
        <f>IF(AND(SUM(E77:E79)&gt;0, SUM(E3:E5)&gt;0), SUM(E77:E79)/(SUM(E3:E5)), 0)</f>
        <v/>
      </c>
      <c r="F81" s="18">
        <f>IF(AND(SUM(F77:F79)&gt;0, SUM(F3:F5)&gt;0), SUM(F77:F79)/(SUM(F3:F5)), 0)</f>
        <v/>
      </c>
      <c r="G81" s="18">
        <f>IF(AND(SUM(G77:G79)&gt;0, SUM(G3:G5)&gt;0), SUM(G77:G79)/(SUM(G3:G5)), 0)</f>
        <v/>
      </c>
      <c r="H81" s="18">
        <f>IF(AND(SUM(H77:H79)&gt;0, SUM(H3:H5)&gt;0), SUM(H77:H79)/(SUM(H3:H5)), 0)</f>
        <v/>
      </c>
      <c r="I81" s="18">
        <f>IF(AND(SUM(I77:I79)&gt;0, SUM(I3:I5)&gt;0), SUM(I77:I79)/(SUM(I3:I5)), 0)</f>
        <v/>
      </c>
      <c r="J81" s="18">
        <f>IF(AND(SUM(J77:J79)&gt;0, SUM(J3:J5)&gt;0), SUM(J77:J79)/(SUM(J3:J5)), 0)</f>
        <v/>
      </c>
      <c r="K81" s="18">
        <f>IF(AND(SUM(K77:K79)&gt;0, SUM(K3:K5)&gt;0), SUM(K77:K79)/(SUM(K3:K5)), 0)</f>
        <v/>
      </c>
      <c r="L81" s="18">
        <f>IF(AND(SUM(L77:L79)&gt;0, SUM(L3:L5)&gt;0), SUM(L77:L79)/(SUM(L3:L5)), 0)</f>
        <v/>
      </c>
      <c r="M81" s="18">
        <f>IF(AND(SUM(M77:M79)&gt;0, SUM(M3:M5)&gt;0), SUM(M77:M79)/(SUM(M3:M5)), 0)</f>
        <v/>
      </c>
      <c r="N81" s="18">
        <f>IF(AND(SUM(N77:N79)&gt;0, SUM(N3:N5)&gt;0), SUM(N77:N79)/(SUM(N3:N5)), 0)</f>
        <v/>
      </c>
      <c r="O81" s="18">
        <f>IF(AND(SUM(O77:O79)&gt;0, SUM(O3:O5)&gt;0), SUM(O77:O79)/(SUM(O3:O5)), 0)</f>
        <v/>
      </c>
      <c r="P81" s="18">
        <f>IF(AND(SUM(P77:P79)&gt;0, SUM(P3:P5)&gt;0), SUM(P77:P79)/(SUM(P3:P5)), 0)</f>
        <v/>
      </c>
      <c r="Q81" s="18">
        <f>IF(AND(SUM(Q77:Q79)&gt;0, SUM(Q3:Q5)&gt;0), SUM(Q77:Q79)/(SUM(Q3:Q5)), 0)</f>
        <v/>
      </c>
      <c r="R81" s="18">
        <f>IF(AND(SUM(R77:R79)&gt;0, SUM(R3:R5)&gt;0), SUM(R77:R79)/(SUM(R3:R5)), 0)</f>
        <v/>
      </c>
      <c r="S81" s="18">
        <f>IF(AND(SUM(S77:S79)&gt;0, SUM(S3:S5)&gt;0), SUM(S77:S79)/(SUM(S3:S5)), 0)</f>
        <v/>
      </c>
      <c r="T81" s="18">
        <f>IF(AND(SUM(T77:T79)&gt;0, SUM(T3:T5)&gt;0), SUM(T77:T79)/(SUM(T3:T5)), 0)</f>
        <v/>
      </c>
      <c r="U81" s="18">
        <f>IF(AND(SUM(U77:U79)&gt;0, SUM(U3:U5)&gt;0), SUM(U77:U79)/(SUM(U3:U5)),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CNC Lab</t>
        </is>
      </c>
      <c r="F5" s="50" t="inlineStr">
        <is>
          <t>CO1</t>
        </is>
      </c>
      <c r="G5" s="46">
        <f>C_Course_Attainment!G21</f>
        <v/>
      </c>
      <c r="H5" s="51">
        <f>C_Course_Attainment!H21</f>
        <v/>
      </c>
      <c r="I5" s="46">
        <f>C_Course_Attainment!I21</f>
        <v/>
      </c>
      <c r="J5" s="51">
        <f>C_Course_Attainment!J21</f>
        <v/>
      </c>
      <c r="K5" s="46">
        <f>C_Course_Attainment!K21</f>
        <v/>
      </c>
      <c r="L5" s="51">
        <f>C_Course_Attainment!L21</f>
        <v/>
      </c>
      <c r="M5" s="46">
        <f>C_Course_Attainment!M21</f>
        <v/>
      </c>
      <c r="N5" s="51">
        <f>C_Course_Attainment!N21</f>
        <v/>
      </c>
      <c r="O5" s="46">
        <f>C_Course_Attainment!O21</f>
        <v/>
      </c>
      <c r="P5" s="51">
        <f>C_Course_Attainment!P21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2018</v>
      </c>
      <c r="D6" s="46" t="n"/>
      <c r="E6" s="46" t="n"/>
      <c r="F6" s="46" t="inlineStr">
        <is>
          <t>CO2</t>
        </is>
      </c>
      <c r="G6" s="46">
        <f>C_Course_Attainment!G38</f>
        <v/>
      </c>
      <c r="H6" s="51">
        <f>C_Course_Attainment!H38</f>
        <v/>
      </c>
      <c r="I6" s="46">
        <f>C_Course_Attainment!I38</f>
        <v/>
      </c>
      <c r="J6" s="51">
        <f>C_Course_Attainment!J38</f>
        <v/>
      </c>
      <c r="K6" s="46">
        <f>C_Course_Attainment!K38</f>
        <v/>
      </c>
      <c r="L6" s="51">
        <f>C_Course_Attainment!L38</f>
        <v/>
      </c>
      <c r="M6" s="46">
        <f>C_Course_Attainment!M38</f>
        <v/>
      </c>
      <c r="N6" s="51">
        <f>C_Course_Attainment!N38</f>
        <v/>
      </c>
      <c r="O6" s="46">
        <f>C_Course_Attainment!O38</f>
        <v/>
      </c>
      <c r="P6" s="51">
        <f>C_Course_Attainment!P38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>
        <f>C_Course_Attainment!G55</f>
        <v/>
      </c>
      <c r="H7" s="51">
        <f>C_Course_Attainment!H55</f>
        <v/>
      </c>
      <c r="I7" s="46">
        <f>C_Course_Attainment!I55</f>
        <v/>
      </c>
      <c r="J7" s="51">
        <f>C_Course_Attainment!J55</f>
        <v/>
      </c>
      <c r="K7" s="46">
        <f>C_Course_Attainment!K55</f>
        <v/>
      </c>
      <c r="L7" s="51">
        <f>C_Course_Attainment!L55</f>
        <v/>
      </c>
      <c r="M7" s="46">
        <f>C_Course_Attainment!M55</f>
        <v/>
      </c>
      <c r="N7" s="51">
        <f>C_Course_Attainment!N55</f>
        <v/>
      </c>
      <c r="O7" s="46">
        <f>C_Course_Attainment!O55</f>
        <v/>
      </c>
      <c r="P7" s="51">
        <f>C_Course_Attainment!P55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'C_Input_Details'!B14</f>
        <v/>
      </c>
    </row>
    <row r="15">
      <c r="A15" s="5" t="inlineStr">
        <is>
          <t>Internal %</t>
        </is>
      </c>
      <c r="B15" s="5">
        <f>'C_Input_Details'!B15</f>
        <v/>
      </c>
    </row>
    <row r="16">
      <c r="A16" s="3" t="inlineStr">
        <is>
          <t>External %</t>
        </is>
      </c>
      <c r="B16" s="3">
        <f>'C_Input_Details'!B16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</row>
    <row r="19">
      <c r="A19" s="5" t="inlineStr">
        <is>
          <t>Target CO Attainment %</t>
        </is>
      </c>
      <c r="B19" s="5">
        <f>'C_Input_Details'!B19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2024-02-19T07:28:33Z</dcterms:created>
  <dcterms:modified xsi:type="dcterms:W3CDTF">2024-02-19T07:28:33Z</dcterms:modified>
</cp:coreProperties>
</file>