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bined_Input_Details" sheetId="1" state="visible" r:id="rId1"/>
    <sheet name="Combined_P1-I" sheetId="2" state="visible" r:id="rId2"/>
    <sheet name="Combined_P2-I" sheetId="3" state="visible" r:id="rId3"/>
    <sheet name="Combined_CA-I" sheetId="4" state="visible" r:id="rId4"/>
    <sheet name="Combined_End_Sem-E" sheetId="5" state="visible" r:id="rId5"/>
    <sheet name="Combined_Internal_Components" sheetId="6" state="visible" r:id="rId6"/>
    <sheet name="Combined_External_Components" sheetId="7" state="visible" r:id="rId7"/>
    <sheet name="Combined_Course_Attainment" sheetId="8" state="visible" r:id="rId8"/>
    <sheet name="Combined_Printou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1ed760"/>
        <bgColor rgb="001ed760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Combined_Component_Details" displayName="Combined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b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23MEE271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Applied Analytics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39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/>
    </row>
    <row r="12">
      <c r="A12" s="2" t="n"/>
      <c r="B12" s="2" t="n"/>
      <c r="C12" s="2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/>
    </row>
    <row r="14">
      <c r="A14" s="3" t="inlineStr">
        <is>
          <t>Default Threshold %</t>
        </is>
      </c>
      <c r="B14" s="15" t="n"/>
      <c r="C14" s="2" t="n"/>
      <c r="D14" s="13" t="inlineStr">
        <is>
          <t>CO4</t>
        </is>
      </c>
      <c r="E14" s="14" t="n"/>
    </row>
    <row r="15">
      <c r="A15" s="5" t="inlineStr">
        <is>
          <t>Internal %</t>
        </is>
      </c>
      <c r="B15" s="16" t="n"/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Combined_P1-I</t>
        </is>
      </c>
      <c r="B23" s="18" t="n">
        <v>8</v>
      </c>
      <c r="C23" s="2" t="n"/>
      <c r="D23" s="2" t="n"/>
      <c r="E23" s="2" t="n"/>
    </row>
    <row r="24">
      <c r="A24" s="18" t="inlineStr">
        <is>
          <t>Combined_P2-I</t>
        </is>
      </c>
      <c r="B24" s="18" t="n">
        <v>7</v>
      </c>
      <c r="C24" s="2" t="n"/>
      <c r="D24" s="2" t="n"/>
      <c r="E24" s="2" t="n"/>
    </row>
    <row r="25">
      <c r="A25" s="18" t="inlineStr">
        <is>
          <t>Combined_CA-I</t>
        </is>
      </c>
      <c r="B25" s="18" t="n">
        <v>5</v>
      </c>
      <c r="C25" s="2" t="n"/>
      <c r="D25" s="2" t="n"/>
      <c r="E25" s="2" t="n"/>
    </row>
    <row r="26">
      <c r="A26" s="18" t="inlineStr">
        <is>
          <t>Combined_End_Sem-E</t>
        </is>
      </c>
      <c r="B26" s="18" t="n">
        <v>10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>
      <c r="A1" s="2" t="n"/>
      <c r="B1" s="1" t="inlineStr">
        <is>
          <t>Combined_P1-I</t>
        </is>
      </c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L2" s="23" t="inlineStr">
        <is>
          <t>CO1</t>
        </is>
      </c>
      <c r="M2" s="23" t="inlineStr">
        <is>
          <t>CO2</t>
        </is>
      </c>
      <c r="N2" s="23" t="inlineStr">
        <is>
          <t>CO3</t>
        </is>
      </c>
      <c r="O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J3" s="24" t="n"/>
      <c r="L3" s="25">
        <f>SUMIFS(C3:J3, C6:J6, "23MEE271_CO1")</f>
        <v/>
      </c>
      <c r="M3" s="25">
        <f>SUMIFS(C3:J3, C6:J6, "23MEE271_CO2")</f>
        <v/>
      </c>
      <c r="N3" s="25">
        <f>SUMIFS(C3:J3, C6:J6, "23MEE271_CO3")</f>
        <v/>
      </c>
      <c r="O3" s="25">
        <f>SUMIFS(C3:J3, C6:J6, "23MEE271_CO4")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H4" s="26">
        <f>Combined_Input_Details!B14/100*H3</f>
        <v/>
      </c>
      <c r="I4" s="26">
        <f>Combined_Input_Details!B14/100*I3</f>
        <v/>
      </c>
      <c r="J4" s="26">
        <f>Combined_Input_Details!B14/100*J3</f>
        <v/>
      </c>
      <c r="L4" s="25">
        <f>SUMIFS(C4:J4, C6:J6, "23MEE271_CO1")</f>
        <v/>
      </c>
      <c r="M4" s="25">
        <f>SUMIFS(C4:J4, C6:J6, "23MEE271_CO2")</f>
        <v/>
      </c>
      <c r="N4" s="25">
        <f>SUMIFS(C4:J4, C6:J6, "23MEE271_CO3")</f>
        <v/>
      </c>
      <c r="O4" s="25">
        <f>SUMIFS(C4:J4, C6:J6, "23MEE271_CO4")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  <c r="J5" s="24" t="n"/>
    </row>
    <row r="6">
      <c r="A6" s="2" t="n"/>
      <c r="B6" s="22" t="inlineStr">
        <is>
          <t>Final CO</t>
        </is>
      </c>
      <c r="C6" s="5">
        <f>CONCATENATE("23MEE271_CO", C5)</f>
        <v/>
      </c>
      <c r="D6" s="5">
        <f>CONCATENATE("23MEE271_CO", D5)</f>
        <v/>
      </c>
      <c r="E6" s="5">
        <f>CONCATENATE("23MEE271_CO", E5)</f>
        <v/>
      </c>
      <c r="F6" s="5">
        <f>CONCATENATE("23MEE271_CO", F5)</f>
        <v/>
      </c>
      <c r="G6" s="5">
        <f>CONCATENATE("23MEE271_CO", G5)</f>
        <v/>
      </c>
      <c r="H6" s="5">
        <f>CONCATENATE("23MEE271_CO", H5)</f>
        <v/>
      </c>
      <c r="I6" s="5">
        <f>CONCATENATE("23MEE271_CO", I5)</f>
        <v/>
      </c>
      <c r="J6" s="5">
        <f>CONCATENATE("23MEE271_CO", J5)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L10" s="23" t="inlineStr">
        <is>
          <t>CO1</t>
        </is>
      </c>
      <c r="M10" s="23" t="inlineStr">
        <is>
          <t>CO2</t>
        </is>
      </c>
      <c r="N10" s="23" t="inlineStr">
        <is>
          <t>CO3</t>
        </is>
      </c>
      <c r="O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L11" s="25">
        <f>SUMIFS(C11:J11, C6:J6, "23MEE271_CO1")</f>
        <v/>
      </c>
      <c r="M11" s="25">
        <f>SUMIFS(C11:J11, C6:J6, "23MEE271_CO2")</f>
        <v/>
      </c>
      <c r="N11" s="25">
        <f>SUMIFS(C11:J11, C6:J6, "23MEE271_CO3")</f>
        <v/>
      </c>
      <c r="O11" s="25">
        <f>SUMIFS(C11:J11, C6:J6, "23MEE271_CO4")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L12" s="25">
        <f>SUMIFS(C12:J12, C6:J6, "23MEE271_CO1")</f>
        <v/>
      </c>
      <c r="M12" s="25">
        <f>SUMIFS(C12:J12, C6:J6, "23MEE271_CO2")</f>
        <v/>
      </c>
      <c r="N12" s="25">
        <f>SUMIFS(C12:J12, C6:J6, "23MEE271_CO3")</f>
        <v/>
      </c>
      <c r="O12" s="25">
        <f>SUMIFS(C12:J12, C6:J6, "23MEE271_CO4")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L13" s="25">
        <f>SUMIFS(C13:J13, C6:J6, "23MEE271_CO1")</f>
        <v/>
      </c>
      <c r="M13" s="25">
        <f>SUMIFS(C13:J13, C6:J6, "23MEE271_CO2")</f>
        <v/>
      </c>
      <c r="N13" s="25">
        <f>SUMIFS(C13:J13, C6:J6, "23MEE271_CO3")</f>
        <v/>
      </c>
      <c r="O13" s="25">
        <f>SUMIFS(C13:J13, C6:J6, "23MEE271_CO4")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L14" s="25">
        <f>SUMIFS(C14:J14, C6:J6, "23MEE271_CO1")</f>
        <v/>
      </c>
      <c r="M14" s="25">
        <f>SUMIFS(C14:J14, C6:J6, "23MEE271_CO2")</f>
        <v/>
      </c>
      <c r="N14" s="25">
        <f>SUMIFS(C14:J14, C6:J6, "23MEE271_CO3")</f>
        <v/>
      </c>
      <c r="O14" s="25">
        <f>SUMIFS(C14:J14, C6:J6, "23MEE271_CO4")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L15" s="25">
        <f>SUMIFS(C15:J15, C6:J6, "23MEE271_CO1")</f>
        <v/>
      </c>
      <c r="M15" s="25">
        <f>SUMIFS(C15:J15, C6:J6, "23MEE271_CO2")</f>
        <v/>
      </c>
      <c r="N15" s="25">
        <f>SUMIFS(C15:J15, C6:J6, "23MEE271_CO3")</f>
        <v/>
      </c>
      <c r="O15" s="25">
        <f>SUMIFS(C15:J15, C6:J6, "23MEE271_CO4")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L16" s="25">
        <f>SUMIFS(C16:J16, C6:J6, "23MEE271_CO1")</f>
        <v/>
      </c>
      <c r="M16" s="25">
        <f>SUMIFS(C16:J16, C6:J6, "23MEE271_CO2")</f>
        <v/>
      </c>
      <c r="N16" s="25">
        <f>SUMIFS(C16:J16, C6:J6, "23MEE271_CO3")</f>
        <v/>
      </c>
      <c r="O16" s="25">
        <f>SUMIFS(C16:J16, C6:J6, "23MEE271_CO4")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L17" s="25">
        <f>SUMIFS(C17:J17, C6:J6, "23MEE271_CO1")</f>
        <v/>
      </c>
      <c r="M17" s="25">
        <f>SUMIFS(C17:J17, C6:J6, "23MEE271_CO2")</f>
        <v/>
      </c>
      <c r="N17" s="25">
        <f>SUMIFS(C17:J17, C6:J6, "23MEE271_CO3")</f>
        <v/>
      </c>
      <c r="O17" s="25">
        <f>SUMIFS(C17:J17, C6:J6, "23MEE271_CO4")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L18" s="25">
        <f>SUMIFS(C18:J18, C6:J6, "23MEE271_CO1")</f>
        <v/>
      </c>
      <c r="M18" s="25">
        <f>SUMIFS(C18:J18, C6:J6, "23MEE271_CO2")</f>
        <v/>
      </c>
      <c r="N18" s="25">
        <f>SUMIFS(C18:J18, C6:J6, "23MEE271_CO3")</f>
        <v/>
      </c>
      <c r="O18" s="25">
        <f>SUMIFS(C18:J18, C6:J6, "23MEE271_CO4")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L19" s="25">
        <f>SUMIFS(C19:J19, C6:J6, "23MEE271_CO1")</f>
        <v/>
      </c>
      <c r="M19" s="25">
        <f>SUMIFS(C19:J19, C6:J6, "23MEE271_CO2")</f>
        <v/>
      </c>
      <c r="N19" s="25">
        <f>SUMIFS(C19:J19, C6:J6, "23MEE271_CO3")</f>
        <v/>
      </c>
      <c r="O19" s="25">
        <f>SUMIFS(C19:J19, C6:J6, "23MEE271_CO4")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L20" s="25">
        <f>SUMIFS(C20:J20, C6:J6, "23MEE271_CO1")</f>
        <v/>
      </c>
      <c r="M20" s="25">
        <f>SUMIFS(C20:J20, C6:J6, "23MEE271_CO2")</f>
        <v/>
      </c>
      <c r="N20" s="25">
        <f>SUMIFS(C20:J20, C6:J6, "23MEE271_CO3")</f>
        <v/>
      </c>
      <c r="O20" s="25">
        <f>SUMIFS(C20:J20, C6:J6, "23MEE271_CO4")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L21" s="25">
        <f>SUMIFS(C21:J21, C6:J6, "23MEE271_CO1")</f>
        <v/>
      </c>
      <c r="M21" s="25">
        <f>SUMIFS(C21:J21, C6:J6, "23MEE271_CO2")</f>
        <v/>
      </c>
      <c r="N21" s="25">
        <f>SUMIFS(C21:J21, C6:J6, "23MEE271_CO3")</f>
        <v/>
      </c>
      <c r="O21" s="25">
        <f>SUMIFS(C21:J21, C6:J6, "23MEE271_CO4")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L22" s="25">
        <f>SUMIFS(C22:J22, C6:J6, "23MEE271_CO1")</f>
        <v/>
      </c>
      <c r="M22" s="25">
        <f>SUMIFS(C22:J22, C6:J6, "23MEE271_CO2")</f>
        <v/>
      </c>
      <c r="N22" s="25">
        <f>SUMIFS(C22:J22, C6:J6, "23MEE271_CO3")</f>
        <v/>
      </c>
      <c r="O22" s="25">
        <f>SUMIFS(C22:J22, C6:J6, "23MEE271_CO4")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L23" s="25">
        <f>SUMIFS(C23:J23, C6:J6, "23MEE271_CO1")</f>
        <v/>
      </c>
      <c r="M23" s="25">
        <f>SUMIFS(C23:J23, C6:J6, "23MEE271_CO2")</f>
        <v/>
      </c>
      <c r="N23" s="25">
        <f>SUMIFS(C23:J23, C6:J6, "23MEE271_CO3")</f>
        <v/>
      </c>
      <c r="O23" s="25">
        <f>SUMIFS(C23:J23, C6:J6, "23MEE271_CO4")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L24" s="25">
        <f>SUMIFS(C24:J24, C6:J6, "23MEE271_CO1")</f>
        <v/>
      </c>
      <c r="M24" s="25">
        <f>SUMIFS(C24:J24, C6:J6, "23MEE271_CO2")</f>
        <v/>
      </c>
      <c r="N24" s="25">
        <f>SUMIFS(C24:J24, C6:J6, "23MEE271_CO3")</f>
        <v/>
      </c>
      <c r="O24" s="25">
        <f>SUMIFS(C24:J24, C6:J6, "23MEE271_CO4")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L25" s="25">
        <f>SUMIFS(C25:J25, C6:J6, "23MEE271_CO1")</f>
        <v/>
      </c>
      <c r="M25" s="25">
        <f>SUMIFS(C25:J25, C6:J6, "23MEE271_CO2")</f>
        <v/>
      </c>
      <c r="N25" s="25">
        <f>SUMIFS(C25:J25, C6:J6, "23MEE271_CO3")</f>
        <v/>
      </c>
      <c r="O25" s="25">
        <f>SUMIFS(C25:J25, C6:J6, "23MEE271_CO4")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L26" s="25">
        <f>SUMIFS(C26:J26, C6:J6, "23MEE271_CO1")</f>
        <v/>
      </c>
      <c r="M26" s="25">
        <f>SUMIFS(C26:J26, C6:J6, "23MEE271_CO2")</f>
        <v/>
      </c>
      <c r="N26" s="25">
        <f>SUMIFS(C26:J26, C6:J6, "23MEE271_CO3")</f>
        <v/>
      </c>
      <c r="O26" s="25">
        <f>SUMIFS(C26:J26, C6:J6, "23MEE271_CO4")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L27" s="25">
        <f>SUMIFS(C27:J27, C6:J6, "23MEE271_CO1")</f>
        <v/>
      </c>
      <c r="M27" s="25">
        <f>SUMIFS(C27:J27, C6:J6, "23MEE271_CO2")</f>
        <v/>
      </c>
      <c r="N27" s="25">
        <f>SUMIFS(C27:J27, C6:J6, "23MEE271_CO3")</f>
        <v/>
      </c>
      <c r="O27" s="25">
        <f>SUMIFS(C27:J27, C6:J6, "23MEE271_CO4")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L28" s="25">
        <f>SUMIFS(C28:J28, C6:J6, "23MEE271_CO1")</f>
        <v/>
      </c>
      <c r="M28" s="25">
        <f>SUMIFS(C28:J28, C6:J6, "23MEE271_CO2")</f>
        <v/>
      </c>
      <c r="N28" s="25">
        <f>SUMIFS(C28:J28, C6:J6, "23MEE271_CO3")</f>
        <v/>
      </c>
      <c r="O28" s="25">
        <f>SUMIFS(C28:J28, C6:J6, "23MEE271_CO4")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L29" s="25">
        <f>SUMIFS(C29:J29, C6:J6, "23MEE271_CO1")</f>
        <v/>
      </c>
      <c r="M29" s="25">
        <f>SUMIFS(C29:J29, C6:J6, "23MEE271_CO2")</f>
        <v/>
      </c>
      <c r="N29" s="25">
        <f>SUMIFS(C29:J29, C6:J6, "23MEE271_CO3")</f>
        <v/>
      </c>
      <c r="O29" s="25">
        <f>SUMIFS(C29:J29, C6:J6, "23MEE271_CO4")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L30" s="25">
        <f>SUMIFS(C30:J30, C6:J6, "23MEE271_CO1")</f>
        <v/>
      </c>
      <c r="M30" s="25">
        <f>SUMIFS(C30:J30, C6:J6, "23MEE271_CO2")</f>
        <v/>
      </c>
      <c r="N30" s="25">
        <f>SUMIFS(C30:J30, C6:J6, "23MEE271_CO3")</f>
        <v/>
      </c>
      <c r="O30" s="25">
        <f>SUMIFS(C30:J30, C6:J6, "23MEE271_CO4")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L31" s="25">
        <f>SUMIFS(C31:J31, C6:J6, "23MEE271_CO1")</f>
        <v/>
      </c>
      <c r="M31" s="25">
        <f>SUMIFS(C31:J31, C6:J6, "23MEE271_CO2")</f>
        <v/>
      </c>
      <c r="N31" s="25">
        <f>SUMIFS(C31:J31, C6:J6, "23MEE271_CO3")</f>
        <v/>
      </c>
      <c r="O31" s="25">
        <f>SUMIFS(C31:J31, C6:J6, "23MEE271_CO4")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L32" s="25">
        <f>SUMIFS(C32:J32, C6:J6, "23MEE271_CO1")</f>
        <v/>
      </c>
      <c r="M32" s="25">
        <f>SUMIFS(C32:J32, C6:J6, "23MEE271_CO2")</f>
        <v/>
      </c>
      <c r="N32" s="25">
        <f>SUMIFS(C32:J32, C6:J6, "23MEE271_CO3")</f>
        <v/>
      </c>
      <c r="O32" s="25">
        <f>SUMIFS(C32:J32, C6:J6, "23MEE271_CO4")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L33" s="25">
        <f>SUMIFS(C33:J33, C6:J6, "23MEE271_CO1")</f>
        <v/>
      </c>
      <c r="M33" s="25">
        <f>SUMIFS(C33:J33, C6:J6, "23MEE271_CO2")</f>
        <v/>
      </c>
      <c r="N33" s="25">
        <f>SUMIFS(C33:J33, C6:J6, "23MEE271_CO3")</f>
        <v/>
      </c>
      <c r="O33" s="25">
        <f>SUMIFS(C33:J33, C6:J6, "23MEE271_CO4")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L34" s="25">
        <f>SUMIFS(C34:J34, C6:J6, "23MEE271_CO1")</f>
        <v/>
      </c>
      <c r="M34" s="25">
        <f>SUMIFS(C34:J34, C6:J6, "23MEE271_CO2")</f>
        <v/>
      </c>
      <c r="N34" s="25">
        <f>SUMIFS(C34:J34, C6:J6, "23MEE271_CO3")</f>
        <v/>
      </c>
      <c r="O34" s="25">
        <f>SUMIFS(C34:J34, C6:J6, "23MEE271_CO4")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L35" s="25">
        <f>SUMIFS(C35:J35, C6:J6, "23MEE271_CO1")</f>
        <v/>
      </c>
      <c r="M35" s="25">
        <f>SUMIFS(C35:J35, C6:J6, "23MEE271_CO2")</f>
        <v/>
      </c>
      <c r="N35" s="25">
        <f>SUMIFS(C35:J35, C6:J6, "23MEE271_CO3")</f>
        <v/>
      </c>
      <c r="O35" s="25">
        <f>SUMIFS(C35:J35, C6:J6, "23MEE271_CO4")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L36" s="25">
        <f>SUMIFS(C36:J36, C6:J6, "23MEE271_CO1")</f>
        <v/>
      </c>
      <c r="M36" s="25">
        <f>SUMIFS(C36:J36, C6:J6, "23MEE271_CO2")</f>
        <v/>
      </c>
      <c r="N36" s="25">
        <f>SUMIFS(C36:J36, C6:J6, "23MEE271_CO3")</f>
        <v/>
      </c>
      <c r="O36" s="25">
        <f>SUMIFS(C36:J36, C6:J6, "23MEE271_CO4")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L37" s="25">
        <f>SUMIFS(C37:J37, C6:J6, "23MEE271_CO1")</f>
        <v/>
      </c>
      <c r="M37" s="25">
        <f>SUMIFS(C37:J37, C6:J6, "23MEE271_CO2")</f>
        <v/>
      </c>
      <c r="N37" s="25">
        <f>SUMIFS(C37:J37, C6:J6, "23MEE271_CO3")</f>
        <v/>
      </c>
      <c r="O37" s="25">
        <f>SUMIFS(C37:J37, C6:J6, "23MEE271_CO4")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L38" s="25">
        <f>SUMIFS(C38:J38, C6:J6, "23MEE271_CO1")</f>
        <v/>
      </c>
      <c r="M38" s="25">
        <f>SUMIFS(C38:J38, C6:J6, "23MEE271_CO2")</f>
        <v/>
      </c>
      <c r="N38" s="25">
        <f>SUMIFS(C38:J38, C6:J6, "23MEE271_CO3")</f>
        <v/>
      </c>
      <c r="O38" s="25">
        <f>SUMIFS(C38:J38, C6:J6, "23MEE271_CO4")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L39" s="25">
        <f>SUMIFS(C39:J39, C6:J6, "23MEE271_CO1")</f>
        <v/>
      </c>
      <c r="M39" s="25">
        <f>SUMIFS(C39:J39, C6:J6, "23MEE271_CO2")</f>
        <v/>
      </c>
      <c r="N39" s="25">
        <f>SUMIFS(C39:J39, C6:J6, "23MEE271_CO3")</f>
        <v/>
      </c>
      <c r="O39" s="25">
        <f>SUMIFS(C39:J39, C6:J6, "23MEE271_CO4")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L40" s="25">
        <f>SUMIFS(C40:J40, C6:J6, "23MEE271_CO1")</f>
        <v/>
      </c>
      <c r="M40" s="25">
        <f>SUMIFS(C40:J40, C6:J6, "23MEE271_CO2")</f>
        <v/>
      </c>
      <c r="N40" s="25">
        <f>SUMIFS(C40:J40, C6:J6, "23MEE271_CO3")</f>
        <v/>
      </c>
      <c r="O40" s="25">
        <f>SUMIFS(C40:J40, C6:J6, "23MEE271_CO4")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L41" s="25">
        <f>SUMIFS(C41:J41, C6:J6, "23MEE271_CO1")</f>
        <v/>
      </c>
      <c r="M41" s="25">
        <f>SUMIFS(C41:J41, C6:J6, "23MEE271_CO2")</f>
        <v/>
      </c>
      <c r="N41" s="25">
        <f>SUMIFS(C41:J41, C6:J6, "23MEE271_CO3")</f>
        <v/>
      </c>
      <c r="O41" s="25">
        <f>SUMIFS(C41:J41, C6:J6, "23MEE271_CO4")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L42" s="25">
        <f>SUMIFS(C42:J42, C6:J6, "23MEE271_CO1")</f>
        <v/>
      </c>
      <c r="M42" s="25">
        <f>SUMIFS(C42:J42, C6:J6, "23MEE271_CO2")</f>
        <v/>
      </c>
      <c r="N42" s="25">
        <f>SUMIFS(C42:J42, C6:J6, "23MEE271_CO3")</f>
        <v/>
      </c>
      <c r="O42" s="25">
        <f>SUMIFS(C42:J42, C6:J6, "23MEE271_CO4")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L43" s="25">
        <f>SUMIFS(C43:J43, C6:J6, "23MEE271_CO1")</f>
        <v/>
      </c>
      <c r="M43" s="25">
        <f>SUMIFS(C43:J43, C6:J6, "23MEE271_CO2")</f>
        <v/>
      </c>
      <c r="N43" s="25">
        <f>SUMIFS(C43:J43, C6:J6, "23MEE271_CO3")</f>
        <v/>
      </c>
      <c r="O43" s="25">
        <f>SUMIFS(C43:J43, C6:J6, "23MEE271_CO4")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L44" s="25">
        <f>SUMIFS(C44:J44, C6:J6, "23MEE271_CO1")</f>
        <v/>
      </c>
      <c r="M44" s="25">
        <f>SUMIFS(C44:J44, C6:J6, "23MEE271_CO2")</f>
        <v/>
      </c>
      <c r="N44" s="25">
        <f>SUMIFS(C44:J44, C6:J6, "23MEE271_CO3")</f>
        <v/>
      </c>
      <c r="O44" s="25">
        <f>SUMIFS(C44:J44, C6:J6, "23MEE271_CO4")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L45" s="25">
        <f>SUMIFS(C45:J45, C6:J6, "23MEE271_CO1")</f>
        <v/>
      </c>
      <c r="M45" s="25">
        <f>SUMIFS(C45:J45, C6:J6, "23MEE271_CO2")</f>
        <v/>
      </c>
      <c r="N45" s="25">
        <f>SUMIFS(C45:J45, C6:J6, "23MEE271_CO3")</f>
        <v/>
      </c>
      <c r="O45" s="25">
        <f>SUMIFS(C45:J45, C6:J6, "23MEE271_CO4")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L46" s="25">
        <f>SUMIFS(C46:J46, C6:J6, "23MEE271_CO1")</f>
        <v/>
      </c>
      <c r="M46" s="25">
        <f>SUMIFS(C46:J46, C6:J6, "23MEE271_CO2")</f>
        <v/>
      </c>
      <c r="N46" s="25">
        <f>SUMIFS(C46:J46, C6:J6, "23MEE271_CO3")</f>
        <v/>
      </c>
      <c r="O46" s="25">
        <f>SUMIFS(C46:J46, C6:J6, "23MEE271_CO4")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J47" s="24" t="n"/>
      <c r="L47" s="25">
        <f>SUMIFS(C47:J47, C6:J6, "23MEE271_CO1")</f>
        <v/>
      </c>
      <c r="M47" s="25">
        <f>SUMIFS(C47:J47, C6:J6, "23MEE271_CO2")</f>
        <v/>
      </c>
      <c r="N47" s="25">
        <f>SUMIFS(C47:J47, C6:J6, "23MEE271_CO3")</f>
        <v/>
      </c>
      <c r="O47" s="25">
        <f>SUMIFS(C47:J47, C6:J6, "23MEE271_CO4")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L48" s="25">
        <f>SUMIFS(C48:J48, C6:J6, "23MEE271_CO1")</f>
        <v/>
      </c>
      <c r="M48" s="25">
        <f>SUMIFS(C48:J48, C6:J6, "23MEE271_CO2")</f>
        <v/>
      </c>
      <c r="N48" s="25">
        <f>SUMIFS(C48:J48, C6:J6, "23MEE271_CO3")</f>
        <v/>
      </c>
      <c r="O48" s="25">
        <f>SUMIFS(C48:J48, C6:J6, "23MEE271_CO4")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J49" s="24" t="n"/>
      <c r="L49" s="25">
        <f>SUMIFS(C49:J49, C6:J6, "23MEE271_CO1")</f>
        <v/>
      </c>
      <c r="M49" s="25">
        <f>SUMIFS(C49:J49, C6:J6, "23MEE271_CO2")</f>
        <v/>
      </c>
      <c r="N49" s="25">
        <f>SUMIFS(C49:J49, C6:J6, "23MEE271_CO3")</f>
        <v/>
      </c>
      <c r="O49" s="25">
        <f>SUMIFS(C49:J49, C6:J6, "23MEE271_CO4")</f>
        <v/>
      </c>
    </row>
    <row r="52">
      <c r="A52" s="27" t="inlineStr">
        <is>
          <t>Colour Code</t>
        </is>
      </c>
      <c r="B52" s="27" t="inlineStr">
        <is>
          <t>Meaning</t>
        </is>
      </c>
      <c r="C52" s="28" t="n"/>
    </row>
    <row r="53">
      <c r="A53" s="29" t="inlineStr">
        <is>
          <t>Pink fill</t>
        </is>
      </c>
      <c r="B53" s="29" t="inlineStr">
        <is>
          <t>Empty cell</t>
        </is>
      </c>
      <c r="C53" s="28" t="n"/>
    </row>
    <row r="54">
      <c r="A54" s="30" t="inlineStr">
        <is>
          <t>Red fill</t>
        </is>
      </c>
      <c r="B54" s="30" t="inlineStr">
        <is>
          <t>Cell value greater than expected</t>
        </is>
      </c>
      <c r="C54" s="28" t="n"/>
    </row>
    <row r="55">
      <c r="A55" s="31" t="inlineStr">
        <is>
          <t>Yellow fill</t>
        </is>
      </c>
      <c r="B55" s="31" t="inlineStr">
        <is>
          <t>All cells values in column below threshold</t>
        </is>
      </c>
      <c r="C55" s="28" t="n"/>
    </row>
    <row r="56">
      <c r="A56" s="32" t="inlineStr">
        <is>
          <t>Blue fill</t>
        </is>
      </c>
      <c r="B56" s="32" t="inlineStr">
        <is>
          <t>Header cell (ignore)</t>
        </is>
      </c>
      <c r="C56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55:C55"/>
    <mergeCell ref="B52:C52"/>
    <mergeCell ref="B54:C54"/>
    <mergeCell ref="B9:J9"/>
    <mergeCell ref="B1:J1"/>
    <mergeCell ref="B56:C56"/>
    <mergeCell ref="B53:C5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C10">
    <cfRule type="expression" priority="65" dxfId="3" stopIfTrue="0">
      <formula>COUNTIF(C11:C49, "&gt;="&amp;$C$4)=0</formula>
    </cfRule>
  </conditionalFormatting>
  <conditionalFormatting sqref="C11:C49">
    <cfRule type="expression" priority="66" dxfId="0" stopIfTrue="0">
      <formula>ISBLANK(C11)</formula>
    </cfRule>
    <cfRule type="expression" priority="67" dxfId="2" stopIfTrue="0">
      <formula>C11&gt;$C$3</formula>
    </cfRule>
  </conditionalFormatting>
  <conditionalFormatting sqref="A11:A49">
    <cfRule type="expression" priority="68" dxfId="0" stopIfTrue="0">
      <formula>ISBLANK(A11)</formula>
    </cfRule>
    <cfRule type="expression" priority="73" dxfId="0" stopIfTrue="0">
      <formula>ISBLANK(A11)</formula>
    </cfRule>
    <cfRule type="expression" priority="78" dxfId="0" stopIfTrue="0">
      <formula>ISBLANK(A11)</formula>
    </cfRule>
    <cfRule type="expression" priority="83" dxfId="0" stopIfTrue="0">
      <formula>ISBLANK(A11)</formula>
    </cfRule>
    <cfRule type="expression" priority="88" dxfId="0" stopIfTrue="0">
      <formula>ISBLANK(A11)</formula>
    </cfRule>
    <cfRule type="expression" priority="93" dxfId="0" stopIfTrue="0">
      <formula>ISBLANK(A11)</formula>
    </cfRule>
    <cfRule type="expression" priority="98" dxfId="0" stopIfTrue="0">
      <formula>ISBLANK(A11)</formula>
    </cfRule>
    <cfRule type="expression" priority="103" dxfId="0" stopIfTrue="0">
      <formula>ISBLANK(A11)</formula>
    </cfRule>
  </conditionalFormatting>
  <conditionalFormatting sqref="B11:B49">
    <cfRule type="expression" priority="69" dxfId="0" stopIfTrue="0">
      <formula>ISBLANK(B11)</formula>
    </cfRule>
    <cfRule type="expression" priority="74" dxfId="0" stopIfTrue="0">
      <formula>ISBLANK(B11)</formula>
    </cfRule>
    <cfRule type="expression" priority="79" dxfId="0" stopIfTrue="0">
      <formula>ISBLANK(B11)</formula>
    </cfRule>
    <cfRule type="expression" priority="84" dxfId="0" stopIfTrue="0">
      <formula>ISBLANK(B11)</formula>
    </cfRule>
    <cfRule type="expression" priority="89" dxfId="0" stopIfTrue="0">
      <formula>ISBLANK(B11)</formula>
    </cfRule>
    <cfRule type="expression" priority="94" dxfId="0" stopIfTrue="0">
      <formula>ISBLANK(B11)</formula>
    </cfRule>
    <cfRule type="expression" priority="99" dxfId="0" stopIfTrue="0">
      <formula>ISBLANK(B11)</formula>
    </cfRule>
    <cfRule type="expression" priority="104" dxfId="0" stopIfTrue="0">
      <formula>ISBLANK(B11)</formula>
    </cfRule>
  </conditionalFormatting>
  <conditionalFormatting sqref="D10">
    <cfRule type="expression" priority="70" dxfId="3" stopIfTrue="0">
      <formula>COUNTIF(D11:D49, "&gt;="&amp;$D$4)=0</formula>
    </cfRule>
  </conditionalFormatting>
  <conditionalFormatting sqref="D11:D49">
    <cfRule type="expression" priority="71" dxfId="0" stopIfTrue="0">
      <formula>ISBLANK(D11)</formula>
    </cfRule>
    <cfRule type="expression" priority="72" dxfId="2" stopIfTrue="0">
      <formula>D11&gt;$D$3</formula>
    </cfRule>
  </conditionalFormatting>
  <conditionalFormatting sqref="E10">
    <cfRule type="expression" priority="75" dxfId="3" stopIfTrue="0">
      <formula>COUNTIF(E11:E49, "&gt;="&amp;$E$4)=0</formula>
    </cfRule>
  </conditionalFormatting>
  <conditionalFormatting sqref="E11:E49">
    <cfRule type="expression" priority="76" dxfId="0" stopIfTrue="0">
      <formula>ISBLANK(E11)</formula>
    </cfRule>
    <cfRule type="expression" priority="77" dxfId="2" stopIfTrue="0">
      <formula>E11&gt;$E$3</formula>
    </cfRule>
  </conditionalFormatting>
  <conditionalFormatting sqref="F10">
    <cfRule type="expression" priority="80" dxfId="3" stopIfTrue="0">
      <formula>COUNTIF(F11:F49, "&gt;="&amp;$F$4)=0</formula>
    </cfRule>
  </conditionalFormatting>
  <conditionalFormatting sqref="F11:F49">
    <cfRule type="expression" priority="81" dxfId="0" stopIfTrue="0">
      <formula>ISBLANK(F11)</formula>
    </cfRule>
    <cfRule type="expression" priority="82" dxfId="2" stopIfTrue="0">
      <formula>F11&gt;$F$3</formula>
    </cfRule>
  </conditionalFormatting>
  <conditionalFormatting sqref="G10">
    <cfRule type="expression" priority="85" dxfId="3" stopIfTrue="0">
      <formula>COUNTIF(G11:G49, "&gt;="&amp;$G$4)=0</formula>
    </cfRule>
  </conditionalFormatting>
  <conditionalFormatting sqref="G11:G49">
    <cfRule type="expression" priority="86" dxfId="0" stopIfTrue="0">
      <formula>ISBLANK(G11)</formula>
    </cfRule>
    <cfRule type="expression" priority="87" dxfId="2" stopIfTrue="0">
      <formula>G11&gt;$G$3</formula>
    </cfRule>
  </conditionalFormatting>
  <conditionalFormatting sqref="H10">
    <cfRule type="expression" priority="90" dxfId="3" stopIfTrue="0">
      <formula>COUNTIF(H11:H49, "&gt;="&amp;$H$4)=0</formula>
    </cfRule>
  </conditionalFormatting>
  <conditionalFormatting sqref="H11:H49">
    <cfRule type="expression" priority="91" dxfId="0" stopIfTrue="0">
      <formula>ISBLANK(H11)</formula>
    </cfRule>
    <cfRule type="expression" priority="92" dxfId="2" stopIfTrue="0">
      <formula>H11&gt;$H$3</formula>
    </cfRule>
  </conditionalFormatting>
  <conditionalFormatting sqref="I10">
    <cfRule type="expression" priority="95" dxfId="3" stopIfTrue="0">
      <formula>COUNTIF(I11:I49, "&gt;="&amp;$I$4)=0</formula>
    </cfRule>
  </conditionalFormatting>
  <conditionalFormatting sqref="I11:I49">
    <cfRule type="expression" priority="96" dxfId="0" stopIfTrue="0">
      <formula>ISBLANK(I11)</formula>
    </cfRule>
    <cfRule type="expression" priority="97" dxfId="2" stopIfTrue="0">
      <formula>I11&gt;$I$3</formula>
    </cfRule>
  </conditionalFormatting>
  <conditionalFormatting sqref="J10">
    <cfRule type="expression" priority="100" dxfId="3" stopIfTrue="0">
      <formula>COUNTIF(J11:J49, "&gt;="&amp;$J$4)=0</formula>
    </cfRule>
  </conditionalFormatting>
  <conditionalFormatting sqref="J11:J49">
    <cfRule type="expression" priority="101" dxfId="0" stopIfTrue="0">
      <formula>ISBLANK(J11)</formula>
    </cfRule>
    <cfRule type="expression" priority="102" dxfId="2" stopIfTrue="0">
      <formula>J11&gt;$J$3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6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</cols>
  <sheetData>
    <row r="1">
      <c r="A1" s="2" t="n"/>
      <c r="B1" s="1" t="inlineStr">
        <is>
          <t>Combined_P2-I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K3" s="25">
        <f>SUMIFS(C3:I3, C6:I6, "23MEE271_CO1")</f>
        <v/>
      </c>
      <c r="L3" s="25">
        <f>SUMIFS(C3:I3, C6:I6, "23MEE271_CO2")</f>
        <v/>
      </c>
      <c r="M3" s="25">
        <f>SUMIFS(C3:I3, C6:I6, "23MEE271_CO3")</f>
        <v/>
      </c>
      <c r="N3" s="25">
        <f>SUMIFS(C3:I3, C6:I6, "23MEE271_CO4")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H4" s="26">
        <f>Combined_Input_Details!B14/100*H3</f>
        <v/>
      </c>
      <c r="I4" s="26">
        <f>Combined_Input_Details!B14/100*I3</f>
        <v/>
      </c>
      <c r="K4" s="25">
        <f>SUMIFS(C4:I4, C6:I6, "23MEE271_CO1")</f>
        <v/>
      </c>
      <c r="L4" s="25">
        <f>SUMIFS(C4:I4, C6:I6, "23MEE271_CO2")</f>
        <v/>
      </c>
      <c r="M4" s="25">
        <f>SUMIFS(C4:I4, C6:I6, "23MEE271_CO3")</f>
        <v/>
      </c>
      <c r="N4" s="25">
        <f>SUMIFS(C4:I4, C6:I6, "23MEE271_CO4")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</row>
    <row r="6">
      <c r="A6" s="2" t="n"/>
      <c r="B6" s="22" t="inlineStr">
        <is>
          <t>Final CO</t>
        </is>
      </c>
      <c r="C6" s="5">
        <f>CONCATENATE("23MEE271_CO", C5)</f>
        <v/>
      </c>
      <c r="D6" s="5">
        <f>CONCATENATE("23MEE271_CO", D5)</f>
        <v/>
      </c>
      <c r="E6" s="5">
        <f>CONCATENATE("23MEE271_CO", E5)</f>
        <v/>
      </c>
      <c r="F6" s="5">
        <f>CONCATENATE("23MEE271_CO", F5)</f>
        <v/>
      </c>
      <c r="G6" s="5">
        <f>CONCATENATE("23MEE271_CO", G5)</f>
        <v/>
      </c>
      <c r="H6" s="5">
        <f>CONCATENATE("23MEE271_CO", H5)</f>
        <v/>
      </c>
      <c r="I6" s="5">
        <f>CONCATENATE("23MEE271_CO", I5)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K11" s="25">
        <f>SUMIFS(C11:I11, C6:I6, "23MEE271_CO1")</f>
        <v/>
      </c>
      <c r="L11" s="25">
        <f>SUMIFS(C11:I11, C6:I6, "23MEE271_CO2")</f>
        <v/>
      </c>
      <c r="M11" s="25">
        <f>SUMIFS(C11:I11, C6:I6, "23MEE271_CO3")</f>
        <v/>
      </c>
      <c r="N11" s="25">
        <f>SUMIFS(C11:I11, C6:I6, "23MEE271_CO4")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K12" s="25">
        <f>SUMIFS(C12:I12, C6:I6, "23MEE271_CO1")</f>
        <v/>
      </c>
      <c r="L12" s="25">
        <f>SUMIFS(C12:I12, C6:I6, "23MEE271_CO2")</f>
        <v/>
      </c>
      <c r="M12" s="25">
        <f>SUMIFS(C12:I12, C6:I6, "23MEE271_CO3")</f>
        <v/>
      </c>
      <c r="N12" s="25">
        <f>SUMIFS(C12:I12, C6:I6, "23MEE271_CO4")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K13" s="25">
        <f>SUMIFS(C13:I13, C6:I6, "23MEE271_CO1")</f>
        <v/>
      </c>
      <c r="L13" s="25">
        <f>SUMIFS(C13:I13, C6:I6, "23MEE271_CO2")</f>
        <v/>
      </c>
      <c r="M13" s="25">
        <f>SUMIFS(C13:I13, C6:I6, "23MEE271_CO3")</f>
        <v/>
      </c>
      <c r="N13" s="25">
        <f>SUMIFS(C13:I13, C6:I6, "23MEE271_CO4")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K14" s="25">
        <f>SUMIFS(C14:I14, C6:I6, "23MEE271_CO1")</f>
        <v/>
      </c>
      <c r="L14" s="25">
        <f>SUMIFS(C14:I14, C6:I6, "23MEE271_CO2")</f>
        <v/>
      </c>
      <c r="M14" s="25">
        <f>SUMIFS(C14:I14, C6:I6, "23MEE271_CO3")</f>
        <v/>
      </c>
      <c r="N14" s="25">
        <f>SUMIFS(C14:I14, C6:I6, "23MEE271_CO4")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K15" s="25">
        <f>SUMIFS(C15:I15, C6:I6, "23MEE271_CO1")</f>
        <v/>
      </c>
      <c r="L15" s="25">
        <f>SUMIFS(C15:I15, C6:I6, "23MEE271_CO2")</f>
        <v/>
      </c>
      <c r="M15" s="25">
        <f>SUMIFS(C15:I15, C6:I6, "23MEE271_CO3")</f>
        <v/>
      </c>
      <c r="N15" s="25">
        <f>SUMIFS(C15:I15, C6:I6, "23MEE271_CO4")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K16" s="25">
        <f>SUMIFS(C16:I16, C6:I6, "23MEE271_CO1")</f>
        <v/>
      </c>
      <c r="L16" s="25">
        <f>SUMIFS(C16:I16, C6:I6, "23MEE271_CO2")</f>
        <v/>
      </c>
      <c r="M16" s="25">
        <f>SUMIFS(C16:I16, C6:I6, "23MEE271_CO3")</f>
        <v/>
      </c>
      <c r="N16" s="25">
        <f>SUMIFS(C16:I16, C6:I6, "23MEE271_CO4")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K17" s="25">
        <f>SUMIFS(C17:I17, C6:I6, "23MEE271_CO1")</f>
        <v/>
      </c>
      <c r="L17" s="25">
        <f>SUMIFS(C17:I17, C6:I6, "23MEE271_CO2")</f>
        <v/>
      </c>
      <c r="M17" s="25">
        <f>SUMIFS(C17:I17, C6:I6, "23MEE271_CO3")</f>
        <v/>
      </c>
      <c r="N17" s="25">
        <f>SUMIFS(C17:I17, C6:I6, "23MEE271_CO4")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K18" s="25">
        <f>SUMIFS(C18:I18, C6:I6, "23MEE271_CO1")</f>
        <v/>
      </c>
      <c r="L18" s="25">
        <f>SUMIFS(C18:I18, C6:I6, "23MEE271_CO2")</f>
        <v/>
      </c>
      <c r="M18" s="25">
        <f>SUMIFS(C18:I18, C6:I6, "23MEE271_CO3")</f>
        <v/>
      </c>
      <c r="N18" s="25">
        <f>SUMIFS(C18:I18, C6:I6, "23MEE271_CO4")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K19" s="25">
        <f>SUMIFS(C19:I19, C6:I6, "23MEE271_CO1")</f>
        <v/>
      </c>
      <c r="L19" s="25">
        <f>SUMIFS(C19:I19, C6:I6, "23MEE271_CO2")</f>
        <v/>
      </c>
      <c r="M19" s="25">
        <f>SUMIFS(C19:I19, C6:I6, "23MEE271_CO3")</f>
        <v/>
      </c>
      <c r="N19" s="25">
        <f>SUMIFS(C19:I19, C6:I6, "23MEE271_CO4")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K20" s="25">
        <f>SUMIFS(C20:I20, C6:I6, "23MEE271_CO1")</f>
        <v/>
      </c>
      <c r="L20" s="25">
        <f>SUMIFS(C20:I20, C6:I6, "23MEE271_CO2")</f>
        <v/>
      </c>
      <c r="M20" s="25">
        <f>SUMIFS(C20:I20, C6:I6, "23MEE271_CO3")</f>
        <v/>
      </c>
      <c r="N20" s="25">
        <f>SUMIFS(C20:I20, C6:I6, "23MEE271_CO4")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K21" s="25">
        <f>SUMIFS(C21:I21, C6:I6, "23MEE271_CO1")</f>
        <v/>
      </c>
      <c r="L21" s="25">
        <f>SUMIFS(C21:I21, C6:I6, "23MEE271_CO2")</f>
        <v/>
      </c>
      <c r="M21" s="25">
        <f>SUMIFS(C21:I21, C6:I6, "23MEE271_CO3")</f>
        <v/>
      </c>
      <c r="N21" s="25">
        <f>SUMIFS(C21:I21, C6:I6, "23MEE271_CO4")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K22" s="25">
        <f>SUMIFS(C22:I22, C6:I6, "23MEE271_CO1")</f>
        <v/>
      </c>
      <c r="L22" s="25">
        <f>SUMIFS(C22:I22, C6:I6, "23MEE271_CO2")</f>
        <v/>
      </c>
      <c r="M22" s="25">
        <f>SUMIFS(C22:I22, C6:I6, "23MEE271_CO3")</f>
        <v/>
      </c>
      <c r="N22" s="25">
        <f>SUMIFS(C22:I22, C6:I6, "23MEE271_CO4")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K23" s="25">
        <f>SUMIFS(C23:I23, C6:I6, "23MEE271_CO1")</f>
        <v/>
      </c>
      <c r="L23" s="25">
        <f>SUMIFS(C23:I23, C6:I6, "23MEE271_CO2")</f>
        <v/>
      </c>
      <c r="M23" s="25">
        <f>SUMIFS(C23:I23, C6:I6, "23MEE271_CO3")</f>
        <v/>
      </c>
      <c r="N23" s="25">
        <f>SUMIFS(C23:I23, C6:I6, "23MEE271_CO4")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K24" s="25">
        <f>SUMIFS(C24:I24, C6:I6, "23MEE271_CO1")</f>
        <v/>
      </c>
      <c r="L24" s="25">
        <f>SUMIFS(C24:I24, C6:I6, "23MEE271_CO2")</f>
        <v/>
      </c>
      <c r="M24" s="25">
        <f>SUMIFS(C24:I24, C6:I6, "23MEE271_CO3")</f>
        <v/>
      </c>
      <c r="N24" s="25">
        <f>SUMIFS(C24:I24, C6:I6, "23MEE271_CO4")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K25" s="25">
        <f>SUMIFS(C25:I25, C6:I6, "23MEE271_CO1")</f>
        <v/>
      </c>
      <c r="L25" s="25">
        <f>SUMIFS(C25:I25, C6:I6, "23MEE271_CO2")</f>
        <v/>
      </c>
      <c r="M25" s="25">
        <f>SUMIFS(C25:I25, C6:I6, "23MEE271_CO3")</f>
        <v/>
      </c>
      <c r="N25" s="25">
        <f>SUMIFS(C25:I25, C6:I6, "23MEE271_CO4")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K26" s="25">
        <f>SUMIFS(C26:I26, C6:I6, "23MEE271_CO1")</f>
        <v/>
      </c>
      <c r="L26" s="25">
        <f>SUMIFS(C26:I26, C6:I6, "23MEE271_CO2")</f>
        <v/>
      </c>
      <c r="M26" s="25">
        <f>SUMIFS(C26:I26, C6:I6, "23MEE271_CO3")</f>
        <v/>
      </c>
      <c r="N26" s="25">
        <f>SUMIFS(C26:I26, C6:I6, "23MEE271_CO4")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K27" s="25">
        <f>SUMIFS(C27:I27, C6:I6, "23MEE271_CO1")</f>
        <v/>
      </c>
      <c r="L27" s="25">
        <f>SUMIFS(C27:I27, C6:I6, "23MEE271_CO2")</f>
        <v/>
      </c>
      <c r="M27" s="25">
        <f>SUMIFS(C27:I27, C6:I6, "23MEE271_CO3")</f>
        <v/>
      </c>
      <c r="N27" s="25">
        <f>SUMIFS(C27:I27, C6:I6, "23MEE271_CO4")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K28" s="25">
        <f>SUMIFS(C28:I28, C6:I6, "23MEE271_CO1")</f>
        <v/>
      </c>
      <c r="L28" s="25">
        <f>SUMIFS(C28:I28, C6:I6, "23MEE271_CO2")</f>
        <v/>
      </c>
      <c r="M28" s="25">
        <f>SUMIFS(C28:I28, C6:I6, "23MEE271_CO3")</f>
        <v/>
      </c>
      <c r="N28" s="25">
        <f>SUMIFS(C28:I28, C6:I6, "23MEE271_CO4")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K29" s="25">
        <f>SUMIFS(C29:I29, C6:I6, "23MEE271_CO1")</f>
        <v/>
      </c>
      <c r="L29" s="25">
        <f>SUMIFS(C29:I29, C6:I6, "23MEE271_CO2")</f>
        <v/>
      </c>
      <c r="M29" s="25">
        <f>SUMIFS(C29:I29, C6:I6, "23MEE271_CO3")</f>
        <v/>
      </c>
      <c r="N29" s="25">
        <f>SUMIFS(C29:I29, C6:I6, "23MEE271_CO4")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K30" s="25">
        <f>SUMIFS(C30:I30, C6:I6, "23MEE271_CO1")</f>
        <v/>
      </c>
      <c r="L30" s="25">
        <f>SUMIFS(C30:I30, C6:I6, "23MEE271_CO2")</f>
        <v/>
      </c>
      <c r="M30" s="25">
        <f>SUMIFS(C30:I30, C6:I6, "23MEE271_CO3")</f>
        <v/>
      </c>
      <c r="N30" s="25">
        <f>SUMIFS(C30:I30, C6:I6, "23MEE271_CO4")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K31" s="25">
        <f>SUMIFS(C31:I31, C6:I6, "23MEE271_CO1")</f>
        <v/>
      </c>
      <c r="L31" s="25">
        <f>SUMIFS(C31:I31, C6:I6, "23MEE271_CO2")</f>
        <v/>
      </c>
      <c r="M31" s="25">
        <f>SUMIFS(C31:I31, C6:I6, "23MEE271_CO3")</f>
        <v/>
      </c>
      <c r="N31" s="25">
        <f>SUMIFS(C31:I31, C6:I6, "23MEE271_CO4")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K32" s="25">
        <f>SUMIFS(C32:I32, C6:I6, "23MEE271_CO1")</f>
        <v/>
      </c>
      <c r="L32" s="25">
        <f>SUMIFS(C32:I32, C6:I6, "23MEE271_CO2")</f>
        <v/>
      </c>
      <c r="M32" s="25">
        <f>SUMIFS(C32:I32, C6:I6, "23MEE271_CO3")</f>
        <v/>
      </c>
      <c r="N32" s="25">
        <f>SUMIFS(C32:I32, C6:I6, "23MEE271_CO4")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K33" s="25">
        <f>SUMIFS(C33:I33, C6:I6, "23MEE271_CO1")</f>
        <v/>
      </c>
      <c r="L33" s="25">
        <f>SUMIFS(C33:I33, C6:I6, "23MEE271_CO2")</f>
        <v/>
      </c>
      <c r="M33" s="25">
        <f>SUMIFS(C33:I33, C6:I6, "23MEE271_CO3")</f>
        <v/>
      </c>
      <c r="N33" s="25">
        <f>SUMIFS(C33:I33, C6:I6, "23MEE271_CO4")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K34" s="25">
        <f>SUMIFS(C34:I34, C6:I6, "23MEE271_CO1")</f>
        <v/>
      </c>
      <c r="L34" s="25">
        <f>SUMIFS(C34:I34, C6:I6, "23MEE271_CO2")</f>
        <v/>
      </c>
      <c r="M34" s="25">
        <f>SUMIFS(C34:I34, C6:I6, "23MEE271_CO3")</f>
        <v/>
      </c>
      <c r="N34" s="25">
        <f>SUMIFS(C34:I34, C6:I6, "23MEE271_CO4")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K35" s="25">
        <f>SUMIFS(C35:I35, C6:I6, "23MEE271_CO1")</f>
        <v/>
      </c>
      <c r="L35" s="25">
        <f>SUMIFS(C35:I35, C6:I6, "23MEE271_CO2")</f>
        <v/>
      </c>
      <c r="M35" s="25">
        <f>SUMIFS(C35:I35, C6:I6, "23MEE271_CO3")</f>
        <v/>
      </c>
      <c r="N35" s="25">
        <f>SUMIFS(C35:I35, C6:I6, "23MEE271_CO4")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K36" s="25">
        <f>SUMIFS(C36:I36, C6:I6, "23MEE271_CO1")</f>
        <v/>
      </c>
      <c r="L36" s="25">
        <f>SUMIFS(C36:I36, C6:I6, "23MEE271_CO2")</f>
        <v/>
      </c>
      <c r="M36" s="25">
        <f>SUMIFS(C36:I36, C6:I6, "23MEE271_CO3")</f>
        <v/>
      </c>
      <c r="N36" s="25">
        <f>SUMIFS(C36:I36, C6:I6, "23MEE271_CO4")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K37" s="25">
        <f>SUMIFS(C37:I37, C6:I6, "23MEE271_CO1")</f>
        <v/>
      </c>
      <c r="L37" s="25">
        <f>SUMIFS(C37:I37, C6:I6, "23MEE271_CO2")</f>
        <v/>
      </c>
      <c r="M37" s="25">
        <f>SUMIFS(C37:I37, C6:I6, "23MEE271_CO3")</f>
        <v/>
      </c>
      <c r="N37" s="25">
        <f>SUMIFS(C37:I37, C6:I6, "23MEE271_CO4")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K38" s="25">
        <f>SUMIFS(C38:I38, C6:I6, "23MEE271_CO1")</f>
        <v/>
      </c>
      <c r="L38" s="25">
        <f>SUMIFS(C38:I38, C6:I6, "23MEE271_CO2")</f>
        <v/>
      </c>
      <c r="M38" s="25">
        <f>SUMIFS(C38:I38, C6:I6, "23MEE271_CO3")</f>
        <v/>
      </c>
      <c r="N38" s="25">
        <f>SUMIFS(C38:I38, C6:I6, "23MEE271_CO4")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K39" s="25">
        <f>SUMIFS(C39:I39, C6:I6, "23MEE271_CO1")</f>
        <v/>
      </c>
      <c r="L39" s="25">
        <f>SUMIFS(C39:I39, C6:I6, "23MEE271_CO2")</f>
        <v/>
      </c>
      <c r="M39" s="25">
        <f>SUMIFS(C39:I39, C6:I6, "23MEE271_CO3")</f>
        <v/>
      </c>
      <c r="N39" s="25">
        <f>SUMIFS(C39:I39, C6:I6, "23MEE271_CO4")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K40" s="25">
        <f>SUMIFS(C40:I40, C6:I6, "23MEE271_CO1")</f>
        <v/>
      </c>
      <c r="L40" s="25">
        <f>SUMIFS(C40:I40, C6:I6, "23MEE271_CO2")</f>
        <v/>
      </c>
      <c r="M40" s="25">
        <f>SUMIFS(C40:I40, C6:I6, "23MEE271_CO3")</f>
        <v/>
      </c>
      <c r="N40" s="25">
        <f>SUMIFS(C40:I40, C6:I6, "23MEE271_CO4")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K41" s="25">
        <f>SUMIFS(C41:I41, C6:I6, "23MEE271_CO1")</f>
        <v/>
      </c>
      <c r="L41" s="25">
        <f>SUMIFS(C41:I41, C6:I6, "23MEE271_CO2")</f>
        <v/>
      </c>
      <c r="M41" s="25">
        <f>SUMIFS(C41:I41, C6:I6, "23MEE271_CO3")</f>
        <v/>
      </c>
      <c r="N41" s="25">
        <f>SUMIFS(C41:I41, C6:I6, "23MEE271_CO4")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K42" s="25">
        <f>SUMIFS(C42:I42, C6:I6, "23MEE271_CO1")</f>
        <v/>
      </c>
      <c r="L42" s="25">
        <f>SUMIFS(C42:I42, C6:I6, "23MEE271_CO2")</f>
        <v/>
      </c>
      <c r="M42" s="25">
        <f>SUMIFS(C42:I42, C6:I6, "23MEE271_CO3")</f>
        <v/>
      </c>
      <c r="N42" s="25">
        <f>SUMIFS(C42:I42, C6:I6, "23MEE271_CO4")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K43" s="25">
        <f>SUMIFS(C43:I43, C6:I6, "23MEE271_CO1")</f>
        <v/>
      </c>
      <c r="L43" s="25">
        <f>SUMIFS(C43:I43, C6:I6, "23MEE271_CO2")</f>
        <v/>
      </c>
      <c r="M43" s="25">
        <f>SUMIFS(C43:I43, C6:I6, "23MEE271_CO3")</f>
        <v/>
      </c>
      <c r="N43" s="25">
        <f>SUMIFS(C43:I43, C6:I6, "23MEE271_CO4")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K44" s="25">
        <f>SUMIFS(C44:I44, C6:I6, "23MEE271_CO1")</f>
        <v/>
      </c>
      <c r="L44" s="25">
        <f>SUMIFS(C44:I44, C6:I6, "23MEE271_CO2")</f>
        <v/>
      </c>
      <c r="M44" s="25">
        <f>SUMIFS(C44:I44, C6:I6, "23MEE271_CO3")</f>
        <v/>
      </c>
      <c r="N44" s="25">
        <f>SUMIFS(C44:I44, C6:I6, "23MEE271_CO4")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K45" s="25">
        <f>SUMIFS(C45:I45, C6:I6, "23MEE271_CO1")</f>
        <v/>
      </c>
      <c r="L45" s="25">
        <f>SUMIFS(C45:I45, C6:I6, "23MEE271_CO2")</f>
        <v/>
      </c>
      <c r="M45" s="25">
        <f>SUMIFS(C45:I45, C6:I6, "23MEE271_CO3")</f>
        <v/>
      </c>
      <c r="N45" s="25">
        <f>SUMIFS(C45:I45, C6:I6, "23MEE271_CO4")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K46" s="25">
        <f>SUMIFS(C46:I46, C6:I6, "23MEE271_CO1")</f>
        <v/>
      </c>
      <c r="L46" s="25">
        <f>SUMIFS(C46:I46, C6:I6, "23MEE271_CO2")</f>
        <v/>
      </c>
      <c r="M46" s="25">
        <f>SUMIFS(C46:I46, C6:I6, "23MEE271_CO3")</f>
        <v/>
      </c>
      <c r="N46" s="25">
        <f>SUMIFS(C46:I46, C6:I6, "23MEE271_CO4")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K47" s="25">
        <f>SUMIFS(C47:I47, C6:I6, "23MEE271_CO1")</f>
        <v/>
      </c>
      <c r="L47" s="25">
        <f>SUMIFS(C47:I47, C6:I6, "23MEE271_CO2")</f>
        <v/>
      </c>
      <c r="M47" s="25">
        <f>SUMIFS(C47:I47, C6:I6, "23MEE271_CO3")</f>
        <v/>
      </c>
      <c r="N47" s="25">
        <f>SUMIFS(C47:I47, C6:I6, "23MEE271_CO4")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K48" s="25">
        <f>SUMIFS(C48:I48, C6:I6, "23MEE271_CO1")</f>
        <v/>
      </c>
      <c r="L48" s="25">
        <f>SUMIFS(C48:I48, C6:I6, "23MEE271_CO2")</f>
        <v/>
      </c>
      <c r="M48" s="25">
        <f>SUMIFS(C48:I48, C6:I6, "23MEE271_CO3")</f>
        <v/>
      </c>
      <c r="N48" s="25">
        <f>SUMIFS(C48:I48, C6:I6, "23MEE271_CO4")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K49" s="25">
        <f>SUMIFS(C49:I49, C6:I6, "23MEE271_CO1")</f>
        <v/>
      </c>
      <c r="L49" s="25">
        <f>SUMIFS(C49:I49, C6:I6, "23MEE271_CO2")</f>
        <v/>
      </c>
      <c r="M49" s="25">
        <f>SUMIFS(C49:I49, C6:I6, "23MEE271_CO3")</f>
        <v/>
      </c>
      <c r="N49" s="25">
        <f>SUMIFS(C49:I49, C6:I6, "23MEE271_CO4")</f>
        <v/>
      </c>
    </row>
    <row r="52">
      <c r="A52" s="27" t="inlineStr">
        <is>
          <t>Colour Code</t>
        </is>
      </c>
      <c r="B52" s="27" t="inlineStr">
        <is>
          <t>Meaning</t>
        </is>
      </c>
      <c r="C52" s="28" t="n"/>
    </row>
    <row r="53">
      <c r="A53" s="29" t="inlineStr">
        <is>
          <t>Pink fill</t>
        </is>
      </c>
      <c r="B53" s="29" t="inlineStr">
        <is>
          <t>Empty cell</t>
        </is>
      </c>
      <c r="C53" s="28" t="n"/>
    </row>
    <row r="54">
      <c r="A54" s="30" t="inlineStr">
        <is>
          <t>Red fill</t>
        </is>
      </c>
      <c r="B54" s="30" t="inlineStr">
        <is>
          <t>Cell value greater than expected</t>
        </is>
      </c>
      <c r="C54" s="28" t="n"/>
    </row>
    <row r="55">
      <c r="A55" s="31" t="inlineStr">
        <is>
          <t>Yellow fill</t>
        </is>
      </c>
      <c r="B55" s="31" t="inlineStr">
        <is>
          <t>All cells values in column below threshold</t>
        </is>
      </c>
      <c r="C55" s="28" t="n"/>
    </row>
    <row r="56">
      <c r="A56" s="32" t="inlineStr">
        <is>
          <t>Blue fill</t>
        </is>
      </c>
      <c r="B56" s="32" t="inlineStr">
        <is>
          <t>Header cell (ignore)</t>
        </is>
      </c>
      <c r="C56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55:C55"/>
    <mergeCell ref="B52:C52"/>
    <mergeCell ref="B54:C54"/>
    <mergeCell ref="B56:C56"/>
    <mergeCell ref="B1:I1"/>
    <mergeCell ref="B53:C5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COUNTIF(C11:C49, "&gt;="&amp;$C$4)=0</formula>
    </cfRule>
  </conditionalFormatting>
  <conditionalFormatting sqref="C11:C49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49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49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COUNTIF(D11:D49, "&gt;="&amp;$D$4)=0</formula>
    </cfRule>
  </conditionalFormatting>
  <conditionalFormatting sqref="D11:D49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COUNTIF(E11:E49, "&gt;="&amp;$E$4)=0</formula>
    </cfRule>
  </conditionalFormatting>
  <conditionalFormatting sqref="E11:E49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COUNTIF(F11:F49, "&gt;="&amp;$F$4)=0</formula>
    </cfRule>
  </conditionalFormatting>
  <conditionalFormatting sqref="F11:F49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COUNTIF(G11:G49, "&gt;="&amp;$G$4)=0</formula>
    </cfRule>
  </conditionalFormatting>
  <conditionalFormatting sqref="G11:G49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COUNTIF(H11:H49, "&gt;="&amp;$H$4)=0</formula>
    </cfRule>
  </conditionalFormatting>
  <conditionalFormatting sqref="H11:H49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COUNTIF(I11:I49, "&gt;="&amp;$I$4)=0</formula>
    </cfRule>
  </conditionalFormatting>
  <conditionalFormatting sqref="I11:I49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6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</cols>
  <sheetData>
    <row r="1">
      <c r="A1" s="2" t="n"/>
      <c r="B1" s="1" t="inlineStr">
        <is>
          <t>Combined_CA-I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"23MEE271_CO1")</f>
        <v/>
      </c>
      <c r="J3" s="25">
        <f>SUMIFS(C3:G3, C6:G6, "23MEE271_CO2")</f>
        <v/>
      </c>
      <c r="K3" s="25">
        <f>SUMIFS(C3:G3, C6:G6, "23MEE271_CO3")</f>
        <v/>
      </c>
      <c r="L3" s="25">
        <f>SUMIFS(C3:G3, C6:G6, "23MEE271_CO4")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I4" s="25">
        <f>SUMIFS(C4:G4, C6:G6, "23MEE271_CO1")</f>
        <v/>
      </c>
      <c r="J4" s="25">
        <f>SUMIFS(C4:G4, C6:G6, "23MEE271_CO2")</f>
        <v/>
      </c>
      <c r="K4" s="25">
        <f>SUMIFS(C4:G4, C6:G6, "23MEE271_CO3")</f>
        <v/>
      </c>
      <c r="L4" s="25">
        <f>SUMIFS(C4:G4, C6:G6, "23MEE271_CO4")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CONCATENATE("23MEE271_CO", C5)</f>
        <v/>
      </c>
      <c r="D6" s="5">
        <f>CONCATENATE("23MEE271_CO", D5)</f>
        <v/>
      </c>
      <c r="E6" s="5">
        <f>CONCATENATE("23MEE271_CO", E5)</f>
        <v/>
      </c>
      <c r="F6" s="5">
        <f>CONCATENATE("23MEE271_CO", F5)</f>
        <v/>
      </c>
      <c r="G6" s="5">
        <f>CONCATENATE("23MEE271_CO",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"23MEE271_CO1")</f>
        <v/>
      </c>
      <c r="J11" s="25">
        <f>SUMIFS(C11:G11, C6:G6, "23MEE271_CO2")</f>
        <v/>
      </c>
      <c r="K11" s="25">
        <f>SUMIFS(C11:G11, C6:G6, "23MEE271_CO3")</f>
        <v/>
      </c>
      <c r="L11" s="25">
        <f>SUMIFS(C11:G11, C6:G6, "23MEE271_CO4")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"23MEE271_CO1")</f>
        <v/>
      </c>
      <c r="J12" s="25">
        <f>SUMIFS(C12:G12, C6:G6, "23MEE271_CO2")</f>
        <v/>
      </c>
      <c r="K12" s="25">
        <f>SUMIFS(C12:G12, C6:G6, "23MEE271_CO3")</f>
        <v/>
      </c>
      <c r="L12" s="25">
        <f>SUMIFS(C12:G12, C6:G6, "23MEE271_CO4")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"23MEE271_CO1")</f>
        <v/>
      </c>
      <c r="J13" s="25">
        <f>SUMIFS(C13:G13, C6:G6, "23MEE271_CO2")</f>
        <v/>
      </c>
      <c r="K13" s="25">
        <f>SUMIFS(C13:G13, C6:G6, "23MEE271_CO3")</f>
        <v/>
      </c>
      <c r="L13" s="25">
        <f>SUMIFS(C13:G13, C6:G6, "23MEE271_CO4")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"23MEE271_CO1")</f>
        <v/>
      </c>
      <c r="J14" s="25">
        <f>SUMIFS(C14:G14, C6:G6, "23MEE271_CO2")</f>
        <v/>
      </c>
      <c r="K14" s="25">
        <f>SUMIFS(C14:G14, C6:G6, "23MEE271_CO3")</f>
        <v/>
      </c>
      <c r="L14" s="25">
        <f>SUMIFS(C14:G14, C6:G6, "23MEE271_CO4")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"23MEE271_CO1")</f>
        <v/>
      </c>
      <c r="J15" s="25">
        <f>SUMIFS(C15:G15, C6:G6, "23MEE271_CO2")</f>
        <v/>
      </c>
      <c r="K15" s="25">
        <f>SUMIFS(C15:G15, C6:G6, "23MEE271_CO3")</f>
        <v/>
      </c>
      <c r="L15" s="25">
        <f>SUMIFS(C15:G15, C6:G6, "23MEE271_CO4")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"23MEE271_CO1")</f>
        <v/>
      </c>
      <c r="J16" s="25">
        <f>SUMIFS(C16:G16, C6:G6, "23MEE271_CO2")</f>
        <v/>
      </c>
      <c r="K16" s="25">
        <f>SUMIFS(C16:G16, C6:G6, "23MEE271_CO3")</f>
        <v/>
      </c>
      <c r="L16" s="25">
        <f>SUMIFS(C16:G16, C6:G6, "23MEE271_CO4")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"23MEE271_CO1")</f>
        <v/>
      </c>
      <c r="J17" s="25">
        <f>SUMIFS(C17:G17, C6:G6, "23MEE271_CO2")</f>
        <v/>
      </c>
      <c r="K17" s="25">
        <f>SUMIFS(C17:G17, C6:G6, "23MEE271_CO3")</f>
        <v/>
      </c>
      <c r="L17" s="25">
        <f>SUMIFS(C17:G17, C6:G6, "23MEE271_CO4")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"23MEE271_CO1")</f>
        <v/>
      </c>
      <c r="J18" s="25">
        <f>SUMIFS(C18:G18, C6:G6, "23MEE271_CO2")</f>
        <v/>
      </c>
      <c r="K18" s="25">
        <f>SUMIFS(C18:G18, C6:G6, "23MEE271_CO3")</f>
        <v/>
      </c>
      <c r="L18" s="25">
        <f>SUMIFS(C18:G18, C6:G6, "23MEE271_CO4")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"23MEE271_CO1")</f>
        <v/>
      </c>
      <c r="J19" s="25">
        <f>SUMIFS(C19:G19, C6:G6, "23MEE271_CO2")</f>
        <v/>
      </c>
      <c r="K19" s="25">
        <f>SUMIFS(C19:G19, C6:G6, "23MEE271_CO3")</f>
        <v/>
      </c>
      <c r="L19" s="25">
        <f>SUMIFS(C19:G19, C6:G6, "23MEE271_CO4")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"23MEE271_CO1")</f>
        <v/>
      </c>
      <c r="J20" s="25">
        <f>SUMIFS(C20:G20, C6:G6, "23MEE271_CO2")</f>
        <v/>
      </c>
      <c r="K20" s="25">
        <f>SUMIFS(C20:G20, C6:G6, "23MEE271_CO3")</f>
        <v/>
      </c>
      <c r="L20" s="25">
        <f>SUMIFS(C20:G20, C6:G6, "23MEE271_CO4")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"23MEE271_CO1")</f>
        <v/>
      </c>
      <c r="J21" s="25">
        <f>SUMIFS(C21:G21, C6:G6, "23MEE271_CO2")</f>
        <v/>
      </c>
      <c r="K21" s="25">
        <f>SUMIFS(C21:G21, C6:G6, "23MEE271_CO3")</f>
        <v/>
      </c>
      <c r="L21" s="25">
        <f>SUMIFS(C21:G21, C6:G6, "23MEE271_CO4")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"23MEE271_CO1")</f>
        <v/>
      </c>
      <c r="J22" s="25">
        <f>SUMIFS(C22:G22, C6:G6, "23MEE271_CO2")</f>
        <v/>
      </c>
      <c r="K22" s="25">
        <f>SUMIFS(C22:G22, C6:G6, "23MEE271_CO3")</f>
        <v/>
      </c>
      <c r="L22" s="25">
        <f>SUMIFS(C22:G22, C6:G6, "23MEE271_CO4")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"23MEE271_CO1")</f>
        <v/>
      </c>
      <c r="J23" s="25">
        <f>SUMIFS(C23:G23, C6:G6, "23MEE271_CO2")</f>
        <v/>
      </c>
      <c r="K23" s="25">
        <f>SUMIFS(C23:G23, C6:G6, "23MEE271_CO3")</f>
        <v/>
      </c>
      <c r="L23" s="25">
        <f>SUMIFS(C23:G23, C6:G6, "23MEE271_CO4")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"23MEE271_CO1")</f>
        <v/>
      </c>
      <c r="J24" s="25">
        <f>SUMIFS(C24:G24, C6:G6, "23MEE271_CO2")</f>
        <v/>
      </c>
      <c r="K24" s="25">
        <f>SUMIFS(C24:G24, C6:G6, "23MEE271_CO3")</f>
        <v/>
      </c>
      <c r="L24" s="25">
        <f>SUMIFS(C24:G24, C6:G6, "23MEE271_CO4")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"23MEE271_CO1")</f>
        <v/>
      </c>
      <c r="J25" s="25">
        <f>SUMIFS(C25:G25, C6:G6, "23MEE271_CO2")</f>
        <v/>
      </c>
      <c r="K25" s="25">
        <f>SUMIFS(C25:G25, C6:G6, "23MEE271_CO3")</f>
        <v/>
      </c>
      <c r="L25" s="25">
        <f>SUMIFS(C25:G25, C6:G6, "23MEE271_CO4")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"23MEE271_CO1")</f>
        <v/>
      </c>
      <c r="J26" s="25">
        <f>SUMIFS(C26:G26, C6:G6, "23MEE271_CO2")</f>
        <v/>
      </c>
      <c r="K26" s="25">
        <f>SUMIFS(C26:G26, C6:G6, "23MEE271_CO3")</f>
        <v/>
      </c>
      <c r="L26" s="25">
        <f>SUMIFS(C26:G26, C6:G6, "23MEE271_CO4")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"23MEE271_CO1")</f>
        <v/>
      </c>
      <c r="J27" s="25">
        <f>SUMIFS(C27:G27, C6:G6, "23MEE271_CO2")</f>
        <v/>
      </c>
      <c r="K27" s="25">
        <f>SUMIFS(C27:G27, C6:G6, "23MEE271_CO3")</f>
        <v/>
      </c>
      <c r="L27" s="25">
        <f>SUMIFS(C27:G27, C6:G6, "23MEE271_CO4")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"23MEE271_CO1")</f>
        <v/>
      </c>
      <c r="J28" s="25">
        <f>SUMIFS(C28:G28, C6:G6, "23MEE271_CO2")</f>
        <v/>
      </c>
      <c r="K28" s="25">
        <f>SUMIFS(C28:G28, C6:G6, "23MEE271_CO3")</f>
        <v/>
      </c>
      <c r="L28" s="25">
        <f>SUMIFS(C28:G28, C6:G6, "23MEE271_CO4")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"23MEE271_CO1")</f>
        <v/>
      </c>
      <c r="J29" s="25">
        <f>SUMIFS(C29:G29, C6:G6, "23MEE271_CO2")</f>
        <v/>
      </c>
      <c r="K29" s="25">
        <f>SUMIFS(C29:G29, C6:G6, "23MEE271_CO3")</f>
        <v/>
      </c>
      <c r="L29" s="25">
        <f>SUMIFS(C29:G29, C6:G6, "23MEE271_CO4")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"23MEE271_CO1")</f>
        <v/>
      </c>
      <c r="J30" s="25">
        <f>SUMIFS(C30:G30, C6:G6, "23MEE271_CO2")</f>
        <v/>
      </c>
      <c r="K30" s="25">
        <f>SUMIFS(C30:G30, C6:G6, "23MEE271_CO3")</f>
        <v/>
      </c>
      <c r="L30" s="25">
        <f>SUMIFS(C30:G30, C6:G6, "23MEE271_CO4")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"23MEE271_CO1")</f>
        <v/>
      </c>
      <c r="J31" s="25">
        <f>SUMIFS(C31:G31, C6:G6, "23MEE271_CO2")</f>
        <v/>
      </c>
      <c r="K31" s="25">
        <f>SUMIFS(C31:G31, C6:G6, "23MEE271_CO3")</f>
        <v/>
      </c>
      <c r="L31" s="25">
        <f>SUMIFS(C31:G31, C6:G6, "23MEE271_CO4")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"23MEE271_CO1")</f>
        <v/>
      </c>
      <c r="J32" s="25">
        <f>SUMIFS(C32:G32, C6:G6, "23MEE271_CO2")</f>
        <v/>
      </c>
      <c r="K32" s="25">
        <f>SUMIFS(C32:G32, C6:G6, "23MEE271_CO3")</f>
        <v/>
      </c>
      <c r="L32" s="25">
        <f>SUMIFS(C32:G32, C6:G6, "23MEE271_CO4")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"23MEE271_CO1")</f>
        <v/>
      </c>
      <c r="J33" s="25">
        <f>SUMIFS(C33:G33, C6:G6, "23MEE271_CO2")</f>
        <v/>
      </c>
      <c r="K33" s="25">
        <f>SUMIFS(C33:G33, C6:G6, "23MEE271_CO3")</f>
        <v/>
      </c>
      <c r="L33" s="25">
        <f>SUMIFS(C33:G33, C6:G6, "23MEE271_CO4")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"23MEE271_CO1")</f>
        <v/>
      </c>
      <c r="J34" s="25">
        <f>SUMIFS(C34:G34, C6:G6, "23MEE271_CO2")</f>
        <v/>
      </c>
      <c r="K34" s="25">
        <f>SUMIFS(C34:G34, C6:G6, "23MEE271_CO3")</f>
        <v/>
      </c>
      <c r="L34" s="25">
        <f>SUMIFS(C34:G34, C6:G6, "23MEE271_CO4")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"23MEE271_CO1")</f>
        <v/>
      </c>
      <c r="J35" s="25">
        <f>SUMIFS(C35:G35, C6:G6, "23MEE271_CO2")</f>
        <v/>
      </c>
      <c r="K35" s="25">
        <f>SUMIFS(C35:G35, C6:G6, "23MEE271_CO3")</f>
        <v/>
      </c>
      <c r="L35" s="25">
        <f>SUMIFS(C35:G35, C6:G6, "23MEE271_CO4")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"23MEE271_CO1")</f>
        <v/>
      </c>
      <c r="J36" s="25">
        <f>SUMIFS(C36:G36, C6:G6, "23MEE271_CO2")</f>
        <v/>
      </c>
      <c r="K36" s="25">
        <f>SUMIFS(C36:G36, C6:G6, "23MEE271_CO3")</f>
        <v/>
      </c>
      <c r="L36" s="25">
        <f>SUMIFS(C36:G36, C6:G6, "23MEE271_CO4")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"23MEE271_CO1")</f>
        <v/>
      </c>
      <c r="J37" s="25">
        <f>SUMIFS(C37:G37, C6:G6, "23MEE271_CO2")</f>
        <v/>
      </c>
      <c r="K37" s="25">
        <f>SUMIFS(C37:G37, C6:G6, "23MEE271_CO3")</f>
        <v/>
      </c>
      <c r="L37" s="25">
        <f>SUMIFS(C37:G37, C6:G6, "23MEE271_CO4")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"23MEE271_CO1")</f>
        <v/>
      </c>
      <c r="J38" s="25">
        <f>SUMIFS(C38:G38, C6:G6, "23MEE271_CO2")</f>
        <v/>
      </c>
      <c r="K38" s="25">
        <f>SUMIFS(C38:G38, C6:G6, "23MEE271_CO3")</f>
        <v/>
      </c>
      <c r="L38" s="25">
        <f>SUMIFS(C38:G38, C6:G6, "23MEE271_CO4")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"23MEE271_CO1")</f>
        <v/>
      </c>
      <c r="J39" s="25">
        <f>SUMIFS(C39:G39, C6:G6, "23MEE271_CO2")</f>
        <v/>
      </c>
      <c r="K39" s="25">
        <f>SUMIFS(C39:G39, C6:G6, "23MEE271_CO3")</f>
        <v/>
      </c>
      <c r="L39" s="25">
        <f>SUMIFS(C39:G39, C6:G6, "23MEE271_CO4")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"23MEE271_CO1")</f>
        <v/>
      </c>
      <c r="J40" s="25">
        <f>SUMIFS(C40:G40, C6:G6, "23MEE271_CO2")</f>
        <v/>
      </c>
      <c r="K40" s="25">
        <f>SUMIFS(C40:G40, C6:G6, "23MEE271_CO3")</f>
        <v/>
      </c>
      <c r="L40" s="25">
        <f>SUMIFS(C40:G40, C6:G6, "23MEE271_CO4")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"23MEE271_CO1")</f>
        <v/>
      </c>
      <c r="J41" s="25">
        <f>SUMIFS(C41:G41, C6:G6, "23MEE271_CO2")</f>
        <v/>
      </c>
      <c r="K41" s="25">
        <f>SUMIFS(C41:G41, C6:G6, "23MEE271_CO3")</f>
        <v/>
      </c>
      <c r="L41" s="25">
        <f>SUMIFS(C41:G41, C6:G6, "23MEE271_CO4")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"23MEE271_CO1")</f>
        <v/>
      </c>
      <c r="J42" s="25">
        <f>SUMIFS(C42:G42, C6:G6, "23MEE271_CO2")</f>
        <v/>
      </c>
      <c r="K42" s="25">
        <f>SUMIFS(C42:G42, C6:G6, "23MEE271_CO3")</f>
        <v/>
      </c>
      <c r="L42" s="25">
        <f>SUMIFS(C42:G42, C6:G6, "23MEE271_CO4")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"23MEE271_CO1")</f>
        <v/>
      </c>
      <c r="J43" s="25">
        <f>SUMIFS(C43:G43, C6:G6, "23MEE271_CO2")</f>
        <v/>
      </c>
      <c r="K43" s="25">
        <f>SUMIFS(C43:G43, C6:G6, "23MEE271_CO3")</f>
        <v/>
      </c>
      <c r="L43" s="25">
        <f>SUMIFS(C43:G43, C6:G6, "23MEE271_CO4")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"23MEE271_CO1")</f>
        <v/>
      </c>
      <c r="J44" s="25">
        <f>SUMIFS(C44:G44, C6:G6, "23MEE271_CO2")</f>
        <v/>
      </c>
      <c r="K44" s="25">
        <f>SUMIFS(C44:G44, C6:G6, "23MEE271_CO3")</f>
        <v/>
      </c>
      <c r="L44" s="25">
        <f>SUMIFS(C44:G44, C6:G6, "23MEE271_CO4")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"23MEE271_CO1")</f>
        <v/>
      </c>
      <c r="J45" s="25">
        <f>SUMIFS(C45:G45, C6:G6, "23MEE271_CO2")</f>
        <v/>
      </c>
      <c r="K45" s="25">
        <f>SUMIFS(C45:G45, C6:G6, "23MEE271_CO3")</f>
        <v/>
      </c>
      <c r="L45" s="25">
        <f>SUMIFS(C45:G45, C6:G6, "23MEE271_CO4")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"23MEE271_CO1")</f>
        <v/>
      </c>
      <c r="J46" s="25">
        <f>SUMIFS(C46:G46, C6:G6, "23MEE271_CO2")</f>
        <v/>
      </c>
      <c r="K46" s="25">
        <f>SUMIFS(C46:G46, C6:G6, "23MEE271_CO3")</f>
        <v/>
      </c>
      <c r="L46" s="25">
        <f>SUMIFS(C46:G46, C6:G6, "23MEE271_CO4")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"23MEE271_CO1")</f>
        <v/>
      </c>
      <c r="J47" s="25">
        <f>SUMIFS(C47:G47, C6:G6, "23MEE271_CO2")</f>
        <v/>
      </c>
      <c r="K47" s="25">
        <f>SUMIFS(C47:G47, C6:G6, "23MEE271_CO3")</f>
        <v/>
      </c>
      <c r="L47" s="25">
        <f>SUMIFS(C47:G47, C6:G6, "23MEE271_CO4")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"23MEE271_CO1")</f>
        <v/>
      </c>
      <c r="J48" s="25">
        <f>SUMIFS(C48:G48, C6:G6, "23MEE271_CO2")</f>
        <v/>
      </c>
      <c r="K48" s="25">
        <f>SUMIFS(C48:G48, C6:G6, "23MEE271_CO3")</f>
        <v/>
      </c>
      <c r="L48" s="25">
        <f>SUMIFS(C48:G48, C6:G6, "23MEE271_CO4")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"23MEE271_CO1")</f>
        <v/>
      </c>
      <c r="J49" s="25">
        <f>SUMIFS(C49:G49, C6:G6, "23MEE271_CO2")</f>
        <v/>
      </c>
      <c r="K49" s="25">
        <f>SUMIFS(C49:G49, C6:G6, "23MEE271_CO3")</f>
        <v/>
      </c>
      <c r="L49" s="25">
        <f>SUMIFS(C49:G49, C6:G6, "23MEE271_CO4")</f>
        <v/>
      </c>
    </row>
    <row r="52">
      <c r="A52" s="27" t="inlineStr">
        <is>
          <t>Colour Code</t>
        </is>
      </c>
      <c r="B52" s="27" t="inlineStr">
        <is>
          <t>Meaning</t>
        </is>
      </c>
      <c r="C52" s="28" t="n"/>
    </row>
    <row r="53">
      <c r="A53" s="29" t="inlineStr">
        <is>
          <t>Pink fill</t>
        </is>
      </c>
      <c r="B53" s="29" t="inlineStr">
        <is>
          <t>Empty cell</t>
        </is>
      </c>
      <c r="C53" s="28" t="n"/>
    </row>
    <row r="54">
      <c r="A54" s="30" t="inlineStr">
        <is>
          <t>Red fill</t>
        </is>
      </c>
      <c r="B54" s="30" t="inlineStr">
        <is>
          <t>Cell value greater than expected</t>
        </is>
      </c>
      <c r="C54" s="28" t="n"/>
    </row>
    <row r="55">
      <c r="A55" s="31" t="inlineStr">
        <is>
          <t>Yellow fill</t>
        </is>
      </c>
      <c r="B55" s="31" t="inlineStr">
        <is>
          <t>All cells values in column below threshold</t>
        </is>
      </c>
      <c r="C55" s="28" t="n"/>
    </row>
    <row r="56">
      <c r="A56" s="32" t="inlineStr">
        <is>
          <t>Blue fill</t>
        </is>
      </c>
      <c r="B56" s="32" t="inlineStr">
        <is>
          <t>Header cell (ignore)</t>
        </is>
      </c>
      <c r="C56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55:C55"/>
    <mergeCell ref="B52:C52"/>
    <mergeCell ref="B54:C54"/>
    <mergeCell ref="B9:G9"/>
    <mergeCell ref="B1:G1"/>
    <mergeCell ref="B56:C56"/>
    <mergeCell ref="B53:C5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COUNTIF(C11:C49, "&gt;="&amp;$C$4)=0</formula>
    </cfRule>
  </conditionalFormatting>
  <conditionalFormatting sqref="C11:C49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49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49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COUNTIF(D11:D49, "&gt;="&amp;$D$4)=0</formula>
    </cfRule>
  </conditionalFormatting>
  <conditionalFormatting sqref="D11:D49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COUNTIF(E11:E49, "&gt;="&amp;$E$4)=0</formula>
    </cfRule>
  </conditionalFormatting>
  <conditionalFormatting sqref="E11:E49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COUNTIF(F11:F49, "&gt;="&amp;$F$4)=0</formula>
    </cfRule>
  </conditionalFormatting>
  <conditionalFormatting sqref="F11:F49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COUNTIF(G11:G49, "&gt;="&amp;$G$4)=0</formula>
    </cfRule>
  </conditionalFormatting>
  <conditionalFormatting sqref="G11:G49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  <col width="36" customWidth="1" min="11" max="11"/>
    <col width="36" customWidth="1" min="12" max="12"/>
  </cols>
  <sheetData>
    <row r="1">
      <c r="A1" s="2" t="n"/>
      <c r="B1" s="1" t="inlineStr">
        <is>
          <t>Combined_End_Sem-E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N2" s="23" t="inlineStr">
        <is>
          <t>CO1</t>
        </is>
      </c>
      <c r="O2" s="23" t="inlineStr">
        <is>
          <t>CO2</t>
        </is>
      </c>
      <c r="P2" s="23" t="inlineStr">
        <is>
          <t>CO3</t>
        </is>
      </c>
      <c r="Q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J3" s="24" t="n"/>
      <c r="K3" s="24" t="n"/>
      <c r="L3" s="24" t="n"/>
      <c r="N3" s="25">
        <f>SUMIFS(C3:L3, C6:L6, "23MEE271_CO1")</f>
        <v/>
      </c>
      <c r="O3" s="25">
        <f>SUMIFS(C3:L3, C6:L6, "23MEE271_CO2")</f>
        <v/>
      </c>
      <c r="P3" s="25">
        <f>SUMIFS(C3:L3, C6:L6, "23MEE271_CO3")</f>
        <v/>
      </c>
      <c r="Q3" s="25">
        <f>SUMIFS(C3:L3, C6:L6, "23MEE271_CO4")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H4" s="26">
        <f>Combined_Input_Details!B14/100*H3</f>
        <v/>
      </c>
      <c r="I4" s="26">
        <f>Combined_Input_Details!B14/100*I3</f>
        <v/>
      </c>
      <c r="J4" s="26">
        <f>Combined_Input_Details!B14/100*J3</f>
        <v/>
      </c>
      <c r="K4" s="26">
        <f>Combined_Input_Details!B14/100*K3</f>
        <v/>
      </c>
      <c r="L4" s="26">
        <f>Combined_Input_Details!B14/100*L3</f>
        <v/>
      </c>
      <c r="N4" s="25">
        <f>SUMIFS(C4:L4, C6:L6, "23MEE271_CO1")</f>
        <v/>
      </c>
      <c r="O4" s="25">
        <f>SUMIFS(C4:L4, C6:L6, "23MEE271_CO2")</f>
        <v/>
      </c>
      <c r="P4" s="25">
        <f>SUMIFS(C4:L4, C6:L6, "23MEE271_CO3")</f>
        <v/>
      </c>
      <c r="Q4" s="25">
        <f>SUMIFS(C4:L4, C6:L6, "23MEE271_CO4")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</row>
    <row r="6">
      <c r="A6" s="2" t="n"/>
      <c r="B6" s="22" t="inlineStr">
        <is>
          <t>Final CO</t>
        </is>
      </c>
      <c r="C6" s="5">
        <f>CONCATENATE("23MEE271_CO", C5)</f>
        <v/>
      </c>
      <c r="D6" s="5">
        <f>CONCATENATE("23MEE271_CO", D5)</f>
        <v/>
      </c>
      <c r="E6" s="5">
        <f>CONCATENATE("23MEE271_CO", E5)</f>
        <v/>
      </c>
      <c r="F6" s="5">
        <f>CONCATENATE("23MEE271_CO", F5)</f>
        <v/>
      </c>
      <c r="G6" s="5">
        <f>CONCATENATE("23MEE271_CO", G5)</f>
        <v/>
      </c>
      <c r="H6" s="5">
        <f>CONCATENATE("23MEE271_CO", H5)</f>
        <v/>
      </c>
      <c r="I6" s="5">
        <f>CONCATENATE("23MEE271_CO", I5)</f>
        <v/>
      </c>
      <c r="J6" s="5">
        <f>CONCATENATE("23MEE271_CO", J5)</f>
        <v/>
      </c>
      <c r="K6" s="5">
        <f>CONCATENATE("23MEE271_CO", K5)</f>
        <v/>
      </c>
      <c r="L6" s="5">
        <f>CONCATENATE("23MEE271_CO", L5)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N10" s="23" t="inlineStr">
        <is>
          <t>CO1</t>
        </is>
      </c>
      <c r="O10" s="23" t="inlineStr">
        <is>
          <t>CO2</t>
        </is>
      </c>
      <c r="P10" s="23" t="inlineStr">
        <is>
          <t>CO3</t>
        </is>
      </c>
      <c r="Q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N11" s="25">
        <f>SUMIFS(C11:L11, C6:L6, "23MEE271_CO1")</f>
        <v/>
      </c>
      <c r="O11" s="25">
        <f>SUMIFS(C11:L11, C6:L6, "23MEE271_CO2")</f>
        <v/>
      </c>
      <c r="P11" s="25">
        <f>SUMIFS(C11:L11, C6:L6, "23MEE271_CO3")</f>
        <v/>
      </c>
      <c r="Q11" s="25">
        <f>SUMIFS(C11:L11, C6:L6, "23MEE271_CO4")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N12" s="25">
        <f>SUMIFS(C12:L12, C6:L6, "23MEE271_CO1")</f>
        <v/>
      </c>
      <c r="O12" s="25">
        <f>SUMIFS(C12:L12, C6:L6, "23MEE271_CO2")</f>
        <v/>
      </c>
      <c r="P12" s="25">
        <f>SUMIFS(C12:L12, C6:L6, "23MEE271_CO3")</f>
        <v/>
      </c>
      <c r="Q12" s="25">
        <f>SUMIFS(C12:L12, C6:L6, "23MEE271_CO4")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N13" s="25">
        <f>SUMIFS(C13:L13, C6:L6, "23MEE271_CO1")</f>
        <v/>
      </c>
      <c r="O13" s="25">
        <f>SUMIFS(C13:L13, C6:L6, "23MEE271_CO2")</f>
        <v/>
      </c>
      <c r="P13" s="25">
        <f>SUMIFS(C13:L13, C6:L6, "23MEE271_CO3")</f>
        <v/>
      </c>
      <c r="Q13" s="25">
        <f>SUMIFS(C13:L13, C6:L6, "23MEE271_CO4")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N14" s="25">
        <f>SUMIFS(C14:L14, C6:L6, "23MEE271_CO1")</f>
        <v/>
      </c>
      <c r="O14" s="25">
        <f>SUMIFS(C14:L14, C6:L6, "23MEE271_CO2")</f>
        <v/>
      </c>
      <c r="P14" s="25">
        <f>SUMIFS(C14:L14, C6:L6, "23MEE271_CO3")</f>
        <v/>
      </c>
      <c r="Q14" s="25">
        <f>SUMIFS(C14:L14, C6:L6, "23MEE271_CO4")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N15" s="25">
        <f>SUMIFS(C15:L15, C6:L6, "23MEE271_CO1")</f>
        <v/>
      </c>
      <c r="O15" s="25">
        <f>SUMIFS(C15:L15, C6:L6, "23MEE271_CO2")</f>
        <v/>
      </c>
      <c r="P15" s="25">
        <f>SUMIFS(C15:L15, C6:L6, "23MEE271_CO3")</f>
        <v/>
      </c>
      <c r="Q15" s="25">
        <f>SUMIFS(C15:L15, C6:L6, "23MEE271_CO4")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N16" s="25">
        <f>SUMIFS(C16:L16, C6:L6, "23MEE271_CO1")</f>
        <v/>
      </c>
      <c r="O16" s="25">
        <f>SUMIFS(C16:L16, C6:L6, "23MEE271_CO2")</f>
        <v/>
      </c>
      <c r="P16" s="25">
        <f>SUMIFS(C16:L16, C6:L6, "23MEE271_CO3")</f>
        <v/>
      </c>
      <c r="Q16" s="25">
        <f>SUMIFS(C16:L16, C6:L6, "23MEE271_CO4")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N17" s="25">
        <f>SUMIFS(C17:L17, C6:L6, "23MEE271_CO1")</f>
        <v/>
      </c>
      <c r="O17" s="25">
        <f>SUMIFS(C17:L17, C6:L6, "23MEE271_CO2")</f>
        <v/>
      </c>
      <c r="P17" s="25">
        <f>SUMIFS(C17:L17, C6:L6, "23MEE271_CO3")</f>
        <v/>
      </c>
      <c r="Q17" s="25">
        <f>SUMIFS(C17:L17, C6:L6, "23MEE271_CO4")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N18" s="25">
        <f>SUMIFS(C18:L18, C6:L6, "23MEE271_CO1")</f>
        <v/>
      </c>
      <c r="O18" s="25">
        <f>SUMIFS(C18:L18, C6:L6, "23MEE271_CO2")</f>
        <v/>
      </c>
      <c r="P18" s="25">
        <f>SUMIFS(C18:L18, C6:L6, "23MEE271_CO3")</f>
        <v/>
      </c>
      <c r="Q18" s="25">
        <f>SUMIFS(C18:L18, C6:L6, "23MEE271_CO4")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N19" s="25">
        <f>SUMIFS(C19:L19, C6:L6, "23MEE271_CO1")</f>
        <v/>
      </c>
      <c r="O19" s="25">
        <f>SUMIFS(C19:L19, C6:L6, "23MEE271_CO2")</f>
        <v/>
      </c>
      <c r="P19" s="25">
        <f>SUMIFS(C19:L19, C6:L6, "23MEE271_CO3")</f>
        <v/>
      </c>
      <c r="Q19" s="25">
        <f>SUMIFS(C19:L19, C6:L6, "23MEE271_CO4")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N20" s="25">
        <f>SUMIFS(C20:L20, C6:L6, "23MEE271_CO1")</f>
        <v/>
      </c>
      <c r="O20" s="25">
        <f>SUMIFS(C20:L20, C6:L6, "23MEE271_CO2")</f>
        <v/>
      </c>
      <c r="P20" s="25">
        <f>SUMIFS(C20:L20, C6:L6, "23MEE271_CO3")</f>
        <v/>
      </c>
      <c r="Q20" s="25">
        <f>SUMIFS(C20:L20, C6:L6, "23MEE271_CO4")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N21" s="25">
        <f>SUMIFS(C21:L21, C6:L6, "23MEE271_CO1")</f>
        <v/>
      </c>
      <c r="O21" s="25">
        <f>SUMIFS(C21:L21, C6:L6, "23MEE271_CO2")</f>
        <v/>
      </c>
      <c r="P21" s="25">
        <f>SUMIFS(C21:L21, C6:L6, "23MEE271_CO3")</f>
        <v/>
      </c>
      <c r="Q21" s="25">
        <f>SUMIFS(C21:L21, C6:L6, "23MEE271_CO4")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N22" s="25">
        <f>SUMIFS(C22:L22, C6:L6, "23MEE271_CO1")</f>
        <v/>
      </c>
      <c r="O22" s="25">
        <f>SUMIFS(C22:L22, C6:L6, "23MEE271_CO2")</f>
        <v/>
      </c>
      <c r="P22" s="25">
        <f>SUMIFS(C22:L22, C6:L6, "23MEE271_CO3")</f>
        <v/>
      </c>
      <c r="Q22" s="25">
        <f>SUMIFS(C22:L22, C6:L6, "23MEE271_CO4")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N23" s="25">
        <f>SUMIFS(C23:L23, C6:L6, "23MEE271_CO1")</f>
        <v/>
      </c>
      <c r="O23" s="25">
        <f>SUMIFS(C23:L23, C6:L6, "23MEE271_CO2")</f>
        <v/>
      </c>
      <c r="P23" s="25">
        <f>SUMIFS(C23:L23, C6:L6, "23MEE271_CO3")</f>
        <v/>
      </c>
      <c r="Q23" s="25">
        <f>SUMIFS(C23:L23, C6:L6, "23MEE271_CO4")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N24" s="25">
        <f>SUMIFS(C24:L24, C6:L6, "23MEE271_CO1")</f>
        <v/>
      </c>
      <c r="O24" s="25">
        <f>SUMIFS(C24:L24, C6:L6, "23MEE271_CO2")</f>
        <v/>
      </c>
      <c r="P24" s="25">
        <f>SUMIFS(C24:L24, C6:L6, "23MEE271_CO3")</f>
        <v/>
      </c>
      <c r="Q24" s="25">
        <f>SUMIFS(C24:L24, C6:L6, "23MEE271_CO4")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N25" s="25">
        <f>SUMIFS(C25:L25, C6:L6, "23MEE271_CO1")</f>
        <v/>
      </c>
      <c r="O25" s="25">
        <f>SUMIFS(C25:L25, C6:L6, "23MEE271_CO2")</f>
        <v/>
      </c>
      <c r="P25" s="25">
        <f>SUMIFS(C25:L25, C6:L6, "23MEE271_CO3")</f>
        <v/>
      </c>
      <c r="Q25" s="25">
        <f>SUMIFS(C25:L25, C6:L6, "23MEE271_CO4")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N26" s="25">
        <f>SUMIFS(C26:L26, C6:L6, "23MEE271_CO1")</f>
        <v/>
      </c>
      <c r="O26" s="25">
        <f>SUMIFS(C26:L26, C6:L6, "23MEE271_CO2")</f>
        <v/>
      </c>
      <c r="P26" s="25">
        <f>SUMIFS(C26:L26, C6:L6, "23MEE271_CO3")</f>
        <v/>
      </c>
      <c r="Q26" s="25">
        <f>SUMIFS(C26:L26, C6:L6, "23MEE271_CO4")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N27" s="25">
        <f>SUMIFS(C27:L27, C6:L6, "23MEE271_CO1")</f>
        <v/>
      </c>
      <c r="O27" s="25">
        <f>SUMIFS(C27:L27, C6:L6, "23MEE271_CO2")</f>
        <v/>
      </c>
      <c r="P27" s="25">
        <f>SUMIFS(C27:L27, C6:L6, "23MEE271_CO3")</f>
        <v/>
      </c>
      <c r="Q27" s="25">
        <f>SUMIFS(C27:L27, C6:L6, "23MEE271_CO4")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N28" s="25">
        <f>SUMIFS(C28:L28, C6:L6, "23MEE271_CO1")</f>
        <v/>
      </c>
      <c r="O28" s="25">
        <f>SUMIFS(C28:L28, C6:L6, "23MEE271_CO2")</f>
        <v/>
      </c>
      <c r="P28" s="25">
        <f>SUMIFS(C28:L28, C6:L6, "23MEE271_CO3")</f>
        <v/>
      </c>
      <c r="Q28" s="25">
        <f>SUMIFS(C28:L28, C6:L6, "23MEE271_CO4")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N29" s="25">
        <f>SUMIFS(C29:L29, C6:L6, "23MEE271_CO1")</f>
        <v/>
      </c>
      <c r="O29" s="25">
        <f>SUMIFS(C29:L29, C6:L6, "23MEE271_CO2")</f>
        <v/>
      </c>
      <c r="P29" s="25">
        <f>SUMIFS(C29:L29, C6:L6, "23MEE271_CO3")</f>
        <v/>
      </c>
      <c r="Q29" s="25">
        <f>SUMIFS(C29:L29, C6:L6, "23MEE271_CO4")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N30" s="25">
        <f>SUMIFS(C30:L30, C6:L6, "23MEE271_CO1")</f>
        <v/>
      </c>
      <c r="O30" s="25">
        <f>SUMIFS(C30:L30, C6:L6, "23MEE271_CO2")</f>
        <v/>
      </c>
      <c r="P30" s="25">
        <f>SUMIFS(C30:L30, C6:L6, "23MEE271_CO3")</f>
        <v/>
      </c>
      <c r="Q30" s="25">
        <f>SUMIFS(C30:L30, C6:L6, "23MEE271_CO4")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N31" s="25">
        <f>SUMIFS(C31:L31, C6:L6, "23MEE271_CO1")</f>
        <v/>
      </c>
      <c r="O31" s="25">
        <f>SUMIFS(C31:L31, C6:L6, "23MEE271_CO2")</f>
        <v/>
      </c>
      <c r="P31" s="25">
        <f>SUMIFS(C31:L31, C6:L6, "23MEE271_CO3")</f>
        <v/>
      </c>
      <c r="Q31" s="25">
        <f>SUMIFS(C31:L31, C6:L6, "23MEE271_CO4")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N32" s="25">
        <f>SUMIFS(C32:L32, C6:L6, "23MEE271_CO1")</f>
        <v/>
      </c>
      <c r="O32" s="25">
        <f>SUMIFS(C32:L32, C6:L6, "23MEE271_CO2")</f>
        <v/>
      </c>
      <c r="P32" s="25">
        <f>SUMIFS(C32:L32, C6:L6, "23MEE271_CO3")</f>
        <v/>
      </c>
      <c r="Q32" s="25">
        <f>SUMIFS(C32:L32, C6:L6, "23MEE271_CO4")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N33" s="25">
        <f>SUMIFS(C33:L33, C6:L6, "23MEE271_CO1")</f>
        <v/>
      </c>
      <c r="O33" s="25">
        <f>SUMIFS(C33:L33, C6:L6, "23MEE271_CO2")</f>
        <v/>
      </c>
      <c r="P33" s="25">
        <f>SUMIFS(C33:L33, C6:L6, "23MEE271_CO3")</f>
        <v/>
      </c>
      <c r="Q33" s="25">
        <f>SUMIFS(C33:L33, C6:L6, "23MEE271_CO4")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N34" s="25">
        <f>SUMIFS(C34:L34, C6:L6, "23MEE271_CO1")</f>
        <v/>
      </c>
      <c r="O34" s="25">
        <f>SUMIFS(C34:L34, C6:L6, "23MEE271_CO2")</f>
        <v/>
      </c>
      <c r="P34" s="25">
        <f>SUMIFS(C34:L34, C6:L6, "23MEE271_CO3")</f>
        <v/>
      </c>
      <c r="Q34" s="25">
        <f>SUMIFS(C34:L34, C6:L6, "23MEE271_CO4")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N35" s="25">
        <f>SUMIFS(C35:L35, C6:L6, "23MEE271_CO1")</f>
        <v/>
      </c>
      <c r="O35" s="25">
        <f>SUMIFS(C35:L35, C6:L6, "23MEE271_CO2")</f>
        <v/>
      </c>
      <c r="P35" s="25">
        <f>SUMIFS(C35:L35, C6:L6, "23MEE271_CO3")</f>
        <v/>
      </c>
      <c r="Q35" s="25">
        <f>SUMIFS(C35:L35, C6:L6, "23MEE271_CO4")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N36" s="25">
        <f>SUMIFS(C36:L36, C6:L6, "23MEE271_CO1")</f>
        <v/>
      </c>
      <c r="O36" s="25">
        <f>SUMIFS(C36:L36, C6:L6, "23MEE271_CO2")</f>
        <v/>
      </c>
      <c r="P36" s="25">
        <f>SUMIFS(C36:L36, C6:L6, "23MEE271_CO3")</f>
        <v/>
      </c>
      <c r="Q36" s="25">
        <f>SUMIFS(C36:L36, C6:L6, "23MEE271_CO4")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N37" s="25">
        <f>SUMIFS(C37:L37, C6:L6, "23MEE271_CO1")</f>
        <v/>
      </c>
      <c r="O37" s="25">
        <f>SUMIFS(C37:L37, C6:L6, "23MEE271_CO2")</f>
        <v/>
      </c>
      <c r="P37" s="25">
        <f>SUMIFS(C37:L37, C6:L6, "23MEE271_CO3")</f>
        <v/>
      </c>
      <c r="Q37" s="25">
        <f>SUMIFS(C37:L37, C6:L6, "23MEE271_CO4")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N38" s="25">
        <f>SUMIFS(C38:L38, C6:L6, "23MEE271_CO1")</f>
        <v/>
      </c>
      <c r="O38" s="25">
        <f>SUMIFS(C38:L38, C6:L6, "23MEE271_CO2")</f>
        <v/>
      </c>
      <c r="P38" s="25">
        <f>SUMIFS(C38:L38, C6:L6, "23MEE271_CO3")</f>
        <v/>
      </c>
      <c r="Q38" s="25">
        <f>SUMIFS(C38:L38, C6:L6, "23MEE271_CO4")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N39" s="25">
        <f>SUMIFS(C39:L39, C6:L6, "23MEE271_CO1")</f>
        <v/>
      </c>
      <c r="O39" s="25">
        <f>SUMIFS(C39:L39, C6:L6, "23MEE271_CO2")</f>
        <v/>
      </c>
      <c r="P39" s="25">
        <f>SUMIFS(C39:L39, C6:L6, "23MEE271_CO3")</f>
        <v/>
      </c>
      <c r="Q39" s="25">
        <f>SUMIFS(C39:L39, C6:L6, "23MEE271_CO4")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N40" s="25">
        <f>SUMIFS(C40:L40, C6:L6, "23MEE271_CO1")</f>
        <v/>
      </c>
      <c r="O40" s="25">
        <f>SUMIFS(C40:L40, C6:L6, "23MEE271_CO2")</f>
        <v/>
      </c>
      <c r="P40" s="25">
        <f>SUMIFS(C40:L40, C6:L6, "23MEE271_CO3")</f>
        <v/>
      </c>
      <c r="Q40" s="25">
        <f>SUMIFS(C40:L40, C6:L6, "23MEE271_CO4")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N41" s="25">
        <f>SUMIFS(C41:L41, C6:L6, "23MEE271_CO1")</f>
        <v/>
      </c>
      <c r="O41" s="25">
        <f>SUMIFS(C41:L41, C6:L6, "23MEE271_CO2")</f>
        <v/>
      </c>
      <c r="P41" s="25">
        <f>SUMIFS(C41:L41, C6:L6, "23MEE271_CO3")</f>
        <v/>
      </c>
      <c r="Q41" s="25">
        <f>SUMIFS(C41:L41, C6:L6, "23MEE271_CO4")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N42" s="25">
        <f>SUMIFS(C42:L42, C6:L6, "23MEE271_CO1")</f>
        <v/>
      </c>
      <c r="O42" s="25">
        <f>SUMIFS(C42:L42, C6:L6, "23MEE271_CO2")</f>
        <v/>
      </c>
      <c r="P42" s="25">
        <f>SUMIFS(C42:L42, C6:L6, "23MEE271_CO3")</f>
        <v/>
      </c>
      <c r="Q42" s="25">
        <f>SUMIFS(C42:L42, C6:L6, "23MEE271_CO4")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N43" s="25">
        <f>SUMIFS(C43:L43, C6:L6, "23MEE271_CO1")</f>
        <v/>
      </c>
      <c r="O43" s="25">
        <f>SUMIFS(C43:L43, C6:L6, "23MEE271_CO2")</f>
        <v/>
      </c>
      <c r="P43" s="25">
        <f>SUMIFS(C43:L43, C6:L6, "23MEE271_CO3")</f>
        <v/>
      </c>
      <c r="Q43" s="25">
        <f>SUMIFS(C43:L43, C6:L6, "23MEE271_CO4")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N44" s="25">
        <f>SUMIFS(C44:L44, C6:L6, "23MEE271_CO1")</f>
        <v/>
      </c>
      <c r="O44" s="25">
        <f>SUMIFS(C44:L44, C6:L6, "23MEE271_CO2")</f>
        <v/>
      </c>
      <c r="P44" s="25">
        <f>SUMIFS(C44:L44, C6:L6, "23MEE271_CO3")</f>
        <v/>
      </c>
      <c r="Q44" s="25">
        <f>SUMIFS(C44:L44, C6:L6, "23MEE271_CO4")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N45" s="25">
        <f>SUMIFS(C45:L45, C6:L6, "23MEE271_CO1")</f>
        <v/>
      </c>
      <c r="O45" s="25">
        <f>SUMIFS(C45:L45, C6:L6, "23MEE271_CO2")</f>
        <v/>
      </c>
      <c r="P45" s="25">
        <f>SUMIFS(C45:L45, C6:L6, "23MEE271_CO3")</f>
        <v/>
      </c>
      <c r="Q45" s="25">
        <f>SUMIFS(C45:L45, C6:L6, "23MEE271_CO4")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N46" s="25">
        <f>SUMIFS(C46:L46, C6:L6, "23MEE271_CO1")</f>
        <v/>
      </c>
      <c r="O46" s="25">
        <f>SUMIFS(C46:L46, C6:L6, "23MEE271_CO2")</f>
        <v/>
      </c>
      <c r="P46" s="25">
        <f>SUMIFS(C46:L46, C6:L6, "23MEE271_CO3")</f>
        <v/>
      </c>
      <c r="Q46" s="25">
        <f>SUMIFS(C46:L46, C6:L6, "23MEE271_CO4")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N47" s="25">
        <f>SUMIFS(C47:L47, C6:L6, "23MEE271_CO1")</f>
        <v/>
      </c>
      <c r="O47" s="25">
        <f>SUMIFS(C47:L47, C6:L6, "23MEE271_CO2")</f>
        <v/>
      </c>
      <c r="P47" s="25">
        <f>SUMIFS(C47:L47, C6:L6, "23MEE271_CO3")</f>
        <v/>
      </c>
      <c r="Q47" s="25">
        <f>SUMIFS(C47:L47, C6:L6, "23MEE271_CO4")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N48" s="25">
        <f>SUMIFS(C48:L48, C6:L6, "23MEE271_CO1")</f>
        <v/>
      </c>
      <c r="O48" s="25">
        <f>SUMIFS(C48:L48, C6:L6, "23MEE271_CO2")</f>
        <v/>
      </c>
      <c r="P48" s="25">
        <f>SUMIFS(C48:L48, C6:L6, "23MEE271_CO3")</f>
        <v/>
      </c>
      <c r="Q48" s="25">
        <f>SUMIFS(C48:L48, C6:L6, "23MEE271_CO4")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N49" s="25">
        <f>SUMIFS(C49:L49, C6:L6, "23MEE271_CO1")</f>
        <v/>
      </c>
      <c r="O49" s="25">
        <f>SUMIFS(C49:L49, C6:L6, "23MEE271_CO2")</f>
        <v/>
      </c>
      <c r="P49" s="25">
        <f>SUMIFS(C49:L49, C6:L6, "23MEE271_CO3")</f>
        <v/>
      </c>
      <c r="Q49" s="25">
        <f>SUMIFS(C49:L49, C6:L6, "23MEE271_CO4")</f>
        <v/>
      </c>
    </row>
    <row r="52">
      <c r="A52" s="27" t="inlineStr">
        <is>
          <t>Colour Code</t>
        </is>
      </c>
      <c r="B52" s="27" t="inlineStr">
        <is>
          <t>Meaning</t>
        </is>
      </c>
      <c r="C52" s="28" t="n"/>
    </row>
    <row r="53">
      <c r="A53" s="29" t="inlineStr">
        <is>
          <t>Pink fill</t>
        </is>
      </c>
      <c r="B53" s="29" t="inlineStr">
        <is>
          <t>Empty cell</t>
        </is>
      </c>
      <c r="C53" s="28" t="n"/>
    </row>
    <row r="54">
      <c r="A54" s="30" t="inlineStr">
        <is>
          <t>Red fill</t>
        </is>
      </c>
      <c r="B54" s="30" t="inlineStr">
        <is>
          <t>Cell value greater than expected</t>
        </is>
      </c>
      <c r="C54" s="28" t="n"/>
    </row>
    <row r="55">
      <c r="A55" s="31" t="inlineStr">
        <is>
          <t>Yellow fill</t>
        </is>
      </c>
      <c r="B55" s="31" t="inlineStr">
        <is>
          <t>All cells values in column below threshold</t>
        </is>
      </c>
      <c r="C55" s="28" t="n"/>
    </row>
    <row r="56">
      <c r="A56" s="32" t="inlineStr">
        <is>
          <t>Blue fill</t>
        </is>
      </c>
      <c r="B56" s="32" t="inlineStr">
        <is>
          <t>Header cell (ignore)</t>
        </is>
      </c>
      <c r="C56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55:C55"/>
    <mergeCell ref="B52:C52"/>
    <mergeCell ref="B54:C54"/>
    <mergeCell ref="B56:C56"/>
    <mergeCell ref="B53:C53"/>
    <mergeCell ref="B9:L9"/>
    <mergeCell ref="B1:L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C10">
    <cfRule type="expression" priority="81" dxfId="3" stopIfTrue="0">
      <formula>COUNTIF(C11:C49, "&gt;="&amp;$C$4)=0</formula>
    </cfRule>
  </conditionalFormatting>
  <conditionalFormatting sqref="C11:C49">
    <cfRule type="expression" priority="82" dxfId="0" stopIfTrue="0">
      <formula>ISBLANK(C11)</formula>
    </cfRule>
    <cfRule type="expression" priority="83" dxfId="2" stopIfTrue="0">
      <formula>C11&gt;$C$3</formula>
    </cfRule>
  </conditionalFormatting>
  <conditionalFormatting sqref="A11:A49">
    <cfRule type="expression" priority="84" dxfId="0" stopIfTrue="0">
      <formula>ISBLANK(A11)</formula>
    </cfRule>
    <cfRule type="expression" priority="89" dxfId="0" stopIfTrue="0">
      <formula>ISBLANK(A11)</formula>
    </cfRule>
    <cfRule type="expression" priority="94" dxfId="0" stopIfTrue="0">
      <formula>ISBLANK(A11)</formula>
    </cfRule>
    <cfRule type="expression" priority="99" dxfId="0" stopIfTrue="0">
      <formula>ISBLANK(A11)</formula>
    </cfRule>
    <cfRule type="expression" priority="104" dxfId="0" stopIfTrue="0">
      <formula>ISBLANK(A11)</formula>
    </cfRule>
    <cfRule type="expression" priority="109" dxfId="0" stopIfTrue="0">
      <formula>ISBLANK(A11)</formula>
    </cfRule>
    <cfRule type="expression" priority="114" dxfId="0" stopIfTrue="0">
      <formula>ISBLANK(A11)</formula>
    </cfRule>
    <cfRule type="expression" priority="119" dxfId="0" stopIfTrue="0">
      <formula>ISBLANK(A11)</formula>
    </cfRule>
    <cfRule type="expression" priority="124" dxfId="0" stopIfTrue="0">
      <formula>ISBLANK(A11)</formula>
    </cfRule>
    <cfRule type="expression" priority="129" dxfId="0" stopIfTrue="0">
      <formula>ISBLANK(A11)</formula>
    </cfRule>
  </conditionalFormatting>
  <conditionalFormatting sqref="B11:B49">
    <cfRule type="expression" priority="85" dxfId="0" stopIfTrue="0">
      <formula>ISBLANK(B11)</formula>
    </cfRule>
    <cfRule type="expression" priority="90" dxfId="0" stopIfTrue="0">
      <formula>ISBLANK(B11)</formula>
    </cfRule>
    <cfRule type="expression" priority="95" dxfId="0" stopIfTrue="0">
      <formula>ISBLANK(B11)</formula>
    </cfRule>
    <cfRule type="expression" priority="100" dxfId="0" stopIfTrue="0">
      <formula>ISBLANK(B11)</formula>
    </cfRule>
    <cfRule type="expression" priority="105" dxfId="0" stopIfTrue="0">
      <formula>ISBLANK(B11)</formula>
    </cfRule>
    <cfRule type="expression" priority="110" dxfId="0" stopIfTrue="0">
      <formula>ISBLANK(B11)</formula>
    </cfRule>
    <cfRule type="expression" priority="115" dxfId="0" stopIfTrue="0">
      <formula>ISBLANK(B11)</formula>
    </cfRule>
    <cfRule type="expression" priority="120" dxfId="0" stopIfTrue="0">
      <formula>ISBLANK(B11)</formula>
    </cfRule>
    <cfRule type="expression" priority="125" dxfId="0" stopIfTrue="0">
      <formula>ISBLANK(B11)</formula>
    </cfRule>
    <cfRule type="expression" priority="130" dxfId="0" stopIfTrue="0">
      <formula>ISBLANK(B11)</formula>
    </cfRule>
  </conditionalFormatting>
  <conditionalFormatting sqref="D10">
    <cfRule type="expression" priority="86" dxfId="3" stopIfTrue="0">
      <formula>COUNTIF(D11:D49, "&gt;="&amp;$D$4)=0</formula>
    </cfRule>
  </conditionalFormatting>
  <conditionalFormatting sqref="D11:D49">
    <cfRule type="expression" priority="87" dxfId="0" stopIfTrue="0">
      <formula>ISBLANK(D11)</formula>
    </cfRule>
    <cfRule type="expression" priority="88" dxfId="2" stopIfTrue="0">
      <formula>D11&gt;$D$3</formula>
    </cfRule>
  </conditionalFormatting>
  <conditionalFormatting sqref="E10">
    <cfRule type="expression" priority="91" dxfId="3" stopIfTrue="0">
      <formula>COUNTIF(E11:E49, "&gt;="&amp;$E$4)=0</formula>
    </cfRule>
  </conditionalFormatting>
  <conditionalFormatting sqref="E11:E49">
    <cfRule type="expression" priority="92" dxfId="0" stopIfTrue="0">
      <formula>ISBLANK(E11)</formula>
    </cfRule>
    <cfRule type="expression" priority="93" dxfId="2" stopIfTrue="0">
      <formula>E11&gt;$E$3</formula>
    </cfRule>
  </conditionalFormatting>
  <conditionalFormatting sqref="F10">
    <cfRule type="expression" priority="96" dxfId="3" stopIfTrue="0">
      <formula>COUNTIF(F11:F49, "&gt;="&amp;$F$4)=0</formula>
    </cfRule>
  </conditionalFormatting>
  <conditionalFormatting sqref="F11:F49">
    <cfRule type="expression" priority="97" dxfId="0" stopIfTrue="0">
      <formula>ISBLANK(F11)</formula>
    </cfRule>
    <cfRule type="expression" priority="98" dxfId="2" stopIfTrue="0">
      <formula>F11&gt;$F$3</formula>
    </cfRule>
  </conditionalFormatting>
  <conditionalFormatting sqref="G10">
    <cfRule type="expression" priority="101" dxfId="3" stopIfTrue="0">
      <formula>COUNTIF(G11:G49, "&gt;="&amp;$G$4)=0</formula>
    </cfRule>
  </conditionalFormatting>
  <conditionalFormatting sqref="G11:G49">
    <cfRule type="expression" priority="102" dxfId="0" stopIfTrue="0">
      <formula>ISBLANK(G11)</formula>
    </cfRule>
    <cfRule type="expression" priority="103" dxfId="2" stopIfTrue="0">
      <formula>G11&gt;$G$3</formula>
    </cfRule>
  </conditionalFormatting>
  <conditionalFormatting sqref="H10">
    <cfRule type="expression" priority="106" dxfId="3" stopIfTrue="0">
      <formula>COUNTIF(H11:H49, "&gt;="&amp;$H$4)=0</formula>
    </cfRule>
  </conditionalFormatting>
  <conditionalFormatting sqref="H11:H49">
    <cfRule type="expression" priority="107" dxfId="0" stopIfTrue="0">
      <formula>ISBLANK(H11)</formula>
    </cfRule>
    <cfRule type="expression" priority="108" dxfId="2" stopIfTrue="0">
      <formula>H11&gt;$H$3</formula>
    </cfRule>
  </conditionalFormatting>
  <conditionalFormatting sqref="I10">
    <cfRule type="expression" priority="111" dxfId="3" stopIfTrue="0">
      <formula>COUNTIF(I11:I49, "&gt;="&amp;$I$4)=0</formula>
    </cfRule>
  </conditionalFormatting>
  <conditionalFormatting sqref="I11:I49">
    <cfRule type="expression" priority="112" dxfId="0" stopIfTrue="0">
      <formula>ISBLANK(I11)</formula>
    </cfRule>
    <cfRule type="expression" priority="113" dxfId="2" stopIfTrue="0">
      <formula>I11&gt;$I$3</formula>
    </cfRule>
  </conditionalFormatting>
  <conditionalFormatting sqref="J10">
    <cfRule type="expression" priority="116" dxfId="3" stopIfTrue="0">
      <formula>COUNTIF(J11:J49, "&gt;="&amp;$J$4)=0</formula>
    </cfRule>
  </conditionalFormatting>
  <conditionalFormatting sqref="J11:J49">
    <cfRule type="expression" priority="117" dxfId="0" stopIfTrue="0">
      <formula>ISBLANK(J11)</formula>
    </cfRule>
    <cfRule type="expression" priority="118" dxfId="2" stopIfTrue="0">
      <formula>J11&gt;$J$3</formula>
    </cfRule>
  </conditionalFormatting>
  <conditionalFormatting sqref="K10">
    <cfRule type="expression" priority="121" dxfId="3" stopIfTrue="0">
      <formula>COUNTIF(K11:K49, "&gt;="&amp;$K$4)=0</formula>
    </cfRule>
  </conditionalFormatting>
  <conditionalFormatting sqref="K11:K49">
    <cfRule type="expression" priority="122" dxfId="0" stopIfTrue="0">
      <formula>ISBLANK(K11)</formula>
    </cfRule>
    <cfRule type="expression" priority="123" dxfId="2" stopIfTrue="0">
      <formula>K11&gt;$K$3</formula>
    </cfRule>
  </conditionalFormatting>
  <conditionalFormatting sqref="L10">
    <cfRule type="expression" priority="126" dxfId="3" stopIfTrue="0">
      <formula>COUNTIF(L11:L49, "&gt;="&amp;$L$4)=0</formula>
    </cfRule>
  </conditionalFormatting>
  <conditionalFormatting sqref="L11:L49">
    <cfRule type="expression" priority="127" dxfId="0" stopIfTrue="0">
      <formula>ISBLANK(L11)</formula>
    </cfRule>
    <cfRule type="expression" priority="128" dxfId="2" stopIfTrue="0">
      <formula>L11&gt;$L$3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50"/>
  <sheetViews>
    <sheetView workbookViewId="0">
      <selection activeCell="A1" sqref="A1"/>
    </sheetView>
  </sheetViews>
  <sheetFormatPr baseColWidth="8" defaultRowHeight="15"/>
  <cols>
    <col width="2.5" customWidth="1" min="16" max="16"/>
    <col width="14.3" customWidth="1" min="17" max="17"/>
  </cols>
  <sheetData>
    <row r="1">
      <c r="A1" s="33" t="inlineStr">
        <is>
          <t>Combined_P1-I</t>
        </is>
      </c>
      <c r="B1" s="33" t="n"/>
      <c r="C1" s="33" t="n"/>
      <c r="D1" s="33" t="n"/>
      <c r="F1" s="33" t="inlineStr">
        <is>
          <t>Combined_P2-I</t>
        </is>
      </c>
      <c r="G1" s="33" t="n"/>
      <c r="H1" s="33" t="n"/>
      <c r="I1" s="33" t="n"/>
      <c r="K1" s="33" t="inlineStr">
        <is>
          <t>Combined_CA-I</t>
        </is>
      </c>
      <c r="L1" s="33" t="n"/>
      <c r="M1" s="33" t="n"/>
      <c r="N1" s="33" t="n"/>
      <c r="P1" s="34" t="n"/>
      <c r="R1" s="35" t="inlineStr">
        <is>
          <t>Combined Components table</t>
        </is>
      </c>
      <c r="S1" s="35" t="n"/>
      <c r="T1" s="35" t="n"/>
      <c r="U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6" t="inlineStr">
        <is>
          <t>CO1</t>
        </is>
      </c>
      <c r="L2" s="36" t="inlineStr">
        <is>
          <t>CO2</t>
        </is>
      </c>
      <c r="M2" s="36" t="inlineStr">
        <is>
          <t>CO3</t>
        </is>
      </c>
      <c r="N2" s="36" t="inlineStr">
        <is>
          <t>CO4</t>
        </is>
      </c>
      <c r="P2" s="34" t="n"/>
      <c r="R2" s="37" t="inlineStr">
        <is>
          <t>CO1</t>
        </is>
      </c>
      <c r="S2" s="37" t="inlineStr">
        <is>
          <t>CO2</t>
        </is>
      </c>
      <c r="T2" s="37" t="inlineStr">
        <is>
          <t>CO3</t>
        </is>
      </c>
      <c r="U2" s="37" t="inlineStr">
        <is>
          <t>CO4</t>
        </is>
      </c>
    </row>
    <row r="3">
      <c r="A3" s="18">
        <f>'Combined_P1-I'!L3</f>
        <v/>
      </c>
      <c r="B3" s="18">
        <f>'Combined_P1-I'!M3</f>
        <v/>
      </c>
      <c r="C3" s="18">
        <f>'Combined_P1-I'!N3</f>
        <v/>
      </c>
      <c r="D3" s="18">
        <f>'Combined_P1-I'!O3</f>
        <v/>
      </c>
      <c r="F3" s="18">
        <f>'Combined_P2-I'!K3</f>
        <v/>
      </c>
      <c r="G3" s="18">
        <f>'Combined_P2-I'!L3</f>
        <v/>
      </c>
      <c r="H3" s="18">
        <f>'Combined_P2-I'!M3</f>
        <v/>
      </c>
      <c r="I3" s="18">
        <f>'Combined_P2-I'!N3</f>
        <v/>
      </c>
      <c r="K3" s="18">
        <f>'Combined_CA-I'!I3</f>
        <v/>
      </c>
      <c r="L3" s="18">
        <f>'Combined_CA-I'!J3</f>
        <v/>
      </c>
      <c r="M3" s="18">
        <f>'Combined_CA-I'!K3</f>
        <v/>
      </c>
      <c r="N3" s="18">
        <f>'Combined_CA-I'!L3</f>
        <v/>
      </c>
      <c r="P3" s="34" t="n"/>
      <c r="R3" s="18">
        <f>SUM(A3,F3,K3)</f>
        <v/>
      </c>
      <c r="S3" s="18">
        <f>SUM(B3,G3,L3)</f>
        <v/>
      </c>
      <c r="T3" s="18">
        <f>SUM(C3,H3,M3)</f>
        <v/>
      </c>
      <c r="U3" s="18">
        <f>SUM(D3,I3,N3)</f>
        <v/>
      </c>
    </row>
    <row r="4">
      <c r="A4" s="18">
        <f>'Combined_P1-I'!L4</f>
        <v/>
      </c>
      <c r="B4" s="18">
        <f>'Combined_P1-I'!M4</f>
        <v/>
      </c>
      <c r="C4" s="18">
        <f>'Combined_P1-I'!N4</f>
        <v/>
      </c>
      <c r="D4" s="18">
        <f>'Combined_P1-I'!O4</f>
        <v/>
      </c>
      <c r="F4" s="18">
        <f>'Combined_P2-I'!K4</f>
        <v/>
      </c>
      <c r="G4" s="18">
        <f>'Combined_P2-I'!L4</f>
        <v/>
      </c>
      <c r="H4" s="18">
        <f>'Combined_P2-I'!M4</f>
        <v/>
      </c>
      <c r="I4" s="18">
        <f>'Combined_P2-I'!N4</f>
        <v/>
      </c>
      <c r="K4" s="18">
        <f>'Combined_CA-I'!I4</f>
        <v/>
      </c>
      <c r="L4" s="18">
        <f>'Combined_CA-I'!J4</f>
        <v/>
      </c>
      <c r="M4" s="18">
        <f>'Combined_CA-I'!K4</f>
        <v/>
      </c>
      <c r="N4" s="18">
        <f>'Combined_CA-I'!L4</f>
        <v/>
      </c>
      <c r="P4" s="34" t="n"/>
      <c r="R4" s="18">
        <f>SUM(A4,F4,K4)</f>
        <v/>
      </c>
      <c r="S4" s="18">
        <f>SUM(B4,G4,L4)</f>
        <v/>
      </c>
      <c r="T4" s="18">
        <f>SUM(C4,H4,M4)</f>
        <v/>
      </c>
      <c r="U4" s="18">
        <f>SUM(D4,I4,N4)</f>
        <v/>
      </c>
    </row>
    <row r="5">
      <c r="P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6" t="inlineStr">
        <is>
          <t>CO1</t>
        </is>
      </c>
      <c r="L6" s="36" t="inlineStr">
        <is>
          <t>CO2</t>
        </is>
      </c>
      <c r="M6" s="36" t="inlineStr">
        <is>
          <t>CO3</t>
        </is>
      </c>
      <c r="N6" s="36" t="inlineStr">
        <is>
          <t>CO4</t>
        </is>
      </c>
      <c r="P6" s="34" t="n"/>
      <c r="R6" s="37" t="inlineStr">
        <is>
          <t>CO1</t>
        </is>
      </c>
      <c r="S6" s="37" t="inlineStr">
        <is>
          <t>CO2</t>
        </is>
      </c>
      <c r="T6" s="37" t="inlineStr">
        <is>
          <t>CO3</t>
        </is>
      </c>
      <c r="U6" s="37" t="inlineStr">
        <is>
          <t>CO4</t>
        </is>
      </c>
    </row>
    <row r="7">
      <c r="A7" s="18">
        <f>'Combined_P1-I'!L11</f>
        <v/>
      </c>
      <c r="B7" s="18">
        <f>'Combined_P1-I'!M11</f>
        <v/>
      </c>
      <c r="C7" s="18">
        <f>'Combined_P1-I'!N11</f>
        <v/>
      </c>
      <c r="D7" s="18">
        <f>'Combined_P1-I'!O11</f>
        <v/>
      </c>
      <c r="F7" s="18">
        <f>'Combined_P2-I'!K11</f>
        <v/>
      </c>
      <c r="G7" s="18">
        <f>'Combined_P2-I'!L11</f>
        <v/>
      </c>
      <c r="H7" s="18">
        <f>'Combined_P2-I'!M11</f>
        <v/>
      </c>
      <c r="I7" s="18">
        <f>'Combined_P2-I'!N11</f>
        <v/>
      </c>
      <c r="K7" s="18">
        <f>'Combined_CA-I'!I11</f>
        <v/>
      </c>
      <c r="L7" s="18">
        <f>'Combined_CA-I'!J11</f>
        <v/>
      </c>
      <c r="M7" s="18">
        <f>'Combined_CA-I'!K11</f>
        <v/>
      </c>
      <c r="N7" s="18">
        <f>'Combined_CA-I'!L11</f>
        <v/>
      </c>
      <c r="P7" s="34" t="n"/>
      <c r="R7" s="18">
        <f>SUM(A7,F7,K7)</f>
        <v/>
      </c>
      <c r="S7" s="18">
        <f>SUM(B7,G7,L7)</f>
        <v/>
      </c>
      <c r="T7" s="18">
        <f>SUM(C7,H7,M7)</f>
        <v/>
      </c>
      <c r="U7" s="18">
        <f>SUM(D7,I7,N7)</f>
        <v/>
      </c>
    </row>
    <row r="8">
      <c r="A8" s="18">
        <f>'Combined_P1-I'!L12</f>
        <v/>
      </c>
      <c r="B8" s="18">
        <f>'Combined_P1-I'!M12</f>
        <v/>
      </c>
      <c r="C8" s="18">
        <f>'Combined_P1-I'!N12</f>
        <v/>
      </c>
      <c r="D8" s="18">
        <f>'Combined_P1-I'!O12</f>
        <v/>
      </c>
      <c r="F8" s="18">
        <f>'Combined_P2-I'!K12</f>
        <v/>
      </c>
      <c r="G8" s="18">
        <f>'Combined_P2-I'!L12</f>
        <v/>
      </c>
      <c r="H8" s="18">
        <f>'Combined_P2-I'!M12</f>
        <v/>
      </c>
      <c r="I8" s="18">
        <f>'Combined_P2-I'!N12</f>
        <v/>
      </c>
      <c r="K8" s="18">
        <f>'Combined_CA-I'!I12</f>
        <v/>
      </c>
      <c r="L8" s="18">
        <f>'Combined_CA-I'!J12</f>
        <v/>
      </c>
      <c r="M8" s="18">
        <f>'Combined_CA-I'!K12</f>
        <v/>
      </c>
      <c r="N8" s="18">
        <f>'Combined_CA-I'!L12</f>
        <v/>
      </c>
      <c r="P8" s="34" t="n"/>
      <c r="R8" s="18">
        <f>SUM(A8,F8,K8)</f>
        <v/>
      </c>
      <c r="S8" s="18">
        <f>SUM(B8,G8,L8)</f>
        <v/>
      </c>
      <c r="T8" s="18">
        <f>SUM(C8,H8,M8)</f>
        <v/>
      </c>
      <c r="U8" s="18">
        <f>SUM(D8,I8,N8)</f>
        <v/>
      </c>
    </row>
    <row r="9">
      <c r="A9" s="18">
        <f>'Combined_P1-I'!L13</f>
        <v/>
      </c>
      <c r="B9" s="18">
        <f>'Combined_P1-I'!M13</f>
        <v/>
      </c>
      <c r="C9" s="18">
        <f>'Combined_P1-I'!N13</f>
        <v/>
      </c>
      <c r="D9" s="18">
        <f>'Combined_P1-I'!O13</f>
        <v/>
      </c>
      <c r="F9" s="18">
        <f>'Combined_P2-I'!K13</f>
        <v/>
      </c>
      <c r="G9" s="18">
        <f>'Combined_P2-I'!L13</f>
        <v/>
      </c>
      <c r="H9" s="18">
        <f>'Combined_P2-I'!M13</f>
        <v/>
      </c>
      <c r="I9" s="18">
        <f>'Combined_P2-I'!N13</f>
        <v/>
      </c>
      <c r="K9" s="18">
        <f>'Combined_CA-I'!I13</f>
        <v/>
      </c>
      <c r="L9" s="18">
        <f>'Combined_CA-I'!J13</f>
        <v/>
      </c>
      <c r="M9" s="18">
        <f>'Combined_CA-I'!K13</f>
        <v/>
      </c>
      <c r="N9" s="18">
        <f>'Combined_CA-I'!L13</f>
        <v/>
      </c>
      <c r="P9" s="34" t="n"/>
      <c r="R9" s="18">
        <f>SUM(A9,F9,K9)</f>
        <v/>
      </c>
      <c r="S9" s="18">
        <f>SUM(B9,G9,L9)</f>
        <v/>
      </c>
      <c r="T9" s="18">
        <f>SUM(C9,H9,M9)</f>
        <v/>
      </c>
      <c r="U9" s="18">
        <f>SUM(D9,I9,N9)</f>
        <v/>
      </c>
    </row>
    <row r="10">
      <c r="A10" s="18">
        <f>'Combined_P1-I'!L14</f>
        <v/>
      </c>
      <c r="B10" s="18">
        <f>'Combined_P1-I'!M14</f>
        <v/>
      </c>
      <c r="C10" s="18">
        <f>'Combined_P1-I'!N14</f>
        <v/>
      </c>
      <c r="D10" s="18">
        <f>'Combined_P1-I'!O14</f>
        <v/>
      </c>
      <c r="F10" s="18">
        <f>'Combined_P2-I'!K14</f>
        <v/>
      </c>
      <c r="G10" s="18">
        <f>'Combined_P2-I'!L14</f>
        <v/>
      </c>
      <c r="H10" s="18">
        <f>'Combined_P2-I'!M14</f>
        <v/>
      </c>
      <c r="I10" s="18">
        <f>'Combined_P2-I'!N14</f>
        <v/>
      </c>
      <c r="K10" s="18">
        <f>'Combined_CA-I'!I14</f>
        <v/>
      </c>
      <c r="L10" s="18">
        <f>'Combined_CA-I'!J14</f>
        <v/>
      </c>
      <c r="M10" s="18">
        <f>'Combined_CA-I'!K14</f>
        <v/>
      </c>
      <c r="N10" s="18">
        <f>'Combined_CA-I'!L14</f>
        <v/>
      </c>
      <c r="P10" s="34" t="n"/>
      <c r="R10" s="18">
        <f>SUM(A10,F10,K10)</f>
        <v/>
      </c>
      <c r="S10" s="18">
        <f>SUM(B10,G10,L10)</f>
        <v/>
      </c>
      <c r="T10" s="18">
        <f>SUM(C10,H10,M10)</f>
        <v/>
      </c>
      <c r="U10" s="18">
        <f>SUM(D10,I10,N10)</f>
        <v/>
      </c>
    </row>
    <row r="11">
      <c r="A11" s="18">
        <f>'Combined_P1-I'!L15</f>
        <v/>
      </c>
      <c r="B11" s="18">
        <f>'Combined_P1-I'!M15</f>
        <v/>
      </c>
      <c r="C11" s="18">
        <f>'Combined_P1-I'!N15</f>
        <v/>
      </c>
      <c r="D11" s="18">
        <f>'Combined_P1-I'!O15</f>
        <v/>
      </c>
      <c r="F11" s="18">
        <f>'Combined_P2-I'!K15</f>
        <v/>
      </c>
      <c r="G11" s="18">
        <f>'Combined_P2-I'!L15</f>
        <v/>
      </c>
      <c r="H11" s="18">
        <f>'Combined_P2-I'!M15</f>
        <v/>
      </c>
      <c r="I11" s="18">
        <f>'Combined_P2-I'!N15</f>
        <v/>
      </c>
      <c r="K11" s="18">
        <f>'Combined_CA-I'!I15</f>
        <v/>
      </c>
      <c r="L11" s="18">
        <f>'Combined_CA-I'!J15</f>
        <v/>
      </c>
      <c r="M11" s="18">
        <f>'Combined_CA-I'!K15</f>
        <v/>
      </c>
      <c r="N11" s="18">
        <f>'Combined_CA-I'!L15</f>
        <v/>
      </c>
      <c r="P11" s="34" t="n"/>
      <c r="R11" s="18">
        <f>SUM(A11,F11,K11)</f>
        <v/>
      </c>
      <c r="S11" s="18">
        <f>SUM(B11,G11,L11)</f>
        <v/>
      </c>
      <c r="T11" s="18">
        <f>SUM(C11,H11,M11)</f>
        <v/>
      </c>
      <c r="U11" s="18">
        <f>SUM(D11,I11,N11)</f>
        <v/>
      </c>
    </row>
    <row r="12">
      <c r="A12" s="18">
        <f>'Combined_P1-I'!L16</f>
        <v/>
      </c>
      <c r="B12" s="18">
        <f>'Combined_P1-I'!M16</f>
        <v/>
      </c>
      <c r="C12" s="18">
        <f>'Combined_P1-I'!N16</f>
        <v/>
      </c>
      <c r="D12" s="18">
        <f>'Combined_P1-I'!O16</f>
        <v/>
      </c>
      <c r="F12" s="18">
        <f>'Combined_P2-I'!K16</f>
        <v/>
      </c>
      <c r="G12" s="18">
        <f>'Combined_P2-I'!L16</f>
        <v/>
      </c>
      <c r="H12" s="18">
        <f>'Combined_P2-I'!M16</f>
        <v/>
      </c>
      <c r="I12" s="18">
        <f>'Combined_P2-I'!N16</f>
        <v/>
      </c>
      <c r="K12" s="18">
        <f>'Combined_CA-I'!I16</f>
        <v/>
      </c>
      <c r="L12" s="18">
        <f>'Combined_CA-I'!J16</f>
        <v/>
      </c>
      <c r="M12" s="18">
        <f>'Combined_CA-I'!K16</f>
        <v/>
      </c>
      <c r="N12" s="18">
        <f>'Combined_CA-I'!L16</f>
        <v/>
      </c>
      <c r="P12" s="34" t="n"/>
      <c r="R12" s="18">
        <f>SUM(A12,F12,K12)</f>
        <v/>
      </c>
      <c r="S12" s="18">
        <f>SUM(B12,G12,L12)</f>
        <v/>
      </c>
      <c r="T12" s="18">
        <f>SUM(C12,H12,M12)</f>
        <v/>
      </c>
      <c r="U12" s="18">
        <f>SUM(D12,I12,N12)</f>
        <v/>
      </c>
    </row>
    <row r="13">
      <c r="A13" s="18">
        <f>'Combined_P1-I'!L17</f>
        <v/>
      </c>
      <c r="B13" s="18">
        <f>'Combined_P1-I'!M17</f>
        <v/>
      </c>
      <c r="C13" s="18">
        <f>'Combined_P1-I'!N17</f>
        <v/>
      </c>
      <c r="D13" s="18">
        <f>'Combined_P1-I'!O17</f>
        <v/>
      </c>
      <c r="F13" s="18">
        <f>'Combined_P2-I'!K17</f>
        <v/>
      </c>
      <c r="G13" s="18">
        <f>'Combined_P2-I'!L17</f>
        <v/>
      </c>
      <c r="H13" s="18">
        <f>'Combined_P2-I'!M17</f>
        <v/>
      </c>
      <c r="I13" s="18">
        <f>'Combined_P2-I'!N17</f>
        <v/>
      </c>
      <c r="K13" s="18">
        <f>'Combined_CA-I'!I17</f>
        <v/>
      </c>
      <c r="L13" s="18">
        <f>'Combined_CA-I'!J17</f>
        <v/>
      </c>
      <c r="M13" s="18">
        <f>'Combined_CA-I'!K17</f>
        <v/>
      </c>
      <c r="N13" s="18">
        <f>'Combined_CA-I'!L17</f>
        <v/>
      </c>
      <c r="P13" s="34" t="n"/>
      <c r="R13" s="18">
        <f>SUM(A13,F13,K13)</f>
        <v/>
      </c>
      <c r="S13" s="18">
        <f>SUM(B13,G13,L13)</f>
        <v/>
      </c>
      <c r="T13" s="18">
        <f>SUM(C13,H13,M13)</f>
        <v/>
      </c>
      <c r="U13" s="18">
        <f>SUM(D13,I13,N13)</f>
        <v/>
      </c>
    </row>
    <row r="14">
      <c r="A14" s="18">
        <f>'Combined_P1-I'!L18</f>
        <v/>
      </c>
      <c r="B14" s="18">
        <f>'Combined_P1-I'!M18</f>
        <v/>
      </c>
      <c r="C14" s="18">
        <f>'Combined_P1-I'!N18</f>
        <v/>
      </c>
      <c r="D14" s="18">
        <f>'Combined_P1-I'!O18</f>
        <v/>
      </c>
      <c r="F14" s="18">
        <f>'Combined_P2-I'!K18</f>
        <v/>
      </c>
      <c r="G14" s="18">
        <f>'Combined_P2-I'!L18</f>
        <v/>
      </c>
      <c r="H14" s="18">
        <f>'Combined_P2-I'!M18</f>
        <v/>
      </c>
      <c r="I14" s="18">
        <f>'Combined_P2-I'!N18</f>
        <v/>
      </c>
      <c r="K14" s="18">
        <f>'Combined_CA-I'!I18</f>
        <v/>
      </c>
      <c r="L14" s="18">
        <f>'Combined_CA-I'!J18</f>
        <v/>
      </c>
      <c r="M14" s="18">
        <f>'Combined_CA-I'!K18</f>
        <v/>
      </c>
      <c r="N14" s="18">
        <f>'Combined_CA-I'!L18</f>
        <v/>
      </c>
      <c r="P14" s="34" t="n"/>
      <c r="R14" s="18">
        <f>SUM(A14,F14,K14)</f>
        <v/>
      </c>
      <c r="S14" s="18">
        <f>SUM(B14,G14,L14)</f>
        <v/>
      </c>
      <c r="T14" s="18">
        <f>SUM(C14,H14,M14)</f>
        <v/>
      </c>
      <c r="U14" s="18">
        <f>SUM(D14,I14,N14)</f>
        <v/>
      </c>
    </row>
    <row r="15">
      <c r="A15" s="18">
        <f>'Combined_P1-I'!L19</f>
        <v/>
      </c>
      <c r="B15" s="18">
        <f>'Combined_P1-I'!M19</f>
        <v/>
      </c>
      <c r="C15" s="18">
        <f>'Combined_P1-I'!N19</f>
        <v/>
      </c>
      <c r="D15" s="18">
        <f>'Combined_P1-I'!O19</f>
        <v/>
      </c>
      <c r="F15" s="18">
        <f>'Combined_P2-I'!K19</f>
        <v/>
      </c>
      <c r="G15" s="18">
        <f>'Combined_P2-I'!L19</f>
        <v/>
      </c>
      <c r="H15" s="18">
        <f>'Combined_P2-I'!M19</f>
        <v/>
      </c>
      <c r="I15" s="18">
        <f>'Combined_P2-I'!N19</f>
        <v/>
      </c>
      <c r="K15" s="18">
        <f>'Combined_CA-I'!I19</f>
        <v/>
      </c>
      <c r="L15" s="18">
        <f>'Combined_CA-I'!J19</f>
        <v/>
      </c>
      <c r="M15" s="18">
        <f>'Combined_CA-I'!K19</f>
        <v/>
      </c>
      <c r="N15" s="18">
        <f>'Combined_CA-I'!L19</f>
        <v/>
      </c>
      <c r="P15" s="34" t="n"/>
      <c r="R15" s="18">
        <f>SUM(A15,F15,K15)</f>
        <v/>
      </c>
      <c r="S15" s="18">
        <f>SUM(B15,G15,L15)</f>
        <v/>
      </c>
      <c r="T15" s="18">
        <f>SUM(C15,H15,M15)</f>
        <v/>
      </c>
      <c r="U15" s="18">
        <f>SUM(D15,I15,N15)</f>
        <v/>
      </c>
    </row>
    <row r="16">
      <c r="A16" s="18">
        <f>'Combined_P1-I'!L20</f>
        <v/>
      </c>
      <c r="B16" s="18">
        <f>'Combined_P1-I'!M20</f>
        <v/>
      </c>
      <c r="C16" s="18">
        <f>'Combined_P1-I'!N20</f>
        <v/>
      </c>
      <c r="D16" s="18">
        <f>'Combined_P1-I'!O20</f>
        <v/>
      </c>
      <c r="F16" s="18">
        <f>'Combined_P2-I'!K20</f>
        <v/>
      </c>
      <c r="G16" s="18">
        <f>'Combined_P2-I'!L20</f>
        <v/>
      </c>
      <c r="H16" s="18">
        <f>'Combined_P2-I'!M20</f>
        <v/>
      </c>
      <c r="I16" s="18">
        <f>'Combined_P2-I'!N20</f>
        <v/>
      </c>
      <c r="K16" s="18">
        <f>'Combined_CA-I'!I20</f>
        <v/>
      </c>
      <c r="L16" s="18">
        <f>'Combined_CA-I'!J20</f>
        <v/>
      </c>
      <c r="M16" s="18">
        <f>'Combined_CA-I'!K20</f>
        <v/>
      </c>
      <c r="N16" s="18">
        <f>'Combined_CA-I'!L20</f>
        <v/>
      </c>
      <c r="P16" s="34" t="n"/>
      <c r="R16" s="18">
        <f>SUM(A16,F16,K16)</f>
        <v/>
      </c>
      <c r="S16" s="18">
        <f>SUM(B16,G16,L16)</f>
        <v/>
      </c>
      <c r="T16" s="18">
        <f>SUM(C16,H16,M16)</f>
        <v/>
      </c>
      <c r="U16" s="18">
        <f>SUM(D16,I16,N16)</f>
        <v/>
      </c>
    </row>
    <row r="17">
      <c r="A17" s="18">
        <f>'Combined_P1-I'!L21</f>
        <v/>
      </c>
      <c r="B17" s="18">
        <f>'Combined_P1-I'!M21</f>
        <v/>
      </c>
      <c r="C17" s="18">
        <f>'Combined_P1-I'!N21</f>
        <v/>
      </c>
      <c r="D17" s="18">
        <f>'Combined_P1-I'!O21</f>
        <v/>
      </c>
      <c r="F17" s="18">
        <f>'Combined_P2-I'!K21</f>
        <v/>
      </c>
      <c r="G17" s="18">
        <f>'Combined_P2-I'!L21</f>
        <v/>
      </c>
      <c r="H17" s="18">
        <f>'Combined_P2-I'!M21</f>
        <v/>
      </c>
      <c r="I17" s="18">
        <f>'Combined_P2-I'!N21</f>
        <v/>
      </c>
      <c r="K17" s="18">
        <f>'Combined_CA-I'!I21</f>
        <v/>
      </c>
      <c r="L17" s="18">
        <f>'Combined_CA-I'!J21</f>
        <v/>
      </c>
      <c r="M17" s="18">
        <f>'Combined_CA-I'!K21</f>
        <v/>
      </c>
      <c r="N17" s="18">
        <f>'Combined_CA-I'!L21</f>
        <v/>
      </c>
      <c r="P17" s="34" t="n"/>
      <c r="R17" s="18">
        <f>SUM(A17,F17,K17)</f>
        <v/>
      </c>
      <c r="S17" s="18">
        <f>SUM(B17,G17,L17)</f>
        <v/>
      </c>
      <c r="T17" s="18">
        <f>SUM(C17,H17,M17)</f>
        <v/>
      </c>
      <c r="U17" s="18">
        <f>SUM(D17,I17,N17)</f>
        <v/>
      </c>
    </row>
    <row r="18">
      <c r="A18" s="18">
        <f>'Combined_P1-I'!L22</f>
        <v/>
      </c>
      <c r="B18" s="18">
        <f>'Combined_P1-I'!M22</f>
        <v/>
      </c>
      <c r="C18" s="18">
        <f>'Combined_P1-I'!N22</f>
        <v/>
      </c>
      <c r="D18" s="18">
        <f>'Combined_P1-I'!O22</f>
        <v/>
      </c>
      <c r="F18" s="18">
        <f>'Combined_P2-I'!K22</f>
        <v/>
      </c>
      <c r="G18" s="18">
        <f>'Combined_P2-I'!L22</f>
        <v/>
      </c>
      <c r="H18" s="18">
        <f>'Combined_P2-I'!M22</f>
        <v/>
      </c>
      <c r="I18" s="18">
        <f>'Combined_P2-I'!N22</f>
        <v/>
      </c>
      <c r="K18" s="18">
        <f>'Combined_CA-I'!I22</f>
        <v/>
      </c>
      <c r="L18" s="18">
        <f>'Combined_CA-I'!J22</f>
        <v/>
      </c>
      <c r="M18" s="18">
        <f>'Combined_CA-I'!K22</f>
        <v/>
      </c>
      <c r="N18" s="18">
        <f>'Combined_CA-I'!L22</f>
        <v/>
      </c>
      <c r="P18" s="34" t="n"/>
      <c r="R18" s="18">
        <f>SUM(A18,F18,K18)</f>
        <v/>
      </c>
      <c r="S18" s="18">
        <f>SUM(B18,G18,L18)</f>
        <v/>
      </c>
      <c r="T18" s="18">
        <f>SUM(C18,H18,M18)</f>
        <v/>
      </c>
      <c r="U18" s="18">
        <f>SUM(D18,I18,N18)</f>
        <v/>
      </c>
    </row>
    <row r="19">
      <c r="A19" s="18">
        <f>'Combined_P1-I'!L23</f>
        <v/>
      </c>
      <c r="B19" s="18">
        <f>'Combined_P1-I'!M23</f>
        <v/>
      </c>
      <c r="C19" s="18">
        <f>'Combined_P1-I'!N23</f>
        <v/>
      </c>
      <c r="D19" s="18">
        <f>'Combined_P1-I'!O23</f>
        <v/>
      </c>
      <c r="F19" s="18">
        <f>'Combined_P2-I'!K23</f>
        <v/>
      </c>
      <c r="G19" s="18">
        <f>'Combined_P2-I'!L23</f>
        <v/>
      </c>
      <c r="H19" s="18">
        <f>'Combined_P2-I'!M23</f>
        <v/>
      </c>
      <c r="I19" s="18">
        <f>'Combined_P2-I'!N23</f>
        <v/>
      </c>
      <c r="K19" s="18">
        <f>'Combined_CA-I'!I23</f>
        <v/>
      </c>
      <c r="L19" s="18">
        <f>'Combined_CA-I'!J23</f>
        <v/>
      </c>
      <c r="M19" s="18">
        <f>'Combined_CA-I'!K23</f>
        <v/>
      </c>
      <c r="N19" s="18">
        <f>'Combined_CA-I'!L23</f>
        <v/>
      </c>
      <c r="P19" s="34" t="n"/>
      <c r="R19" s="18">
        <f>SUM(A19,F19,K19)</f>
        <v/>
      </c>
      <c r="S19" s="18">
        <f>SUM(B19,G19,L19)</f>
        <v/>
      </c>
      <c r="T19" s="18">
        <f>SUM(C19,H19,M19)</f>
        <v/>
      </c>
      <c r="U19" s="18">
        <f>SUM(D19,I19,N19)</f>
        <v/>
      </c>
    </row>
    <row r="20">
      <c r="A20" s="18">
        <f>'Combined_P1-I'!L24</f>
        <v/>
      </c>
      <c r="B20" s="18">
        <f>'Combined_P1-I'!M24</f>
        <v/>
      </c>
      <c r="C20" s="18">
        <f>'Combined_P1-I'!N24</f>
        <v/>
      </c>
      <c r="D20" s="18">
        <f>'Combined_P1-I'!O24</f>
        <v/>
      </c>
      <c r="F20" s="18">
        <f>'Combined_P2-I'!K24</f>
        <v/>
      </c>
      <c r="G20" s="18">
        <f>'Combined_P2-I'!L24</f>
        <v/>
      </c>
      <c r="H20" s="18">
        <f>'Combined_P2-I'!M24</f>
        <v/>
      </c>
      <c r="I20" s="18">
        <f>'Combined_P2-I'!N24</f>
        <v/>
      </c>
      <c r="K20" s="18">
        <f>'Combined_CA-I'!I24</f>
        <v/>
      </c>
      <c r="L20" s="18">
        <f>'Combined_CA-I'!J24</f>
        <v/>
      </c>
      <c r="M20" s="18">
        <f>'Combined_CA-I'!K24</f>
        <v/>
      </c>
      <c r="N20" s="18">
        <f>'Combined_CA-I'!L24</f>
        <v/>
      </c>
      <c r="P20" s="34" t="n"/>
      <c r="R20" s="18">
        <f>SUM(A20,F20,K20)</f>
        <v/>
      </c>
      <c r="S20" s="18">
        <f>SUM(B20,G20,L20)</f>
        <v/>
      </c>
      <c r="T20" s="18">
        <f>SUM(C20,H20,M20)</f>
        <v/>
      </c>
      <c r="U20" s="18">
        <f>SUM(D20,I20,N20)</f>
        <v/>
      </c>
    </row>
    <row r="21">
      <c r="A21" s="18">
        <f>'Combined_P1-I'!L25</f>
        <v/>
      </c>
      <c r="B21" s="18">
        <f>'Combined_P1-I'!M25</f>
        <v/>
      </c>
      <c r="C21" s="18">
        <f>'Combined_P1-I'!N25</f>
        <v/>
      </c>
      <c r="D21" s="18">
        <f>'Combined_P1-I'!O25</f>
        <v/>
      </c>
      <c r="F21" s="18">
        <f>'Combined_P2-I'!K25</f>
        <v/>
      </c>
      <c r="G21" s="18">
        <f>'Combined_P2-I'!L25</f>
        <v/>
      </c>
      <c r="H21" s="18">
        <f>'Combined_P2-I'!M25</f>
        <v/>
      </c>
      <c r="I21" s="18">
        <f>'Combined_P2-I'!N25</f>
        <v/>
      </c>
      <c r="K21" s="18">
        <f>'Combined_CA-I'!I25</f>
        <v/>
      </c>
      <c r="L21" s="18">
        <f>'Combined_CA-I'!J25</f>
        <v/>
      </c>
      <c r="M21" s="18">
        <f>'Combined_CA-I'!K25</f>
        <v/>
      </c>
      <c r="N21" s="18">
        <f>'Combined_CA-I'!L25</f>
        <v/>
      </c>
      <c r="P21" s="34" t="n"/>
      <c r="R21" s="18">
        <f>SUM(A21,F21,K21)</f>
        <v/>
      </c>
      <c r="S21" s="18">
        <f>SUM(B21,G21,L21)</f>
        <v/>
      </c>
      <c r="T21" s="18">
        <f>SUM(C21,H21,M21)</f>
        <v/>
      </c>
      <c r="U21" s="18">
        <f>SUM(D21,I21,N21)</f>
        <v/>
      </c>
    </row>
    <row r="22">
      <c r="A22" s="18">
        <f>'Combined_P1-I'!L26</f>
        <v/>
      </c>
      <c r="B22" s="18">
        <f>'Combined_P1-I'!M26</f>
        <v/>
      </c>
      <c r="C22" s="18">
        <f>'Combined_P1-I'!N26</f>
        <v/>
      </c>
      <c r="D22" s="18">
        <f>'Combined_P1-I'!O26</f>
        <v/>
      </c>
      <c r="F22" s="18">
        <f>'Combined_P2-I'!K26</f>
        <v/>
      </c>
      <c r="G22" s="18">
        <f>'Combined_P2-I'!L26</f>
        <v/>
      </c>
      <c r="H22" s="18">
        <f>'Combined_P2-I'!M26</f>
        <v/>
      </c>
      <c r="I22" s="18">
        <f>'Combined_P2-I'!N26</f>
        <v/>
      </c>
      <c r="K22" s="18">
        <f>'Combined_CA-I'!I26</f>
        <v/>
      </c>
      <c r="L22" s="18">
        <f>'Combined_CA-I'!J26</f>
        <v/>
      </c>
      <c r="M22" s="18">
        <f>'Combined_CA-I'!K26</f>
        <v/>
      </c>
      <c r="N22" s="18">
        <f>'Combined_CA-I'!L26</f>
        <v/>
      </c>
      <c r="P22" s="34" t="n"/>
      <c r="R22" s="18">
        <f>SUM(A22,F22,K22)</f>
        <v/>
      </c>
      <c r="S22" s="18">
        <f>SUM(B22,G22,L22)</f>
        <v/>
      </c>
      <c r="T22" s="18">
        <f>SUM(C22,H22,M22)</f>
        <v/>
      </c>
      <c r="U22" s="18">
        <f>SUM(D22,I22,N22)</f>
        <v/>
      </c>
    </row>
    <row r="23">
      <c r="A23" s="18">
        <f>'Combined_P1-I'!L27</f>
        <v/>
      </c>
      <c r="B23" s="18">
        <f>'Combined_P1-I'!M27</f>
        <v/>
      </c>
      <c r="C23" s="18">
        <f>'Combined_P1-I'!N27</f>
        <v/>
      </c>
      <c r="D23" s="18">
        <f>'Combined_P1-I'!O27</f>
        <v/>
      </c>
      <c r="F23" s="18">
        <f>'Combined_P2-I'!K27</f>
        <v/>
      </c>
      <c r="G23" s="18">
        <f>'Combined_P2-I'!L27</f>
        <v/>
      </c>
      <c r="H23" s="18">
        <f>'Combined_P2-I'!M27</f>
        <v/>
      </c>
      <c r="I23" s="18">
        <f>'Combined_P2-I'!N27</f>
        <v/>
      </c>
      <c r="K23" s="18">
        <f>'Combined_CA-I'!I27</f>
        <v/>
      </c>
      <c r="L23" s="18">
        <f>'Combined_CA-I'!J27</f>
        <v/>
      </c>
      <c r="M23" s="18">
        <f>'Combined_CA-I'!K27</f>
        <v/>
      </c>
      <c r="N23" s="18">
        <f>'Combined_CA-I'!L27</f>
        <v/>
      </c>
      <c r="P23" s="34" t="n"/>
      <c r="R23" s="18">
        <f>SUM(A23,F23,K23)</f>
        <v/>
      </c>
      <c r="S23" s="18">
        <f>SUM(B23,G23,L23)</f>
        <v/>
      </c>
      <c r="T23" s="18">
        <f>SUM(C23,H23,M23)</f>
        <v/>
      </c>
      <c r="U23" s="18">
        <f>SUM(D23,I23,N23)</f>
        <v/>
      </c>
    </row>
    <row r="24">
      <c r="A24" s="18">
        <f>'Combined_P1-I'!L28</f>
        <v/>
      </c>
      <c r="B24" s="18">
        <f>'Combined_P1-I'!M28</f>
        <v/>
      </c>
      <c r="C24" s="18">
        <f>'Combined_P1-I'!N28</f>
        <v/>
      </c>
      <c r="D24" s="18">
        <f>'Combined_P1-I'!O28</f>
        <v/>
      </c>
      <c r="F24" s="18">
        <f>'Combined_P2-I'!K28</f>
        <v/>
      </c>
      <c r="G24" s="18">
        <f>'Combined_P2-I'!L28</f>
        <v/>
      </c>
      <c r="H24" s="18">
        <f>'Combined_P2-I'!M28</f>
        <v/>
      </c>
      <c r="I24" s="18">
        <f>'Combined_P2-I'!N28</f>
        <v/>
      </c>
      <c r="K24" s="18">
        <f>'Combined_CA-I'!I28</f>
        <v/>
      </c>
      <c r="L24" s="18">
        <f>'Combined_CA-I'!J28</f>
        <v/>
      </c>
      <c r="M24" s="18">
        <f>'Combined_CA-I'!K28</f>
        <v/>
      </c>
      <c r="N24" s="18">
        <f>'Combined_CA-I'!L28</f>
        <v/>
      </c>
      <c r="P24" s="34" t="n"/>
      <c r="R24" s="18">
        <f>SUM(A24,F24,K24)</f>
        <v/>
      </c>
      <c r="S24" s="18">
        <f>SUM(B24,G24,L24)</f>
        <v/>
      </c>
      <c r="T24" s="18">
        <f>SUM(C24,H24,M24)</f>
        <v/>
      </c>
      <c r="U24" s="18">
        <f>SUM(D24,I24,N24)</f>
        <v/>
      </c>
    </row>
    <row r="25">
      <c r="A25" s="18">
        <f>'Combined_P1-I'!L29</f>
        <v/>
      </c>
      <c r="B25" s="18">
        <f>'Combined_P1-I'!M29</f>
        <v/>
      </c>
      <c r="C25" s="18">
        <f>'Combined_P1-I'!N29</f>
        <v/>
      </c>
      <c r="D25" s="18">
        <f>'Combined_P1-I'!O29</f>
        <v/>
      </c>
      <c r="F25" s="18">
        <f>'Combined_P2-I'!K29</f>
        <v/>
      </c>
      <c r="G25" s="18">
        <f>'Combined_P2-I'!L29</f>
        <v/>
      </c>
      <c r="H25" s="18">
        <f>'Combined_P2-I'!M29</f>
        <v/>
      </c>
      <c r="I25" s="18">
        <f>'Combined_P2-I'!N29</f>
        <v/>
      </c>
      <c r="K25" s="18">
        <f>'Combined_CA-I'!I29</f>
        <v/>
      </c>
      <c r="L25" s="18">
        <f>'Combined_CA-I'!J29</f>
        <v/>
      </c>
      <c r="M25" s="18">
        <f>'Combined_CA-I'!K29</f>
        <v/>
      </c>
      <c r="N25" s="18">
        <f>'Combined_CA-I'!L29</f>
        <v/>
      </c>
      <c r="P25" s="34" t="n"/>
      <c r="R25" s="18">
        <f>SUM(A25,F25,K25)</f>
        <v/>
      </c>
      <c r="S25" s="18">
        <f>SUM(B25,G25,L25)</f>
        <v/>
      </c>
      <c r="T25" s="18">
        <f>SUM(C25,H25,M25)</f>
        <v/>
      </c>
      <c r="U25" s="18">
        <f>SUM(D25,I25,N25)</f>
        <v/>
      </c>
    </row>
    <row r="26">
      <c r="A26" s="18">
        <f>'Combined_P1-I'!L30</f>
        <v/>
      </c>
      <c r="B26" s="18">
        <f>'Combined_P1-I'!M30</f>
        <v/>
      </c>
      <c r="C26" s="18">
        <f>'Combined_P1-I'!N30</f>
        <v/>
      </c>
      <c r="D26" s="18">
        <f>'Combined_P1-I'!O30</f>
        <v/>
      </c>
      <c r="F26" s="18">
        <f>'Combined_P2-I'!K30</f>
        <v/>
      </c>
      <c r="G26" s="18">
        <f>'Combined_P2-I'!L30</f>
        <v/>
      </c>
      <c r="H26" s="18">
        <f>'Combined_P2-I'!M30</f>
        <v/>
      </c>
      <c r="I26" s="18">
        <f>'Combined_P2-I'!N30</f>
        <v/>
      </c>
      <c r="K26" s="18">
        <f>'Combined_CA-I'!I30</f>
        <v/>
      </c>
      <c r="L26" s="18">
        <f>'Combined_CA-I'!J30</f>
        <v/>
      </c>
      <c r="M26" s="18">
        <f>'Combined_CA-I'!K30</f>
        <v/>
      </c>
      <c r="N26" s="18">
        <f>'Combined_CA-I'!L30</f>
        <v/>
      </c>
      <c r="P26" s="34" t="n"/>
      <c r="R26" s="18">
        <f>SUM(A26,F26,K26)</f>
        <v/>
      </c>
      <c r="S26" s="18">
        <f>SUM(B26,G26,L26)</f>
        <v/>
      </c>
      <c r="T26" s="18">
        <f>SUM(C26,H26,M26)</f>
        <v/>
      </c>
      <c r="U26" s="18">
        <f>SUM(D26,I26,N26)</f>
        <v/>
      </c>
    </row>
    <row r="27">
      <c r="A27" s="18">
        <f>'Combined_P1-I'!L31</f>
        <v/>
      </c>
      <c r="B27" s="18">
        <f>'Combined_P1-I'!M31</f>
        <v/>
      </c>
      <c r="C27" s="18">
        <f>'Combined_P1-I'!N31</f>
        <v/>
      </c>
      <c r="D27" s="18">
        <f>'Combined_P1-I'!O31</f>
        <v/>
      </c>
      <c r="F27" s="18">
        <f>'Combined_P2-I'!K31</f>
        <v/>
      </c>
      <c r="G27" s="18">
        <f>'Combined_P2-I'!L31</f>
        <v/>
      </c>
      <c r="H27" s="18">
        <f>'Combined_P2-I'!M31</f>
        <v/>
      </c>
      <c r="I27" s="18">
        <f>'Combined_P2-I'!N31</f>
        <v/>
      </c>
      <c r="K27" s="18">
        <f>'Combined_CA-I'!I31</f>
        <v/>
      </c>
      <c r="L27" s="18">
        <f>'Combined_CA-I'!J31</f>
        <v/>
      </c>
      <c r="M27" s="18">
        <f>'Combined_CA-I'!K31</f>
        <v/>
      </c>
      <c r="N27" s="18">
        <f>'Combined_CA-I'!L31</f>
        <v/>
      </c>
      <c r="P27" s="34" t="n"/>
      <c r="R27" s="18">
        <f>SUM(A27,F27,K27)</f>
        <v/>
      </c>
      <c r="S27" s="18">
        <f>SUM(B27,G27,L27)</f>
        <v/>
      </c>
      <c r="T27" s="18">
        <f>SUM(C27,H27,M27)</f>
        <v/>
      </c>
      <c r="U27" s="18">
        <f>SUM(D27,I27,N27)</f>
        <v/>
      </c>
    </row>
    <row r="28">
      <c r="A28" s="18">
        <f>'Combined_P1-I'!L32</f>
        <v/>
      </c>
      <c r="B28" s="18">
        <f>'Combined_P1-I'!M32</f>
        <v/>
      </c>
      <c r="C28" s="18">
        <f>'Combined_P1-I'!N32</f>
        <v/>
      </c>
      <c r="D28" s="18">
        <f>'Combined_P1-I'!O32</f>
        <v/>
      </c>
      <c r="F28" s="18">
        <f>'Combined_P2-I'!K32</f>
        <v/>
      </c>
      <c r="G28" s="18">
        <f>'Combined_P2-I'!L32</f>
        <v/>
      </c>
      <c r="H28" s="18">
        <f>'Combined_P2-I'!M32</f>
        <v/>
      </c>
      <c r="I28" s="18">
        <f>'Combined_P2-I'!N32</f>
        <v/>
      </c>
      <c r="K28" s="18">
        <f>'Combined_CA-I'!I32</f>
        <v/>
      </c>
      <c r="L28" s="18">
        <f>'Combined_CA-I'!J32</f>
        <v/>
      </c>
      <c r="M28" s="18">
        <f>'Combined_CA-I'!K32</f>
        <v/>
      </c>
      <c r="N28" s="18">
        <f>'Combined_CA-I'!L32</f>
        <v/>
      </c>
      <c r="P28" s="34" t="n"/>
      <c r="R28" s="18">
        <f>SUM(A28,F28,K28)</f>
        <v/>
      </c>
      <c r="S28" s="18">
        <f>SUM(B28,G28,L28)</f>
        <v/>
      </c>
      <c r="T28" s="18">
        <f>SUM(C28,H28,M28)</f>
        <v/>
      </c>
      <c r="U28" s="18">
        <f>SUM(D28,I28,N28)</f>
        <v/>
      </c>
    </row>
    <row r="29">
      <c r="A29" s="18">
        <f>'Combined_P1-I'!L33</f>
        <v/>
      </c>
      <c r="B29" s="18">
        <f>'Combined_P1-I'!M33</f>
        <v/>
      </c>
      <c r="C29" s="18">
        <f>'Combined_P1-I'!N33</f>
        <v/>
      </c>
      <c r="D29" s="18">
        <f>'Combined_P1-I'!O33</f>
        <v/>
      </c>
      <c r="F29" s="18">
        <f>'Combined_P2-I'!K33</f>
        <v/>
      </c>
      <c r="G29" s="18">
        <f>'Combined_P2-I'!L33</f>
        <v/>
      </c>
      <c r="H29" s="18">
        <f>'Combined_P2-I'!M33</f>
        <v/>
      </c>
      <c r="I29" s="18">
        <f>'Combined_P2-I'!N33</f>
        <v/>
      </c>
      <c r="K29" s="18">
        <f>'Combined_CA-I'!I33</f>
        <v/>
      </c>
      <c r="L29" s="18">
        <f>'Combined_CA-I'!J33</f>
        <v/>
      </c>
      <c r="M29" s="18">
        <f>'Combined_CA-I'!K33</f>
        <v/>
      </c>
      <c r="N29" s="18">
        <f>'Combined_CA-I'!L33</f>
        <v/>
      </c>
      <c r="P29" s="34" t="n"/>
      <c r="R29" s="18">
        <f>SUM(A29,F29,K29)</f>
        <v/>
      </c>
      <c r="S29" s="18">
        <f>SUM(B29,G29,L29)</f>
        <v/>
      </c>
      <c r="T29" s="18">
        <f>SUM(C29,H29,M29)</f>
        <v/>
      </c>
      <c r="U29" s="18">
        <f>SUM(D29,I29,N29)</f>
        <v/>
      </c>
    </row>
    <row r="30">
      <c r="A30" s="18">
        <f>'Combined_P1-I'!L34</f>
        <v/>
      </c>
      <c r="B30" s="18">
        <f>'Combined_P1-I'!M34</f>
        <v/>
      </c>
      <c r="C30" s="18">
        <f>'Combined_P1-I'!N34</f>
        <v/>
      </c>
      <c r="D30" s="18">
        <f>'Combined_P1-I'!O34</f>
        <v/>
      </c>
      <c r="F30" s="18">
        <f>'Combined_P2-I'!K34</f>
        <v/>
      </c>
      <c r="G30" s="18">
        <f>'Combined_P2-I'!L34</f>
        <v/>
      </c>
      <c r="H30" s="18">
        <f>'Combined_P2-I'!M34</f>
        <v/>
      </c>
      <c r="I30" s="18">
        <f>'Combined_P2-I'!N34</f>
        <v/>
      </c>
      <c r="K30" s="18">
        <f>'Combined_CA-I'!I34</f>
        <v/>
      </c>
      <c r="L30" s="18">
        <f>'Combined_CA-I'!J34</f>
        <v/>
      </c>
      <c r="M30" s="18">
        <f>'Combined_CA-I'!K34</f>
        <v/>
      </c>
      <c r="N30" s="18">
        <f>'Combined_CA-I'!L34</f>
        <v/>
      </c>
      <c r="P30" s="34" t="n"/>
      <c r="R30" s="18">
        <f>SUM(A30,F30,K30)</f>
        <v/>
      </c>
      <c r="S30" s="18">
        <f>SUM(B30,G30,L30)</f>
        <v/>
      </c>
      <c r="T30" s="18">
        <f>SUM(C30,H30,M30)</f>
        <v/>
      </c>
      <c r="U30" s="18">
        <f>SUM(D30,I30,N30)</f>
        <v/>
      </c>
    </row>
    <row r="31">
      <c r="A31" s="18">
        <f>'Combined_P1-I'!L35</f>
        <v/>
      </c>
      <c r="B31" s="18">
        <f>'Combined_P1-I'!M35</f>
        <v/>
      </c>
      <c r="C31" s="18">
        <f>'Combined_P1-I'!N35</f>
        <v/>
      </c>
      <c r="D31" s="18">
        <f>'Combined_P1-I'!O35</f>
        <v/>
      </c>
      <c r="F31" s="18">
        <f>'Combined_P2-I'!K35</f>
        <v/>
      </c>
      <c r="G31" s="18">
        <f>'Combined_P2-I'!L35</f>
        <v/>
      </c>
      <c r="H31" s="18">
        <f>'Combined_P2-I'!M35</f>
        <v/>
      </c>
      <c r="I31" s="18">
        <f>'Combined_P2-I'!N35</f>
        <v/>
      </c>
      <c r="K31" s="18">
        <f>'Combined_CA-I'!I35</f>
        <v/>
      </c>
      <c r="L31" s="18">
        <f>'Combined_CA-I'!J35</f>
        <v/>
      </c>
      <c r="M31" s="18">
        <f>'Combined_CA-I'!K35</f>
        <v/>
      </c>
      <c r="N31" s="18">
        <f>'Combined_CA-I'!L35</f>
        <v/>
      </c>
      <c r="P31" s="34" t="n"/>
      <c r="R31" s="18">
        <f>SUM(A31,F31,K31)</f>
        <v/>
      </c>
      <c r="S31" s="18">
        <f>SUM(B31,G31,L31)</f>
        <v/>
      </c>
      <c r="T31" s="18">
        <f>SUM(C31,H31,M31)</f>
        <v/>
      </c>
      <c r="U31" s="18">
        <f>SUM(D31,I31,N31)</f>
        <v/>
      </c>
    </row>
    <row r="32">
      <c r="A32" s="18">
        <f>'Combined_P1-I'!L36</f>
        <v/>
      </c>
      <c r="B32" s="18">
        <f>'Combined_P1-I'!M36</f>
        <v/>
      </c>
      <c r="C32" s="18">
        <f>'Combined_P1-I'!N36</f>
        <v/>
      </c>
      <c r="D32" s="18">
        <f>'Combined_P1-I'!O36</f>
        <v/>
      </c>
      <c r="F32" s="18">
        <f>'Combined_P2-I'!K36</f>
        <v/>
      </c>
      <c r="G32" s="18">
        <f>'Combined_P2-I'!L36</f>
        <v/>
      </c>
      <c r="H32" s="18">
        <f>'Combined_P2-I'!M36</f>
        <v/>
      </c>
      <c r="I32" s="18">
        <f>'Combined_P2-I'!N36</f>
        <v/>
      </c>
      <c r="K32" s="18">
        <f>'Combined_CA-I'!I36</f>
        <v/>
      </c>
      <c r="L32" s="18">
        <f>'Combined_CA-I'!J36</f>
        <v/>
      </c>
      <c r="M32" s="18">
        <f>'Combined_CA-I'!K36</f>
        <v/>
      </c>
      <c r="N32" s="18">
        <f>'Combined_CA-I'!L36</f>
        <v/>
      </c>
      <c r="P32" s="34" t="n"/>
      <c r="R32" s="18">
        <f>SUM(A32,F32,K32)</f>
        <v/>
      </c>
      <c r="S32" s="18">
        <f>SUM(B32,G32,L32)</f>
        <v/>
      </c>
      <c r="T32" s="18">
        <f>SUM(C32,H32,M32)</f>
        <v/>
      </c>
      <c r="U32" s="18">
        <f>SUM(D32,I32,N32)</f>
        <v/>
      </c>
    </row>
    <row r="33">
      <c r="A33" s="18">
        <f>'Combined_P1-I'!L37</f>
        <v/>
      </c>
      <c r="B33" s="18">
        <f>'Combined_P1-I'!M37</f>
        <v/>
      </c>
      <c r="C33" s="18">
        <f>'Combined_P1-I'!N37</f>
        <v/>
      </c>
      <c r="D33" s="18">
        <f>'Combined_P1-I'!O37</f>
        <v/>
      </c>
      <c r="F33" s="18">
        <f>'Combined_P2-I'!K37</f>
        <v/>
      </c>
      <c r="G33" s="18">
        <f>'Combined_P2-I'!L37</f>
        <v/>
      </c>
      <c r="H33" s="18">
        <f>'Combined_P2-I'!M37</f>
        <v/>
      </c>
      <c r="I33" s="18">
        <f>'Combined_P2-I'!N37</f>
        <v/>
      </c>
      <c r="K33" s="18">
        <f>'Combined_CA-I'!I37</f>
        <v/>
      </c>
      <c r="L33" s="18">
        <f>'Combined_CA-I'!J37</f>
        <v/>
      </c>
      <c r="M33" s="18">
        <f>'Combined_CA-I'!K37</f>
        <v/>
      </c>
      <c r="N33" s="18">
        <f>'Combined_CA-I'!L37</f>
        <v/>
      </c>
      <c r="P33" s="34" t="n"/>
      <c r="R33" s="18">
        <f>SUM(A33,F33,K33)</f>
        <v/>
      </c>
      <c r="S33" s="18">
        <f>SUM(B33,G33,L33)</f>
        <v/>
      </c>
      <c r="T33" s="18">
        <f>SUM(C33,H33,M33)</f>
        <v/>
      </c>
      <c r="U33" s="18">
        <f>SUM(D33,I33,N33)</f>
        <v/>
      </c>
    </row>
    <row r="34">
      <c r="A34" s="18">
        <f>'Combined_P1-I'!L38</f>
        <v/>
      </c>
      <c r="B34" s="18">
        <f>'Combined_P1-I'!M38</f>
        <v/>
      </c>
      <c r="C34" s="18">
        <f>'Combined_P1-I'!N38</f>
        <v/>
      </c>
      <c r="D34" s="18">
        <f>'Combined_P1-I'!O38</f>
        <v/>
      </c>
      <c r="F34" s="18">
        <f>'Combined_P2-I'!K38</f>
        <v/>
      </c>
      <c r="G34" s="18">
        <f>'Combined_P2-I'!L38</f>
        <v/>
      </c>
      <c r="H34" s="18">
        <f>'Combined_P2-I'!M38</f>
        <v/>
      </c>
      <c r="I34" s="18">
        <f>'Combined_P2-I'!N38</f>
        <v/>
      </c>
      <c r="K34" s="18">
        <f>'Combined_CA-I'!I38</f>
        <v/>
      </c>
      <c r="L34" s="18">
        <f>'Combined_CA-I'!J38</f>
        <v/>
      </c>
      <c r="M34" s="18">
        <f>'Combined_CA-I'!K38</f>
        <v/>
      </c>
      <c r="N34" s="18">
        <f>'Combined_CA-I'!L38</f>
        <v/>
      </c>
      <c r="P34" s="34" t="n"/>
      <c r="R34" s="18">
        <f>SUM(A34,F34,K34)</f>
        <v/>
      </c>
      <c r="S34" s="18">
        <f>SUM(B34,G34,L34)</f>
        <v/>
      </c>
      <c r="T34" s="18">
        <f>SUM(C34,H34,M34)</f>
        <v/>
      </c>
      <c r="U34" s="18">
        <f>SUM(D34,I34,N34)</f>
        <v/>
      </c>
    </row>
    <row r="35">
      <c r="A35" s="18">
        <f>'Combined_P1-I'!L39</f>
        <v/>
      </c>
      <c r="B35" s="18">
        <f>'Combined_P1-I'!M39</f>
        <v/>
      </c>
      <c r="C35" s="18">
        <f>'Combined_P1-I'!N39</f>
        <v/>
      </c>
      <c r="D35" s="18">
        <f>'Combined_P1-I'!O39</f>
        <v/>
      </c>
      <c r="F35" s="18">
        <f>'Combined_P2-I'!K39</f>
        <v/>
      </c>
      <c r="G35" s="18">
        <f>'Combined_P2-I'!L39</f>
        <v/>
      </c>
      <c r="H35" s="18">
        <f>'Combined_P2-I'!M39</f>
        <v/>
      </c>
      <c r="I35" s="18">
        <f>'Combined_P2-I'!N39</f>
        <v/>
      </c>
      <c r="K35" s="18">
        <f>'Combined_CA-I'!I39</f>
        <v/>
      </c>
      <c r="L35" s="18">
        <f>'Combined_CA-I'!J39</f>
        <v/>
      </c>
      <c r="M35" s="18">
        <f>'Combined_CA-I'!K39</f>
        <v/>
      </c>
      <c r="N35" s="18">
        <f>'Combined_CA-I'!L39</f>
        <v/>
      </c>
      <c r="P35" s="34" t="n"/>
      <c r="R35" s="18">
        <f>SUM(A35,F35,K35)</f>
        <v/>
      </c>
      <c r="S35" s="18">
        <f>SUM(B35,G35,L35)</f>
        <v/>
      </c>
      <c r="T35" s="18">
        <f>SUM(C35,H35,M35)</f>
        <v/>
      </c>
      <c r="U35" s="18">
        <f>SUM(D35,I35,N35)</f>
        <v/>
      </c>
    </row>
    <row r="36">
      <c r="A36" s="18">
        <f>'Combined_P1-I'!L40</f>
        <v/>
      </c>
      <c r="B36" s="18">
        <f>'Combined_P1-I'!M40</f>
        <v/>
      </c>
      <c r="C36" s="18">
        <f>'Combined_P1-I'!N40</f>
        <v/>
      </c>
      <c r="D36" s="18">
        <f>'Combined_P1-I'!O40</f>
        <v/>
      </c>
      <c r="F36" s="18">
        <f>'Combined_P2-I'!K40</f>
        <v/>
      </c>
      <c r="G36" s="18">
        <f>'Combined_P2-I'!L40</f>
        <v/>
      </c>
      <c r="H36" s="18">
        <f>'Combined_P2-I'!M40</f>
        <v/>
      </c>
      <c r="I36" s="18">
        <f>'Combined_P2-I'!N40</f>
        <v/>
      </c>
      <c r="K36" s="18">
        <f>'Combined_CA-I'!I40</f>
        <v/>
      </c>
      <c r="L36" s="18">
        <f>'Combined_CA-I'!J40</f>
        <v/>
      </c>
      <c r="M36" s="18">
        <f>'Combined_CA-I'!K40</f>
        <v/>
      </c>
      <c r="N36" s="18">
        <f>'Combined_CA-I'!L40</f>
        <v/>
      </c>
      <c r="P36" s="34" t="n"/>
      <c r="R36" s="18">
        <f>SUM(A36,F36,K36)</f>
        <v/>
      </c>
      <c r="S36" s="18">
        <f>SUM(B36,G36,L36)</f>
        <v/>
      </c>
      <c r="T36" s="18">
        <f>SUM(C36,H36,M36)</f>
        <v/>
      </c>
      <c r="U36" s="18">
        <f>SUM(D36,I36,N36)</f>
        <v/>
      </c>
    </row>
    <row r="37">
      <c r="A37" s="18">
        <f>'Combined_P1-I'!L41</f>
        <v/>
      </c>
      <c r="B37" s="18">
        <f>'Combined_P1-I'!M41</f>
        <v/>
      </c>
      <c r="C37" s="18">
        <f>'Combined_P1-I'!N41</f>
        <v/>
      </c>
      <c r="D37" s="18">
        <f>'Combined_P1-I'!O41</f>
        <v/>
      </c>
      <c r="F37" s="18">
        <f>'Combined_P2-I'!K41</f>
        <v/>
      </c>
      <c r="G37" s="18">
        <f>'Combined_P2-I'!L41</f>
        <v/>
      </c>
      <c r="H37" s="18">
        <f>'Combined_P2-I'!M41</f>
        <v/>
      </c>
      <c r="I37" s="18">
        <f>'Combined_P2-I'!N41</f>
        <v/>
      </c>
      <c r="K37" s="18">
        <f>'Combined_CA-I'!I41</f>
        <v/>
      </c>
      <c r="L37" s="18">
        <f>'Combined_CA-I'!J41</f>
        <v/>
      </c>
      <c r="M37" s="18">
        <f>'Combined_CA-I'!K41</f>
        <v/>
      </c>
      <c r="N37" s="18">
        <f>'Combined_CA-I'!L41</f>
        <v/>
      </c>
      <c r="P37" s="34" t="n"/>
      <c r="R37" s="18">
        <f>SUM(A37,F37,K37)</f>
        <v/>
      </c>
      <c r="S37" s="18">
        <f>SUM(B37,G37,L37)</f>
        <v/>
      </c>
      <c r="T37" s="18">
        <f>SUM(C37,H37,M37)</f>
        <v/>
      </c>
      <c r="U37" s="18">
        <f>SUM(D37,I37,N37)</f>
        <v/>
      </c>
    </row>
    <row r="38">
      <c r="A38" s="18">
        <f>'Combined_P1-I'!L42</f>
        <v/>
      </c>
      <c r="B38" s="18">
        <f>'Combined_P1-I'!M42</f>
        <v/>
      </c>
      <c r="C38" s="18">
        <f>'Combined_P1-I'!N42</f>
        <v/>
      </c>
      <c r="D38" s="18">
        <f>'Combined_P1-I'!O42</f>
        <v/>
      </c>
      <c r="F38" s="18">
        <f>'Combined_P2-I'!K42</f>
        <v/>
      </c>
      <c r="G38" s="18">
        <f>'Combined_P2-I'!L42</f>
        <v/>
      </c>
      <c r="H38" s="18">
        <f>'Combined_P2-I'!M42</f>
        <v/>
      </c>
      <c r="I38" s="18">
        <f>'Combined_P2-I'!N42</f>
        <v/>
      </c>
      <c r="K38" s="18">
        <f>'Combined_CA-I'!I42</f>
        <v/>
      </c>
      <c r="L38" s="18">
        <f>'Combined_CA-I'!J42</f>
        <v/>
      </c>
      <c r="M38" s="18">
        <f>'Combined_CA-I'!K42</f>
        <v/>
      </c>
      <c r="N38" s="18">
        <f>'Combined_CA-I'!L42</f>
        <v/>
      </c>
      <c r="P38" s="34" t="n"/>
      <c r="R38" s="18">
        <f>SUM(A38,F38,K38)</f>
        <v/>
      </c>
      <c r="S38" s="18">
        <f>SUM(B38,G38,L38)</f>
        <v/>
      </c>
      <c r="T38" s="18">
        <f>SUM(C38,H38,M38)</f>
        <v/>
      </c>
      <c r="U38" s="18">
        <f>SUM(D38,I38,N38)</f>
        <v/>
      </c>
    </row>
    <row r="39">
      <c r="A39" s="18">
        <f>'Combined_P1-I'!L43</f>
        <v/>
      </c>
      <c r="B39" s="18">
        <f>'Combined_P1-I'!M43</f>
        <v/>
      </c>
      <c r="C39" s="18">
        <f>'Combined_P1-I'!N43</f>
        <v/>
      </c>
      <c r="D39" s="18">
        <f>'Combined_P1-I'!O43</f>
        <v/>
      </c>
      <c r="F39" s="18">
        <f>'Combined_P2-I'!K43</f>
        <v/>
      </c>
      <c r="G39" s="18">
        <f>'Combined_P2-I'!L43</f>
        <v/>
      </c>
      <c r="H39" s="18">
        <f>'Combined_P2-I'!M43</f>
        <v/>
      </c>
      <c r="I39" s="18">
        <f>'Combined_P2-I'!N43</f>
        <v/>
      </c>
      <c r="K39" s="18">
        <f>'Combined_CA-I'!I43</f>
        <v/>
      </c>
      <c r="L39" s="18">
        <f>'Combined_CA-I'!J43</f>
        <v/>
      </c>
      <c r="M39" s="18">
        <f>'Combined_CA-I'!K43</f>
        <v/>
      </c>
      <c r="N39" s="18">
        <f>'Combined_CA-I'!L43</f>
        <v/>
      </c>
      <c r="P39" s="34" t="n"/>
      <c r="R39" s="18">
        <f>SUM(A39,F39,K39)</f>
        <v/>
      </c>
      <c r="S39" s="18">
        <f>SUM(B39,G39,L39)</f>
        <v/>
      </c>
      <c r="T39" s="18">
        <f>SUM(C39,H39,M39)</f>
        <v/>
      </c>
      <c r="U39" s="18">
        <f>SUM(D39,I39,N39)</f>
        <v/>
      </c>
    </row>
    <row r="40">
      <c r="A40" s="18">
        <f>'Combined_P1-I'!L44</f>
        <v/>
      </c>
      <c r="B40" s="18">
        <f>'Combined_P1-I'!M44</f>
        <v/>
      </c>
      <c r="C40" s="18">
        <f>'Combined_P1-I'!N44</f>
        <v/>
      </c>
      <c r="D40" s="18">
        <f>'Combined_P1-I'!O44</f>
        <v/>
      </c>
      <c r="F40" s="18">
        <f>'Combined_P2-I'!K44</f>
        <v/>
      </c>
      <c r="G40" s="18">
        <f>'Combined_P2-I'!L44</f>
        <v/>
      </c>
      <c r="H40" s="18">
        <f>'Combined_P2-I'!M44</f>
        <v/>
      </c>
      <c r="I40" s="18">
        <f>'Combined_P2-I'!N44</f>
        <v/>
      </c>
      <c r="K40" s="18">
        <f>'Combined_CA-I'!I44</f>
        <v/>
      </c>
      <c r="L40" s="18">
        <f>'Combined_CA-I'!J44</f>
        <v/>
      </c>
      <c r="M40" s="18">
        <f>'Combined_CA-I'!K44</f>
        <v/>
      </c>
      <c r="N40" s="18">
        <f>'Combined_CA-I'!L44</f>
        <v/>
      </c>
      <c r="P40" s="34" t="n"/>
      <c r="R40" s="18">
        <f>SUM(A40,F40,K40)</f>
        <v/>
      </c>
      <c r="S40" s="18">
        <f>SUM(B40,G40,L40)</f>
        <v/>
      </c>
      <c r="T40" s="18">
        <f>SUM(C40,H40,M40)</f>
        <v/>
      </c>
      <c r="U40" s="18">
        <f>SUM(D40,I40,N40)</f>
        <v/>
      </c>
    </row>
    <row r="41">
      <c r="A41" s="18">
        <f>'Combined_P1-I'!L45</f>
        <v/>
      </c>
      <c r="B41" s="18">
        <f>'Combined_P1-I'!M45</f>
        <v/>
      </c>
      <c r="C41" s="18">
        <f>'Combined_P1-I'!N45</f>
        <v/>
      </c>
      <c r="D41" s="18">
        <f>'Combined_P1-I'!O45</f>
        <v/>
      </c>
      <c r="F41" s="18">
        <f>'Combined_P2-I'!K45</f>
        <v/>
      </c>
      <c r="G41" s="18">
        <f>'Combined_P2-I'!L45</f>
        <v/>
      </c>
      <c r="H41" s="18">
        <f>'Combined_P2-I'!M45</f>
        <v/>
      </c>
      <c r="I41" s="18">
        <f>'Combined_P2-I'!N45</f>
        <v/>
      </c>
      <c r="K41" s="18">
        <f>'Combined_CA-I'!I45</f>
        <v/>
      </c>
      <c r="L41" s="18">
        <f>'Combined_CA-I'!J45</f>
        <v/>
      </c>
      <c r="M41" s="18">
        <f>'Combined_CA-I'!K45</f>
        <v/>
      </c>
      <c r="N41" s="18">
        <f>'Combined_CA-I'!L45</f>
        <v/>
      </c>
      <c r="P41" s="34" t="n"/>
      <c r="R41" s="18">
        <f>SUM(A41,F41,K41)</f>
        <v/>
      </c>
      <c r="S41" s="18">
        <f>SUM(B41,G41,L41)</f>
        <v/>
      </c>
      <c r="T41" s="18">
        <f>SUM(C41,H41,M41)</f>
        <v/>
      </c>
      <c r="U41" s="18">
        <f>SUM(D41,I41,N41)</f>
        <v/>
      </c>
    </row>
    <row r="42">
      <c r="A42" s="18">
        <f>'Combined_P1-I'!L46</f>
        <v/>
      </c>
      <c r="B42" s="18">
        <f>'Combined_P1-I'!M46</f>
        <v/>
      </c>
      <c r="C42" s="18">
        <f>'Combined_P1-I'!N46</f>
        <v/>
      </c>
      <c r="D42" s="18">
        <f>'Combined_P1-I'!O46</f>
        <v/>
      </c>
      <c r="F42" s="18">
        <f>'Combined_P2-I'!K46</f>
        <v/>
      </c>
      <c r="G42" s="18">
        <f>'Combined_P2-I'!L46</f>
        <v/>
      </c>
      <c r="H42" s="18">
        <f>'Combined_P2-I'!M46</f>
        <v/>
      </c>
      <c r="I42" s="18">
        <f>'Combined_P2-I'!N46</f>
        <v/>
      </c>
      <c r="K42" s="18">
        <f>'Combined_CA-I'!I46</f>
        <v/>
      </c>
      <c r="L42" s="18">
        <f>'Combined_CA-I'!J46</f>
        <v/>
      </c>
      <c r="M42" s="18">
        <f>'Combined_CA-I'!K46</f>
        <v/>
      </c>
      <c r="N42" s="18">
        <f>'Combined_CA-I'!L46</f>
        <v/>
      </c>
      <c r="P42" s="34" t="n"/>
      <c r="R42" s="18">
        <f>SUM(A42,F42,K42)</f>
        <v/>
      </c>
      <c r="S42" s="18">
        <f>SUM(B42,G42,L42)</f>
        <v/>
      </c>
      <c r="T42" s="18">
        <f>SUM(C42,H42,M42)</f>
        <v/>
      </c>
      <c r="U42" s="18">
        <f>SUM(D42,I42,N42)</f>
        <v/>
      </c>
    </row>
    <row r="43">
      <c r="A43" s="18">
        <f>'Combined_P1-I'!L47</f>
        <v/>
      </c>
      <c r="B43" s="18">
        <f>'Combined_P1-I'!M47</f>
        <v/>
      </c>
      <c r="C43" s="18">
        <f>'Combined_P1-I'!N47</f>
        <v/>
      </c>
      <c r="D43" s="18">
        <f>'Combined_P1-I'!O47</f>
        <v/>
      </c>
      <c r="F43" s="18">
        <f>'Combined_P2-I'!K47</f>
        <v/>
      </c>
      <c r="G43" s="18">
        <f>'Combined_P2-I'!L47</f>
        <v/>
      </c>
      <c r="H43" s="18">
        <f>'Combined_P2-I'!M47</f>
        <v/>
      </c>
      <c r="I43" s="18">
        <f>'Combined_P2-I'!N47</f>
        <v/>
      </c>
      <c r="K43" s="18">
        <f>'Combined_CA-I'!I47</f>
        <v/>
      </c>
      <c r="L43" s="18">
        <f>'Combined_CA-I'!J47</f>
        <v/>
      </c>
      <c r="M43" s="18">
        <f>'Combined_CA-I'!K47</f>
        <v/>
      </c>
      <c r="N43" s="18">
        <f>'Combined_CA-I'!L47</f>
        <v/>
      </c>
      <c r="P43" s="34" t="n"/>
      <c r="R43" s="18">
        <f>SUM(A43,F43,K43)</f>
        <v/>
      </c>
      <c r="S43" s="18">
        <f>SUM(B43,G43,L43)</f>
        <v/>
      </c>
      <c r="T43" s="18">
        <f>SUM(C43,H43,M43)</f>
        <v/>
      </c>
      <c r="U43" s="18">
        <f>SUM(D43,I43,N43)</f>
        <v/>
      </c>
    </row>
    <row r="44">
      <c r="A44" s="18">
        <f>'Combined_P1-I'!L48</f>
        <v/>
      </c>
      <c r="B44" s="18">
        <f>'Combined_P1-I'!M48</f>
        <v/>
      </c>
      <c r="C44" s="18">
        <f>'Combined_P1-I'!N48</f>
        <v/>
      </c>
      <c r="D44" s="18">
        <f>'Combined_P1-I'!O48</f>
        <v/>
      </c>
      <c r="F44" s="18">
        <f>'Combined_P2-I'!K48</f>
        <v/>
      </c>
      <c r="G44" s="18">
        <f>'Combined_P2-I'!L48</f>
        <v/>
      </c>
      <c r="H44" s="18">
        <f>'Combined_P2-I'!M48</f>
        <v/>
      </c>
      <c r="I44" s="18">
        <f>'Combined_P2-I'!N48</f>
        <v/>
      </c>
      <c r="K44" s="18">
        <f>'Combined_CA-I'!I48</f>
        <v/>
      </c>
      <c r="L44" s="18">
        <f>'Combined_CA-I'!J48</f>
        <v/>
      </c>
      <c r="M44" s="18">
        <f>'Combined_CA-I'!K48</f>
        <v/>
      </c>
      <c r="N44" s="18">
        <f>'Combined_CA-I'!L48</f>
        <v/>
      </c>
      <c r="P44" s="34" t="n"/>
      <c r="R44" s="18">
        <f>SUM(A44,F44,K44)</f>
        <v/>
      </c>
      <c r="S44" s="18">
        <f>SUM(B44,G44,L44)</f>
        <v/>
      </c>
      <c r="T44" s="18">
        <f>SUM(C44,H44,M44)</f>
        <v/>
      </c>
      <c r="U44" s="18">
        <f>SUM(D44,I44,N44)</f>
        <v/>
      </c>
    </row>
    <row r="45">
      <c r="A45" s="18">
        <f>'Combined_P1-I'!L49</f>
        <v/>
      </c>
      <c r="B45" s="18">
        <f>'Combined_P1-I'!M49</f>
        <v/>
      </c>
      <c r="C45" s="18">
        <f>'Combined_P1-I'!N49</f>
        <v/>
      </c>
      <c r="D45" s="18">
        <f>'Combined_P1-I'!O49</f>
        <v/>
      </c>
      <c r="F45" s="18">
        <f>'Combined_P2-I'!K49</f>
        <v/>
      </c>
      <c r="G45" s="18">
        <f>'Combined_P2-I'!L49</f>
        <v/>
      </c>
      <c r="H45" s="18">
        <f>'Combined_P2-I'!M49</f>
        <v/>
      </c>
      <c r="I45" s="18">
        <f>'Combined_P2-I'!N49</f>
        <v/>
      </c>
      <c r="K45" s="18">
        <f>'Combined_CA-I'!I49</f>
        <v/>
      </c>
      <c r="L45" s="18">
        <f>'Combined_CA-I'!J49</f>
        <v/>
      </c>
      <c r="M45" s="18">
        <f>'Combined_CA-I'!K49</f>
        <v/>
      </c>
      <c r="N45" s="18">
        <f>'Combined_CA-I'!L49</f>
        <v/>
      </c>
      <c r="P45" s="34" t="n"/>
      <c r="R45" s="18">
        <f>SUM(A45,F45,K45)</f>
        <v/>
      </c>
      <c r="S45" s="18">
        <f>SUM(B45,G45,L45)</f>
        <v/>
      </c>
      <c r="T45" s="18">
        <f>SUM(C45,H45,M45)</f>
        <v/>
      </c>
      <c r="U45" s="18">
        <f>SUM(D45,I45,N45)</f>
        <v/>
      </c>
    </row>
    <row r="46">
      <c r="P46" s="34" t="n"/>
    </row>
    <row r="47">
      <c r="P47" s="34" t="n"/>
      <c r="Q47" s="19" t="inlineStr">
        <is>
          <t>CO</t>
        </is>
      </c>
      <c r="R47" s="37" t="inlineStr">
        <is>
          <t>CO1</t>
        </is>
      </c>
      <c r="S47" s="37" t="inlineStr">
        <is>
          <t>CO2</t>
        </is>
      </c>
      <c r="T47" s="37" t="inlineStr">
        <is>
          <t>CO3</t>
        </is>
      </c>
      <c r="U47" s="37" t="inlineStr">
        <is>
          <t>CO4</t>
        </is>
      </c>
    </row>
    <row r="48">
      <c r="P48" s="34" t="n"/>
      <c r="Q48" s="19" t="inlineStr">
        <is>
          <t>CO%</t>
        </is>
      </c>
      <c r="R48" s="38">
        <f>IF(SUM(R7:R45) &gt; 0, COUNTIF(R7:R45, "&gt;=" &amp; R4), "")</f>
        <v/>
      </c>
      <c r="S48" s="38">
        <f>IF(SUM(S7:S45) &gt; 0, COUNTIF(S7:S45, "&gt;=" &amp; S4), "")</f>
        <v/>
      </c>
      <c r="T48" s="38">
        <f>IF(SUM(T7:T45) &gt; 0, COUNTIF(T7:T45, "&gt;=" &amp; T4), "")</f>
        <v/>
      </c>
      <c r="U48" s="38">
        <f>IF(SUM(U7:U45) &gt; 0, COUNTIF(U7:U45, "&gt;=" &amp; U4), "")</f>
        <v/>
      </c>
    </row>
    <row r="49">
      <c r="P49" s="34" t="n"/>
      <c r="Q49" s="19" t="inlineStr">
        <is>
          <t>Total students</t>
        </is>
      </c>
      <c r="R49" s="8" t="n">
        <v>39</v>
      </c>
      <c r="S49" s="8" t="n">
        <v>39</v>
      </c>
      <c r="T49" s="8" t="n">
        <v>39</v>
      </c>
      <c r="U49" s="8" t="n">
        <v>39</v>
      </c>
    </row>
    <row r="50">
      <c r="P50" s="34" t="n"/>
      <c r="Q50" s="19" t="inlineStr">
        <is>
          <t>I-attainment %</t>
        </is>
      </c>
      <c r="R50" s="38">
        <f>IF(SUM(R7:R45) &gt; 0, R48/R49*100, "0")</f>
        <v/>
      </c>
      <c r="S50" s="38">
        <f>IF(SUM(S7:S45) &gt; 0, S48/S49*100, "0")</f>
        <v/>
      </c>
      <c r="T50" s="38">
        <f>IF(SUM(T7:T45) &gt; 0, T48/T49*100, "0")</f>
        <v/>
      </c>
      <c r="U50" s="38">
        <f>IF(SUM(U7:U45) &gt; 0, U48/U49*100,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K1:N1"/>
    <mergeCell ref="A1:D1"/>
    <mergeCell ref="R1:U1"/>
    <mergeCell ref="F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0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Combined_End_Sem-E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'Combined_End_Sem-E'!N3</f>
        <v/>
      </c>
      <c r="B3" s="18">
        <f>'Combined_End_Sem-E'!O3</f>
        <v/>
      </c>
      <c r="C3" s="18">
        <f>'Combined_End_Sem-E'!P3</f>
        <v/>
      </c>
      <c r="D3" s="18">
        <f>'Combined_End_Sem-E'!Q3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'Combined_End_Sem-E'!N4</f>
        <v/>
      </c>
      <c r="B4" s="18">
        <f>'Combined_End_Sem-E'!O4</f>
        <v/>
      </c>
      <c r="C4" s="18">
        <f>'Combined_End_Sem-E'!P4</f>
        <v/>
      </c>
      <c r="D4" s="18">
        <f>'Combined_End_Sem-E'!Q4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'Combined_End_Sem-E'!N11</f>
        <v/>
      </c>
      <c r="B7" s="18">
        <f>'Combined_End_Sem-E'!O11</f>
        <v/>
      </c>
      <c r="C7" s="18">
        <f>'Combined_End_Sem-E'!P11</f>
        <v/>
      </c>
      <c r="D7" s="18">
        <f>'Combined_End_Sem-E'!Q11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'Combined_End_Sem-E'!N12</f>
        <v/>
      </c>
      <c r="B8" s="18">
        <f>'Combined_End_Sem-E'!O12</f>
        <v/>
      </c>
      <c r="C8" s="18">
        <f>'Combined_End_Sem-E'!P12</f>
        <v/>
      </c>
      <c r="D8" s="18">
        <f>'Combined_End_Sem-E'!Q12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'Combined_End_Sem-E'!N13</f>
        <v/>
      </c>
      <c r="B9" s="18">
        <f>'Combined_End_Sem-E'!O13</f>
        <v/>
      </c>
      <c r="C9" s="18">
        <f>'Combined_End_Sem-E'!P13</f>
        <v/>
      </c>
      <c r="D9" s="18">
        <f>'Combined_End_Sem-E'!Q13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'Combined_End_Sem-E'!N14</f>
        <v/>
      </c>
      <c r="B10" s="18">
        <f>'Combined_End_Sem-E'!O14</f>
        <v/>
      </c>
      <c r="C10" s="18">
        <f>'Combined_End_Sem-E'!P14</f>
        <v/>
      </c>
      <c r="D10" s="18">
        <f>'Combined_End_Sem-E'!Q14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'Combined_End_Sem-E'!N15</f>
        <v/>
      </c>
      <c r="B11" s="18">
        <f>'Combined_End_Sem-E'!O15</f>
        <v/>
      </c>
      <c r="C11" s="18">
        <f>'Combined_End_Sem-E'!P15</f>
        <v/>
      </c>
      <c r="D11" s="18">
        <f>'Combined_End_Sem-E'!Q15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'Combined_End_Sem-E'!N16</f>
        <v/>
      </c>
      <c r="B12" s="18">
        <f>'Combined_End_Sem-E'!O16</f>
        <v/>
      </c>
      <c r="C12" s="18">
        <f>'Combined_End_Sem-E'!P16</f>
        <v/>
      </c>
      <c r="D12" s="18">
        <f>'Combined_End_Sem-E'!Q16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'Combined_End_Sem-E'!N17</f>
        <v/>
      </c>
      <c r="B13" s="18">
        <f>'Combined_End_Sem-E'!O17</f>
        <v/>
      </c>
      <c r="C13" s="18">
        <f>'Combined_End_Sem-E'!P17</f>
        <v/>
      </c>
      <c r="D13" s="18">
        <f>'Combined_End_Sem-E'!Q17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'Combined_End_Sem-E'!N18</f>
        <v/>
      </c>
      <c r="B14" s="18">
        <f>'Combined_End_Sem-E'!O18</f>
        <v/>
      </c>
      <c r="C14" s="18">
        <f>'Combined_End_Sem-E'!P18</f>
        <v/>
      </c>
      <c r="D14" s="18">
        <f>'Combined_End_Sem-E'!Q18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'Combined_End_Sem-E'!N19</f>
        <v/>
      </c>
      <c r="B15" s="18">
        <f>'Combined_End_Sem-E'!O19</f>
        <v/>
      </c>
      <c r="C15" s="18">
        <f>'Combined_End_Sem-E'!P19</f>
        <v/>
      </c>
      <c r="D15" s="18">
        <f>'Combined_End_Sem-E'!Q19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'Combined_End_Sem-E'!N20</f>
        <v/>
      </c>
      <c r="B16" s="18">
        <f>'Combined_End_Sem-E'!O20</f>
        <v/>
      </c>
      <c r="C16" s="18">
        <f>'Combined_End_Sem-E'!P20</f>
        <v/>
      </c>
      <c r="D16" s="18">
        <f>'Combined_End_Sem-E'!Q20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'Combined_End_Sem-E'!N21</f>
        <v/>
      </c>
      <c r="B17" s="18">
        <f>'Combined_End_Sem-E'!O21</f>
        <v/>
      </c>
      <c r="C17" s="18">
        <f>'Combined_End_Sem-E'!P21</f>
        <v/>
      </c>
      <c r="D17" s="18">
        <f>'Combined_End_Sem-E'!Q21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'Combined_End_Sem-E'!N22</f>
        <v/>
      </c>
      <c r="B18" s="18">
        <f>'Combined_End_Sem-E'!O22</f>
        <v/>
      </c>
      <c r="C18" s="18">
        <f>'Combined_End_Sem-E'!P22</f>
        <v/>
      </c>
      <c r="D18" s="18">
        <f>'Combined_End_Sem-E'!Q22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'Combined_End_Sem-E'!N23</f>
        <v/>
      </c>
      <c r="B19" s="18">
        <f>'Combined_End_Sem-E'!O23</f>
        <v/>
      </c>
      <c r="C19" s="18">
        <f>'Combined_End_Sem-E'!P23</f>
        <v/>
      </c>
      <c r="D19" s="18">
        <f>'Combined_End_Sem-E'!Q23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'Combined_End_Sem-E'!N24</f>
        <v/>
      </c>
      <c r="B20" s="18">
        <f>'Combined_End_Sem-E'!O24</f>
        <v/>
      </c>
      <c r="C20" s="18">
        <f>'Combined_End_Sem-E'!P24</f>
        <v/>
      </c>
      <c r="D20" s="18">
        <f>'Combined_End_Sem-E'!Q24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'Combined_End_Sem-E'!N25</f>
        <v/>
      </c>
      <c r="B21" s="18">
        <f>'Combined_End_Sem-E'!O25</f>
        <v/>
      </c>
      <c r="C21" s="18">
        <f>'Combined_End_Sem-E'!P25</f>
        <v/>
      </c>
      <c r="D21" s="18">
        <f>'Combined_End_Sem-E'!Q25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'Combined_End_Sem-E'!N26</f>
        <v/>
      </c>
      <c r="B22" s="18">
        <f>'Combined_End_Sem-E'!O26</f>
        <v/>
      </c>
      <c r="C22" s="18">
        <f>'Combined_End_Sem-E'!P26</f>
        <v/>
      </c>
      <c r="D22" s="18">
        <f>'Combined_End_Sem-E'!Q26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'Combined_End_Sem-E'!N27</f>
        <v/>
      </c>
      <c r="B23" s="18">
        <f>'Combined_End_Sem-E'!O27</f>
        <v/>
      </c>
      <c r="C23" s="18">
        <f>'Combined_End_Sem-E'!P27</f>
        <v/>
      </c>
      <c r="D23" s="18">
        <f>'Combined_End_Sem-E'!Q27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'Combined_End_Sem-E'!N28</f>
        <v/>
      </c>
      <c r="B24" s="18">
        <f>'Combined_End_Sem-E'!O28</f>
        <v/>
      </c>
      <c r="C24" s="18">
        <f>'Combined_End_Sem-E'!P28</f>
        <v/>
      </c>
      <c r="D24" s="18">
        <f>'Combined_End_Sem-E'!Q28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'Combined_End_Sem-E'!N29</f>
        <v/>
      </c>
      <c r="B25" s="18">
        <f>'Combined_End_Sem-E'!O29</f>
        <v/>
      </c>
      <c r="C25" s="18">
        <f>'Combined_End_Sem-E'!P29</f>
        <v/>
      </c>
      <c r="D25" s="18">
        <f>'Combined_End_Sem-E'!Q29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'Combined_End_Sem-E'!N30</f>
        <v/>
      </c>
      <c r="B26" s="18">
        <f>'Combined_End_Sem-E'!O30</f>
        <v/>
      </c>
      <c r="C26" s="18">
        <f>'Combined_End_Sem-E'!P30</f>
        <v/>
      </c>
      <c r="D26" s="18">
        <f>'Combined_End_Sem-E'!Q30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'Combined_End_Sem-E'!N31</f>
        <v/>
      </c>
      <c r="B27" s="18">
        <f>'Combined_End_Sem-E'!O31</f>
        <v/>
      </c>
      <c r="C27" s="18">
        <f>'Combined_End_Sem-E'!P31</f>
        <v/>
      </c>
      <c r="D27" s="18">
        <f>'Combined_End_Sem-E'!Q31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'Combined_End_Sem-E'!N32</f>
        <v/>
      </c>
      <c r="B28" s="18">
        <f>'Combined_End_Sem-E'!O32</f>
        <v/>
      </c>
      <c r="C28" s="18">
        <f>'Combined_End_Sem-E'!P32</f>
        <v/>
      </c>
      <c r="D28" s="18">
        <f>'Combined_End_Sem-E'!Q32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'Combined_End_Sem-E'!N33</f>
        <v/>
      </c>
      <c r="B29" s="18">
        <f>'Combined_End_Sem-E'!O33</f>
        <v/>
      </c>
      <c r="C29" s="18">
        <f>'Combined_End_Sem-E'!P33</f>
        <v/>
      </c>
      <c r="D29" s="18">
        <f>'Combined_End_Sem-E'!Q33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'Combined_End_Sem-E'!N34</f>
        <v/>
      </c>
      <c r="B30" s="18">
        <f>'Combined_End_Sem-E'!O34</f>
        <v/>
      </c>
      <c r="C30" s="18">
        <f>'Combined_End_Sem-E'!P34</f>
        <v/>
      </c>
      <c r="D30" s="18">
        <f>'Combined_End_Sem-E'!Q34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'Combined_End_Sem-E'!N35</f>
        <v/>
      </c>
      <c r="B31" s="18">
        <f>'Combined_End_Sem-E'!O35</f>
        <v/>
      </c>
      <c r="C31" s="18">
        <f>'Combined_End_Sem-E'!P35</f>
        <v/>
      </c>
      <c r="D31" s="18">
        <f>'Combined_End_Sem-E'!Q35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'Combined_End_Sem-E'!N36</f>
        <v/>
      </c>
      <c r="B32" s="18">
        <f>'Combined_End_Sem-E'!O36</f>
        <v/>
      </c>
      <c r="C32" s="18">
        <f>'Combined_End_Sem-E'!P36</f>
        <v/>
      </c>
      <c r="D32" s="18">
        <f>'Combined_End_Sem-E'!Q36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'Combined_End_Sem-E'!N37</f>
        <v/>
      </c>
      <c r="B33" s="18">
        <f>'Combined_End_Sem-E'!O37</f>
        <v/>
      </c>
      <c r="C33" s="18">
        <f>'Combined_End_Sem-E'!P37</f>
        <v/>
      </c>
      <c r="D33" s="18">
        <f>'Combined_End_Sem-E'!Q37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'Combined_End_Sem-E'!N38</f>
        <v/>
      </c>
      <c r="B34" s="18">
        <f>'Combined_End_Sem-E'!O38</f>
        <v/>
      </c>
      <c r="C34" s="18">
        <f>'Combined_End_Sem-E'!P38</f>
        <v/>
      </c>
      <c r="D34" s="18">
        <f>'Combined_End_Sem-E'!Q38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'Combined_End_Sem-E'!N39</f>
        <v/>
      </c>
      <c r="B35" s="18">
        <f>'Combined_End_Sem-E'!O39</f>
        <v/>
      </c>
      <c r="C35" s="18">
        <f>'Combined_End_Sem-E'!P39</f>
        <v/>
      </c>
      <c r="D35" s="18">
        <f>'Combined_End_Sem-E'!Q39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'Combined_End_Sem-E'!N40</f>
        <v/>
      </c>
      <c r="B36" s="18">
        <f>'Combined_End_Sem-E'!O40</f>
        <v/>
      </c>
      <c r="C36" s="18">
        <f>'Combined_End_Sem-E'!P40</f>
        <v/>
      </c>
      <c r="D36" s="18">
        <f>'Combined_End_Sem-E'!Q40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'Combined_End_Sem-E'!N41</f>
        <v/>
      </c>
      <c r="B37" s="18">
        <f>'Combined_End_Sem-E'!O41</f>
        <v/>
      </c>
      <c r="C37" s="18">
        <f>'Combined_End_Sem-E'!P41</f>
        <v/>
      </c>
      <c r="D37" s="18">
        <f>'Combined_End_Sem-E'!Q41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'Combined_End_Sem-E'!N42</f>
        <v/>
      </c>
      <c r="B38" s="18">
        <f>'Combined_End_Sem-E'!O42</f>
        <v/>
      </c>
      <c r="C38" s="18">
        <f>'Combined_End_Sem-E'!P42</f>
        <v/>
      </c>
      <c r="D38" s="18">
        <f>'Combined_End_Sem-E'!Q42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'Combined_End_Sem-E'!N43</f>
        <v/>
      </c>
      <c r="B39" s="18">
        <f>'Combined_End_Sem-E'!O43</f>
        <v/>
      </c>
      <c r="C39" s="18">
        <f>'Combined_End_Sem-E'!P43</f>
        <v/>
      </c>
      <c r="D39" s="18">
        <f>'Combined_End_Sem-E'!Q43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'Combined_End_Sem-E'!N44</f>
        <v/>
      </c>
      <c r="B40" s="18">
        <f>'Combined_End_Sem-E'!O44</f>
        <v/>
      </c>
      <c r="C40" s="18">
        <f>'Combined_End_Sem-E'!P44</f>
        <v/>
      </c>
      <c r="D40" s="18">
        <f>'Combined_End_Sem-E'!Q44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'Combined_End_Sem-E'!N45</f>
        <v/>
      </c>
      <c r="B41" s="18">
        <f>'Combined_End_Sem-E'!O45</f>
        <v/>
      </c>
      <c r="C41" s="18">
        <f>'Combined_End_Sem-E'!P45</f>
        <v/>
      </c>
      <c r="D41" s="18">
        <f>'Combined_End_Sem-E'!Q45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'Combined_End_Sem-E'!N46</f>
        <v/>
      </c>
      <c r="B42" s="18">
        <f>'Combined_End_Sem-E'!O46</f>
        <v/>
      </c>
      <c r="C42" s="18">
        <f>'Combined_End_Sem-E'!P46</f>
        <v/>
      </c>
      <c r="D42" s="18">
        <f>'Combined_End_Sem-E'!Q46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'Combined_End_Sem-E'!N47</f>
        <v/>
      </c>
      <c r="B43" s="18">
        <f>'Combined_End_Sem-E'!O47</f>
        <v/>
      </c>
      <c r="C43" s="18">
        <f>'Combined_End_Sem-E'!P47</f>
        <v/>
      </c>
      <c r="D43" s="18">
        <f>'Combined_End_Sem-E'!Q47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'Combined_End_Sem-E'!N48</f>
        <v/>
      </c>
      <c r="B44" s="18">
        <f>'Combined_End_Sem-E'!O48</f>
        <v/>
      </c>
      <c r="C44" s="18">
        <f>'Combined_End_Sem-E'!P48</f>
        <v/>
      </c>
      <c r="D44" s="18">
        <f>'Combined_End_Sem-E'!Q48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'Combined_End_Sem-E'!N49</f>
        <v/>
      </c>
      <c r="B45" s="18">
        <f>'Combined_End_Sem-E'!O49</f>
        <v/>
      </c>
      <c r="C45" s="18">
        <f>'Combined_End_Sem-E'!P49</f>
        <v/>
      </c>
      <c r="D45" s="18">
        <f>'Combined_End_Sem-E'!Q49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F46" s="34" t="n"/>
    </row>
    <row r="47">
      <c r="F47" s="34" t="n"/>
      <c r="G47" s="19" t="inlineStr">
        <is>
          <t>CO</t>
        </is>
      </c>
      <c r="H47" s="37" t="inlineStr">
        <is>
          <t>CO1</t>
        </is>
      </c>
      <c r="I47" s="37" t="inlineStr">
        <is>
          <t>CO2</t>
        </is>
      </c>
      <c r="J47" s="37" t="inlineStr">
        <is>
          <t>CO3</t>
        </is>
      </c>
      <c r="K47" s="37" t="inlineStr">
        <is>
          <t>CO4</t>
        </is>
      </c>
    </row>
    <row r="48">
      <c r="F48" s="34" t="n"/>
      <c r="G48" s="19" t="inlineStr">
        <is>
          <t>CO%</t>
        </is>
      </c>
      <c r="H48" s="38">
        <f>IF(SUM(H7:H45) &gt; 0, COUNTIF(H7:H45, "&gt;=" &amp; H4), "")</f>
        <v/>
      </c>
      <c r="I48" s="38">
        <f>IF(SUM(I7:I45) &gt; 0, COUNTIF(I7:I45, "&gt;=" &amp; I4), "")</f>
        <v/>
      </c>
      <c r="J48" s="38">
        <f>IF(SUM(J7:J45) &gt; 0, COUNTIF(J7:J45, "&gt;=" &amp; J4), "")</f>
        <v/>
      </c>
      <c r="K48" s="38">
        <f>IF(SUM(K7:K45) &gt; 0, COUNTIF(K7:K45, "&gt;=" &amp; K4), "")</f>
        <v/>
      </c>
    </row>
    <row r="49">
      <c r="F49" s="34" t="n"/>
      <c r="G49" s="19" t="inlineStr">
        <is>
          <t>Total students</t>
        </is>
      </c>
      <c r="H49" s="8" t="n">
        <v>39</v>
      </c>
      <c r="I49" s="8" t="n">
        <v>39</v>
      </c>
      <c r="J49" s="8" t="n">
        <v>39</v>
      </c>
      <c r="K49" s="8" t="n">
        <v>39</v>
      </c>
    </row>
    <row r="50">
      <c r="F50" s="34" t="n"/>
      <c r="G50" s="19" t="inlineStr">
        <is>
          <t>E-attainment %</t>
        </is>
      </c>
      <c r="H50" s="38">
        <f>IF(SUM(H7:H45) &gt; 0, H48/H49*100, "0")</f>
        <v/>
      </c>
      <c r="I50" s="38">
        <f>IF(SUM(I7:I45) &gt; 0, I48/I49*100, "0")</f>
        <v/>
      </c>
      <c r="J50" s="38">
        <f>IF(SUM(J7:J45) &gt; 0, J48/J49*100, "0")</f>
        <v/>
      </c>
      <c r="K50" s="38">
        <f>IF(SUM(K7:K45) &gt; 0, K48/K49*100,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b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</row>
    <row r="8">
      <c r="A8" s="3" t="inlineStr">
        <is>
          <t>Subject_Code</t>
        </is>
      </c>
      <c r="B8" s="3" t="inlineStr">
        <is>
          <t>23MEE271</t>
        </is>
      </c>
    </row>
    <row r="9">
      <c r="A9" s="5" t="inlineStr">
        <is>
          <t>Subject_Name</t>
        </is>
      </c>
      <c r="B9" s="5" t="inlineStr">
        <is>
          <t>Applied Analytics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39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Combined_External_Components!H50</f>
        <v/>
      </c>
      <c r="H23" s="41">
        <f>IF(AND(G23&gt;0,G23&lt;40),1,IF(AND(G23&gt;=40,G23&lt;60),2,IF(AND(G23&gt;=60,G23&lt;=100),3,"0")))</f>
        <v/>
      </c>
      <c r="I23" s="42">
        <f>Combined_Internal_Components!R50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Combined_External_Components!I50</f>
        <v/>
      </c>
      <c r="H40" s="41">
        <f>IF(AND(G40&gt;0,G40&lt;40),1,IF(AND(G40&gt;=40,G40&lt;60),2,IF(AND(G40&gt;=60,G40&lt;=100),3,"0")))</f>
        <v/>
      </c>
      <c r="I40" s="42">
        <f>Combined_Internal_Components!S50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Combined_External_Components!J50</f>
        <v/>
      </c>
      <c r="H57" s="41">
        <f>IF(AND(G57&gt;0,G57&lt;40),1,IF(AND(G57&gt;=40,G57&lt;60),2,IF(AND(G57&gt;=60,G57&lt;=100),3,"0")))</f>
        <v/>
      </c>
      <c r="I57" s="42">
        <f>Combined_Internal_Components!T50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Combined_External_Components!K50</f>
        <v/>
      </c>
      <c r="H74" s="41">
        <f>IF(AND(G74&gt;0,G74&lt;40),1,IF(AND(G74&gt;=40,G74&lt;60),2,IF(AND(G74&gt;=60,G74&lt;=100),3,"0")))</f>
        <v/>
      </c>
      <c r="I74" s="42">
        <f>Combined_Internal_Components!U50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Even</t>
        </is>
      </c>
      <c r="C101" s="23" t="inlineStr">
        <is>
          <t>Applied Analytics</t>
        </is>
      </c>
      <c r="D101" s="23" t="inlineStr">
        <is>
          <t>23MEE271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Combined_2019_MEE_Even_23MEE271</t>
        </is>
      </c>
    </row>
    <row r="2">
      <c r="A2" s="3" t="inlineStr">
        <is>
          <t>Teacher</t>
        </is>
      </c>
      <c r="B2" s="3" t="inlineStr">
        <is>
          <t>b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7" t="n"/>
      <c r="E4" s="48" t="n"/>
      <c r="F4" s="46" t="n"/>
      <c r="G4" s="49" t="inlineStr">
        <is>
          <t>Attainment</t>
        </is>
      </c>
      <c r="H4" s="49" t="inlineStr">
        <is>
          <t>Level</t>
        </is>
      </c>
      <c r="I4" s="49" t="inlineStr">
        <is>
          <t>Attainment</t>
        </is>
      </c>
      <c r="J4" s="49" t="inlineStr">
        <is>
          <t>Level</t>
        </is>
      </c>
      <c r="K4" s="49" t="inlineStr">
        <is>
          <t>Attainment</t>
        </is>
      </c>
      <c r="L4" s="49" t="inlineStr">
        <is>
          <t>Level</t>
        </is>
      </c>
      <c r="M4" s="49" t="inlineStr">
        <is>
          <t>Attainment</t>
        </is>
      </c>
      <c r="N4" s="49" t="inlineStr">
        <is>
          <t>Level</t>
        </is>
      </c>
      <c r="O4" s="49" t="inlineStr">
        <is>
          <t>Attainment</t>
        </is>
      </c>
      <c r="P4" s="49" t="inlineStr">
        <is>
          <t>Level</t>
        </is>
      </c>
      <c r="Q4" s="49" t="n"/>
      <c r="R4" s="49" t="n"/>
    </row>
    <row r="5">
      <c r="A5" s="5" t="inlineStr">
        <is>
          <t>Branch</t>
        </is>
      </c>
      <c r="B5" s="5" t="inlineStr">
        <is>
          <t>MEE</t>
        </is>
      </c>
      <c r="D5" s="46" t="inlineStr">
        <is>
          <t>23MEE271</t>
        </is>
      </c>
      <c r="E5" s="50" t="inlineStr">
        <is>
          <t>Applied Analytics</t>
        </is>
      </c>
      <c r="F5" s="51" t="inlineStr">
        <is>
          <t>CO1</t>
        </is>
      </c>
      <c r="G5" s="46">
        <f>Combined_Course_Attainment!G23</f>
        <v/>
      </c>
      <c r="H5" s="52">
        <f>Combined_Course_Attainment!H23</f>
        <v/>
      </c>
      <c r="I5" s="46">
        <f>Combined_Course_Attainment!I23</f>
        <v/>
      </c>
      <c r="J5" s="52">
        <f>Combined_Course_Attainment!J23</f>
        <v/>
      </c>
      <c r="K5" s="46">
        <f>Combined_Course_Attainment!K23</f>
        <v/>
      </c>
      <c r="L5" s="52">
        <f>Combined_Course_Attainment!L23</f>
        <v/>
      </c>
      <c r="M5" s="46">
        <f>Combined_Course_Attainment!M23</f>
        <v/>
      </c>
      <c r="N5" s="52">
        <f>Combined_Course_Attainment!N23</f>
        <v/>
      </c>
      <c r="O5" s="46">
        <f>Combined_Course_Attainment!O23</f>
        <v/>
      </c>
      <c r="P5" s="52">
        <f>Combined_Course_Attainment!P23</f>
        <v/>
      </c>
      <c r="Q5" s="51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Combined_Course_Attainment!G40</f>
        <v/>
      </c>
      <c r="H6" s="52">
        <f>Combined_Course_Attainment!H40</f>
        <v/>
      </c>
      <c r="I6" s="46">
        <f>Combined_Course_Attainment!I40</f>
        <v/>
      </c>
      <c r="J6" s="52">
        <f>Combined_Course_Attainment!J40</f>
        <v/>
      </c>
      <c r="K6" s="46">
        <f>Combined_Course_Attainment!K40</f>
        <v/>
      </c>
      <c r="L6" s="52">
        <f>Combined_Course_Attainment!L40</f>
        <v/>
      </c>
      <c r="M6" s="46">
        <f>Combined_Course_Attainment!M40</f>
        <v/>
      </c>
      <c r="N6" s="52">
        <f>Combined_Course_Attainment!N40</f>
        <v/>
      </c>
      <c r="O6" s="46">
        <f>Combined_Course_Attainment!O40</f>
        <v/>
      </c>
      <c r="P6" s="52">
        <f>Combined_Course_Attainment!P40</f>
        <v/>
      </c>
      <c r="Q6" s="51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51" t="inlineStr">
        <is>
          <t>CO3</t>
        </is>
      </c>
      <c r="G7" s="46">
        <f>Combined_Course_Attainment!G57</f>
        <v/>
      </c>
      <c r="H7" s="52">
        <f>Combined_Course_Attainment!H57</f>
        <v/>
      </c>
      <c r="I7" s="46">
        <f>Combined_Course_Attainment!I57</f>
        <v/>
      </c>
      <c r="J7" s="52">
        <f>Combined_Course_Attainment!J57</f>
        <v/>
      </c>
      <c r="K7" s="46">
        <f>Combined_Course_Attainment!K57</f>
        <v/>
      </c>
      <c r="L7" s="52">
        <f>Combined_Course_Attainment!L57</f>
        <v/>
      </c>
      <c r="M7" s="46">
        <f>Combined_Course_Attainment!M57</f>
        <v/>
      </c>
      <c r="N7" s="52">
        <f>Combined_Course_Attainment!N57</f>
        <v/>
      </c>
      <c r="O7" s="46">
        <f>Combined_Course_Attainment!O57</f>
        <v/>
      </c>
      <c r="P7" s="52">
        <f>Combined_Course_Attainment!P57</f>
        <v/>
      </c>
      <c r="Q7" s="51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23MEE271</t>
        </is>
      </c>
      <c r="D8" s="46" t="n"/>
      <c r="E8" s="46" t="n"/>
      <c r="F8" s="46" t="inlineStr">
        <is>
          <t>CO4</t>
        </is>
      </c>
      <c r="G8" s="46">
        <f>Combined_Course_Attainment!G74</f>
        <v/>
      </c>
      <c r="H8" s="52">
        <f>Combined_Course_Attainment!H74</f>
        <v/>
      </c>
      <c r="I8" s="46">
        <f>Combined_Course_Attainment!I74</f>
        <v/>
      </c>
      <c r="J8" s="52">
        <f>Combined_Course_Attainment!J74</f>
        <v/>
      </c>
      <c r="K8" s="46">
        <f>Combined_Course_Attainment!K74</f>
        <v/>
      </c>
      <c r="L8" s="52">
        <f>Combined_Course_Attainment!L74</f>
        <v/>
      </c>
      <c r="M8" s="46">
        <f>Combined_Course_Attainment!M74</f>
        <v/>
      </c>
      <c r="N8" s="52">
        <f>Combined_Course_Attainment!N74</f>
        <v/>
      </c>
      <c r="O8" s="46">
        <f>Combined_Course_Attainment!O74</f>
        <v/>
      </c>
      <c r="P8" s="52">
        <f>Combined_Course_Attainment!P74</f>
        <v/>
      </c>
      <c r="Q8" s="51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Applied Analytics</t>
        </is>
      </c>
    </row>
    <row r="10">
      <c r="A10" s="3" t="inlineStr">
        <is>
          <t>Number_of_Students</t>
        </is>
      </c>
      <c r="B10" s="3" t="n">
        <v>39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2024-02-19T06:56:55Z</dcterms:created>
  <dcterms:modified xsi:type="dcterms:W3CDTF">2024-02-19T06:56:56Z</dcterms:modified>
</cp:coreProperties>
</file>