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outs" sheetId="1" state="visible" r:id="rId1"/>
    <sheet name="PO_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fde9d9"/>
        <bgColor rgb="00fde9d9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6cb266"/>
        <bgColor rgb="006cb266"/>
      </patternFill>
    </fill>
    <fill>
      <patternFill patternType="solid">
        <fgColor rgb="00b7dee8"/>
        <bgColor rgb="00b7dee8"/>
      </patternFill>
    </fill>
    <fill>
      <patternFill patternType="solid">
        <fgColor rgb="00fcd5b4"/>
        <bgColor rgb="00fcd5b4"/>
      </patternFill>
    </fill>
    <fill>
      <patternFill patternType="solid">
        <fgColor rgb="006CB266"/>
        <bgColor rgb="006CB266"/>
      </patternFill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textRotation="90" wrapText="1"/>
    </xf>
    <xf numFmtId="0" fontId="3" fillId="7" borderId="1" applyAlignment="1" pivotButton="0" quotePrefix="0" xfId="0">
      <alignment horizontal="center" vertical="center" textRotation="90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cols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D1" s="1" t="inlineStr">
        <is>
          <t>Summary of Printouts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D2" s="2" t="inlineStr">
        <is>
          <t>Combined_2019_MEE_Even_19MEE182</t>
        </is>
      </c>
    </row>
    <row r="3">
      <c r="D3" s="3" t="inlineStr">
        <is>
          <t>Course Code</t>
        </is>
      </c>
      <c r="E3" s="3" t="inlineStr">
        <is>
          <t>Course Name</t>
        </is>
      </c>
      <c r="F3" s="3" t="inlineStr">
        <is>
          <t>COs</t>
        </is>
      </c>
      <c r="G3" s="3" t="inlineStr">
        <is>
          <t>End Semester Examination</t>
        </is>
      </c>
      <c r="H3" s="3" t="n"/>
      <c r="I3" s="3" t="inlineStr">
        <is>
          <t>Internal Examination</t>
        </is>
      </c>
      <c r="J3" s="3" t="n"/>
      <c r="K3" s="3" t="inlineStr">
        <is>
          <t>Direct</t>
        </is>
      </c>
      <c r="L3" s="3" t="n"/>
      <c r="M3" s="3" t="inlineStr">
        <is>
          <t>Indirect</t>
        </is>
      </c>
      <c r="N3" s="3" t="n"/>
      <c r="O3" s="3" t="inlineStr">
        <is>
          <t>Total Course Attainment</t>
        </is>
      </c>
      <c r="P3" s="3" t="n"/>
      <c r="Q3" s="3" t="inlineStr">
        <is>
          <t>Target</t>
        </is>
      </c>
      <c r="R3" s="3" t="inlineStr">
        <is>
          <t>Final Attainment</t>
        </is>
      </c>
    </row>
    <row r="4">
      <c r="D4" s="3" t="n"/>
      <c r="E4" s="3" t="n"/>
      <c r="F4" s="3" t="n"/>
      <c r="G4" s="3" t="inlineStr">
        <is>
          <t>(SEE)*</t>
        </is>
      </c>
      <c r="H4" s="3" t="n"/>
      <c r="I4" s="3" t="inlineStr">
        <is>
          <t>(CIE)*</t>
        </is>
      </c>
      <c r="J4" s="3" t="n"/>
      <c r="K4" s="3" t="inlineStr">
        <is>
          <t>80 % of CIE + 20 % of SEE</t>
        </is>
      </c>
      <c r="L4" s="3" t="n"/>
      <c r="M4" s="3" t="n"/>
      <c r="N4" s="3" t="n"/>
      <c r="O4" s="3" t="inlineStr">
        <is>
          <t>80 % of Direct + 20 % of Indirect</t>
        </is>
      </c>
      <c r="P4" s="3" t="n"/>
      <c r="Q4" s="3" t="inlineStr">
        <is>
          <t>(%)</t>
        </is>
      </c>
      <c r="R4" s="3" t="inlineStr">
        <is>
          <t>Yes/No</t>
        </is>
      </c>
    </row>
    <row r="5">
      <c r="D5" s="3" t="n"/>
      <c r="E5" s="3" t="n"/>
      <c r="F5" s="3" t="n"/>
      <c r="G5" s="4" t="inlineStr">
        <is>
          <t>Attainment</t>
        </is>
      </c>
      <c r="H5" s="4" t="inlineStr">
        <is>
          <t>Level</t>
        </is>
      </c>
      <c r="I5" s="4" t="inlineStr">
        <is>
          <t>Attainment</t>
        </is>
      </c>
      <c r="J5" s="4" t="inlineStr">
        <is>
          <t>Level</t>
        </is>
      </c>
      <c r="K5" s="4" t="inlineStr">
        <is>
          <t>Attainment</t>
        </is>
      </c>
      <c r="L5" s="4" t="inlineStr">
        <is>
          <t>Level</t>
        </is>
      </c>
      <c r="M5" s="4" t="inlineStr">
        <is>
          <t>Attainment</t>
        </is>
      </c>
      <c r="N5" s="4" t="inlineStr">
        <is>
          <t>Level</t>
        </is>
      </c>
      <c r="O5" s="4" t="inlineStr">
        <is>
          <t>Attainment</t>
        </is>
      </c>
      <c r="P5" s="4" t="inlineStr">
        <is>
          <t>Level</t>
        </is>
      </c>
      <c r="Q5" s="4" t="n"/>
      <c r="R5" s="4" t="n"/>
    </row>
    <row r="6">
      <c r="D6" s="5" t="inlineStr">
        <is>
          <t>19MEE182</t>
        </is>
      </c>
      <c r="E6" s="6" t="inlineStr">
        <is>
          <t xml:space="preserve"> Computer Aided Drafting</t>
        </is>
      </c>
      <c r="F6" s="7" t="inlineStr">
        <is>
          <t>CO1</t>
        </is>
      </c>
      <c r="G6" s="3" t="n">
        <v>54.63414634146342</v>
      </c>
      <c r="H6" s="8" t="n">
        <v>2</v>
      </c>
      <c r="I6" s="3" t="n">
        <v>54.14634146341464</v>
      </c>
      <c r="J6" s="8" t="n">
        <v>2</v>
      </c>
      <c r="K6" s="3" t="n">
        <v>54.2439024390244</v>
      </c>
      <c r="L6" s="8" t="n">
        <v>2</v>
      </c>
      <c r="M6" s="3" t="n">
        <v>89.94499999999999</v>
      </c>
      <c r="N6" s="8" t="n">
        <v>3</v>
      </c>
      <c r="O6" s="3" t="n">
        <v>61.38412195121953</v>
      </c>
      <c r="P6" s="8" t="n">
        <v>3</v>
      </c>
      <c r="Q6" s="7" t="n">
        <v>60</v>
      </c>
      <c r="R6" s="3" t="inlineStr">
        <is>
          <t>Yes</t>
        </is>
      </c>
    </row>
    <row r="7">
      <c r="D7" s="3" t="n"/>
      <c r="E7" s="3" t="n"/>
      <c r="F7" s="3" t="inlineStr">
        <is>
          <t>CO2</t>
        </is>
      </c>
      <c r="G7" s="3" t="n">
        <v>54.63414634146342</v>
      </c>
      <c r="H7" s="8" t="n">
        <v>2</v>
      </c>
      <c r="I7" s="3" t="n">
        <v>54.14634146341464</v>
      </c>
      <c r="J7" s="8" t="n">
        <v>2</v>
      </c>
      <c r="K7" s="3" t="n">
        <v>54.2439024390244</v>
      </c>
      <c r="L7" s="8" t="n">
        <v>2</v>
      </c>
      <c r="M7" s="3" t="n">
        <v>92.13499999999999</v>
      </c>
      <c r="N7" s="8" t="n">
        <v>3</v>
      </c>
      <c r="O7" s="3" t="n">
        <v>61.82212195121952</v>
      </c>
      <c r="P7" s="8" t="n">
        <v>3</v>
      </c>
      <c r="Q7" s="7" t="n">
        <v>60</v>
      </c>
      <c r="R7" s="3" t="inlineStr">
        <is>
          <t>Yes</t>
        </is>
      </c>
    </row>
    <row r="8">
      <c r="D8" s="3" t="n"/>
      <c r="E8" s="3" t="n"/>
      <c r="F8" s="7" t="inlineStr">
        <is>
          <t>CO3</t>
        </is>
      </c>
      <c r="G8" s="3" t="n">
        <v>54.63414634146342</v>
      </c>
      <c r="H8" s="8" t="n">
        <v>2</v>
      </c>
      <c r="I8" s="3" t="n">
        <v>54.14634146341464</v>
      </c>
      <c r="J8" s="8" t="n">
        <v>2</v>
      </c>
      <c r="K8" s="3" t="n">
        <v>54.2439024390244</v>
      </c>
      <c r="L8" s="8" t="n">
        <v>2</v>
      </c>
      <c r="M8" s="3" t="n">
        <v>88.05</v>
      </c>
      <c r="N8" s="8" t="n">
        <v>3</v>
      </c>
      <c r="O8" s="3" t="n">
        <v>61.00512195121952</v>
      </c>
      <c r="P8" s="8" t="n">
        <v>3</v>
      </c>
      <c r="Q8" s="7" t="n">
        <v>60</v>
      </c>
      <c r="R8" s="3" t="inlineStr">
        <is>
          <t>Yes</t>
        </is>
      </c>
    </row>
    <row r="9">
      <c r="D9" s="3" t="n"/>
      <c r="E9" s="3" t="n"/>
      <c r="F9" s="3" t="inlineStr">
        <is>
          <t>CO4</t>
        </is>
      </c>
      <c r="G9" s="3" t="n">
        <v>54.63414634146342</v>
      </c>
      <c r="H9" s="8" t="n">
        <v>2</v>
      </c>
      <c r="I9" s="3" t="n">
        <v>54.14634146341464</v>
      </c>
      <c r="J9" s="8" t="n">
        <v>2</v>
      </c>
      <c r="K9" s="3" t="n">
        <v>54.2439024390244</v>
      </c>
      <c r="L9" s="8" t="n">
        <v>2</v>
      </c>
      <c r="M9" s="3" t="n">
        <v>87.06999999999999</v>
      </c>
      <c r="N9" s="8" t="n">
        <v>3</v>
      </c>
      <c r="O9" s="3" t="n">
        <v>60.80912195121952</v>
      </c>
      <c r="P9" s="8" t="n">
        <v>3</v>
      </c>
      <c r="Q9" s="7" t="n">
        <v>60</v>
      </c>
      <c r="R9" s="3" t="inlineStr">
        <is>
          <t>Yes</t>
        </is>
      </c>
    </row>
    <row r="10"/>
    <row r="11">
      <c r="D11" s="2" t="inlineStr">
        <is>
          <t>Combined_2019_MEE_Even_19MEE214</t>
        </is>
      </c>
    </row>
    <row r="12">
      <c r="D12" s="3" t="inlineStr">
        <is>
          <t>Course Code</t>
        </is>
      </c>
      <c r="E12" s="3" t="inlineStr">
        <is>
          <t>Course Name</t>
        </is>
      </c>
      <c r="F12" s="3" t="inlineStr">
        <is>
          <t>COs</t>
        </is>
      </c>
      <c r="G12" s="3" t="inlineStr">
        <is>
          <t>End Semester Examination</t>
        </is>
      </c>
      <c r="H12" s="3" t="n"/>
      <c r="I12" s="3" t="inlineStr">
        <is>
          <t>Internal Examination</t>
        </is>
      </c>
      <c r="J12" s="3" t="n"/>
      <c r="K12" s="3" t="inlineStr">
        <is>
          <t>Direct</t>
        </is>
      </c>
      <c r="L12" s="3" t="n"/>
      <c r="M12" s="3" t="inlineStr">
        <is>
          <t>Indirect</t>
        </is>
      </c>
      <c r="N12" s="3" t="n"/>
      <c r="O12" s="3" t="inlineStr">
        <is>
          <t>Total Course Attainment</t>
        </is>
      </c>
      <c r="P12" s="3" t="n"/>
      <c r="Q12" s="3" t="inlineStr">
        <is>
          <t>Target</t>
        </is>
      </c>
      <c r="R12" s="3" t="inlineStr">
        <is>
          <t>Final Attainment</t>
        </is>
      </c>
    </row>
    <row r="13">
      <c r="D13" s="3" t="n"/>
      <c r="E13" s="3" t="n"/>
      <c r="F13" s="3" t="n"/>
      <c r="G13" s="3" t="inlineStr">
        <is>
          <t>(SEE)*</t>
        </is>
      </c>
      <c r="H13" s="3" t="n"/>
      <c r="I13" s="3" t="inlineStr">
        <is>
          <t>(CIE)*</t>
        </is>
      </c>
      <c r="J13" s="3" t="n"/>
      <c r="K13" s="3" t="inlineStr">
        <is>
          <t>70 % of CIE + 30 % of SEE</t>
        </is>
      </c>
      <c r="L13" s="3" t="n"/>
      <c r="M13" s="3" t="n"/>
      <c r="N13" s="3" t="n"/>
      <c r="O13" s="3" t="inlineStr">
        <is>
          <t>80 % of Direct + 20 % of Indirect</t>
        </is>
      </c>
      <c r="P13" s="3" t="n"/>
      <c r="Q13" s="3" t="inlineStr">
        <is>
          <t>(%)</t>
        </is>
      </c>
      <c r="R13" s="3" t="inlineStr">
        <is>
          <t>Yes/No</t>
        </is>
      </c>
    </row>
    <row r="14">
      <c r="D14" s="3" t="n"/>
      <c r="E14" s="3" t="n"/>
      <c r="F14" s="3" t="n"/>
      <c r="G14" s="4" t="inlineStr">
        <is>
          <t>Attainment</t>
        </is>
      </c>
      <c r="H14" s="4" t="inlineStr">
        <is>
          <t>Level</t>
        </is>
      </c>
      <c r="I14" s="4" t="inlineStr">
        <is>
          <t>Attainment</t>
        </is>
      </c>
      <c r="J14" s="4" t="inlineStr">
        <is>
          <t>Level</t>
        </is>
      </c>
      <c r="K14" s="4" t="inlineStr">
        <is>
          <t>Attainment</t>
        </is>
      </c>
      <c r="L14" s="4" t="inlineStr">
        <is>
          <t>Level</t>
        </is>
      </c>
      <c r="M14" s="4" t="inlineStr">
        <is>
          <t>Attainment</t>
        </is>
      </c>
      <c r="N14" s="4" t="inlineStr">
        <is>
          <t>Level</t>
        </is>
      </c>
      <c r="O14" s="4" t="inlineStr">
        <is>
          <t>Attainment</t>
        </is>
      </c>
      <c r="P14" s="4" t="inlineStr">
        <is>
          <t>Level</t>
        </is>
      </c>
      <c r="Q14" s="4" t="n"/>
      <c r="R14" s="4" t="n"/>
    </row>
    <row r="15">
      <c r="D15" s="5" t="inlineStr">
        <is>
          <t>19MEE214</t>
        </is>
      </c>
      <c r="E15" s="6" t="inlineStr">
        <is>
          <t>KINEMATICS OF MACHINES</t>
        </is>
      </c>
      <c r="F15" s="7" t="inlineStr">
        <is>
          <t>CO1</t>
        </is>
      </c>
      <c r="G15" s="3" t="n">
        <v>100</v>
      </c>
      <c r="H15" s="8" t="n">
        <v>3</v>
      </c>
      <c r="I15" s="3" t="n">
        <v>84.71337579617835</v>
      </c>
      <c r="J15" s="8" t="n">
        <v>3</v>
      </c>
      <c r="K15" s="3" t="n">
        <v>89.29936305732485</v>
      </c>
      <c r="L15" s="8" t="n">
        <v>3</v>
      </c>
      <c r="M15" s="3" t="n">
        <v>88.54666666666667</v>
      </c>
      <c r="N15" s="8" t="n">
        <v>3</v>
      </c>
      <c r="O15" s="3" t="n">
        <v>89.14882377919322</v>
      </c>
      <c r="P15" s="8" t="n">
        <v>3</v>
      </c>
      <c r="Q15" s="7" t="n">
        <v>60</v>
      </c>
      <c r="R15" s="3" t="inlineStr">
        <is>
          <t>Yes</t>
        </is>
      </c>
    </row>
    <row r="16">
      <c r="D16" s="3" t="n"/>
      <c r="E16" s="3" t="n"/>
      <c r="F16" s="3" t="inlineStr">
        <is>
          <t>CO2</t>
        </is>
      </c>
      <c r="G16" s="3" t="n">
        <v>100</v>
      </c>
      <c r="H16" s="8" t="n">
        <v>3</v>
      </c>
      <c r="I16" s="3" t="n">
        <v>70.70063694267516</v>
      </c>
      <c r="J16" s="8" t="n">
        <v>3</v>
      </c>
      <c r="K16" s="3" t="n">
        <v>79.49044585987261</v>
      </c>
      <c r="L16" s="8" t="n">
        <v>3</v>
      </c>
      <c r="M16" s="3" t="n">
        <v>86.99000000000001</v>
      </c>
      <c r="N16" s="8" t="n">
        <v>3</v>
      </c>
      <c r="O16" s="3" t="n">
        <v>80.9903566878981</v>
      </c>
      <c r="P16" s="8" t="n">
        <v>3</v>
      </c>
      <c r="Q16" s="7" t="n">
        <v>60</v>
      </c>
      <c r="R16" s="3" t="inlineStr">
        <is>
          <t>Yes</t>
        </is>
      </c>
    </row>
    <row r="17">
      <c r="D17" s="3" t="n"/>
      <c r="E17" s="3" t="n"/>
      <c r="F17" s="7" t="inlineStr">
        <is>
          <t>CO3</t>
        </is>
      </c>
      <c r="G17" s="3" t="n">
        <v>99.36305732484077</v>
      </c>
      <c r="H17" s="8" t="n">
        <v>3</v>
      </c>
      <c r="I17" s="3" t="n">
        <v>96.81528662420382</v>
      </c>
      <c r="J17" s="8" t="n">
        <v>3</v>
      </c>
      <c r="K17" s="3" t="n">
        <v>97.5796178343949</v>
      </c>
      <c r="L17" s="8" t="n">
        <v>3</v>
      </c>
      <c r="M17" s="3" t="n">
        <v>85.27333333333333</v>
      </c>
      <c r="N17" s="8" t="n">
        <v>3</v>
      </c>
      <c r="O17" s="3" t="n">
        <v>95.11836093418259</v>
      </c>
      <c r="P17" s="8" t="n">
        <v>3</v>
      </c>
      <c r="Q17" s="7" t="n">
        <v>60</v>
      </c>
      <c r="R17" s="3" t="inlineStr">
        <is>
          <t>Yes</t>
        </is>
      </c>
    </row>
    <row r="18">
      <c r="D18" s="3" t="n"/>
      <c r="E18" s="3" t="n"/>
      <c r="F18" s="3" t="inlineStr">
        <is>
          <t>CO4</t>
        </is>
      </c>
      <c r="G18" s="3" t="n">
        <v>99.36305732484077</v>
      </c>
      <c r="H18" s="8" t="n">
        <v>3</v>
      </c>
      <c r="I18" s="3" t="n">
        <v>97.45222929936305</v>
      </c>
      <c r="J18" s="8" t="n">
        <v>3</v>
      </c>
      <c r="K18" s="3" t="n">
        <v>98.02547770700636</v>
      </c>
      <c r="L18" s="8" t="n">
        <v>3</v>
      </c>
      <c r="M18" s="3" t="n">
        <v>84.51000000000001</v>
      </c>
      <c r="N18" s="8" t="n">
        <v>3</v>
      </c>
      <c r="O18" s="3" t="n">
        <v>95.32238216560509</v>
      </c>
      <c r="P18" s="8" t="n">
        <v>3</v>
      </c>
      <c r="Q18" s="7" t="n">
        <v>60</v>
      </c>
      <c r="R18" s="3" t="inlineStr">
        <is>
          <t>Yes</t>
        </is>
      </c>
    </row>
    <row r="19">
      <c r="D19" s="3" t="n"/>
      <c r="E19" s="3" t="n"/>
      <c r="F19" s="7" t="inlineStr">
        <is>
          <t>CO5</t>
        </is>
      </c>
      <c r="G19" s="3" t="n">
        <v>93.63057324840764</v>
      </c>
      <c r="H19" s="8" t="n">
        <v>3</v>
      </c>
      <c r="I19" s="3" t="n">
        <v>93.63057324840764</v>
      </c>
      <c r="J19" s="8" t="n">
        <v>3</v>
      </c>
      <c r="K19" s="3" t="n">
        <v>93.63057324840763</v>
      </c>
      <c r="L19" s="8" t="n">
        <v>3</v>
      </c>
      <c r="M19" s="3" t="n">
        <v>88.12</v>
      </c>
      <c r="N19" s="8" t="n">
        <v>3</v>
      </c>
      <c r="O19" s="3" t="n">
        <v>92.5284585987261</v>
      </c>
      <c r="P19" s="8" t="n">
        <v>3</v>
      </c>
      <c r="Q19" s="7" t="n">
        <v>60</v>
      </c>
      <c r="R19" s="3" t="inlineStr">
        <is>
          <t>Yes</t>
        </is>
      </c>
    </row>
    <row r="20"/>
    <row r="21">
      <c r="D21" s="2" t="inlineStr">
        <is>
          <t>Combined_2019_MEE_Even_19MEE314</t>
        </is>
      </c>
    </row>
    <row r="22">
      <c r="D22" s="3" t="inlineStr">
        <is>
          <t>Course Code</t>
        </is>
      </c>
      <c r="E22" s="3" t="inlineStr">
        <is>
          <t>Course Name</t>
        </is>
      </c>
      <c r="F22" s="3" t="inlineStr">
        <is>
          <t>COs</t>
        </is>
      </c>
      <c r="G22" s="3" t="inlineStr">
        <is>
          <t>End Semester Examination</t>
        </is>
      </c>
      <c r="H22" s="3" t="n"/>
      <c r="I22" s="3" t="inlineStr">
        <is>
          <t>Internal Examination</t>
        </is>
      </c>
      <c r="J22" s="3" t="n"/>
      <c r="K22" s="3" t="inlineStr">
        <is>
          <t>Direct</t>
        </is>
      </c>
      <c r="L22" s="3" t="n"/>
      <c r="M22" s="3" t="inlineStr">
        <is>
          <t>Indirect</t>
        </is>
      </c>
      <c r="N22" s="3" t="n"/>
      <c r="O22" s="3" t="inlineStr">
        <is>
          <t>Total Course Attainment</t>
        </is>
      </c>
      <c r="P22" s="3" t="n"/>
      <c r="Q22" s="3" t="inlineStr">
        <is>
          <t>Target</t>
        </is>
      </c>
      <c r="R22" s="3" t="inlineStr">
        <is>
          <t>Final Attainment</t>
        </is>
      </c>
    </row>
    <row r="23">
      <c r="D23" s="3" t="n"/>
      <c r="E23" s="3" t="n"/>
      <c r="F23" s="3" t="n"/>
      <c r="G23" s="3" t="inlineStr">
        <is>
          <t>(SEE)*</t>
        </is>
      </c>
      <c r="H23" s="3" t="n"/>
      <c r="I23" s="3" t="inlineStr">
        <is>
          <t>(CIE)*</t>
        </is>
      </c>
      <c r="J23" s="3" t="n"/>
      <c r="K23" s="3" t="inlineStr">
        <is>
          <t>65 % of CIE + 35 % of SEE</t>
        </is>
      </c>
      <c r="L23" s="3" t="n"/>
      <c r="M23" s="3" t="n"/>
      <c r="N23" s="3" t="n"/>
      <c r="O23" s="3" t="inlineStr">
        <is>
          <t>80 % of Direct + 20 % of Indirect</t>
        </is>
      </c>
      <c r="P23" s="3" t="n"/>
      <c r="Q23" s="3" t="inlineStr">
        <is>
          <t>(%)</t>
        </is>
      </c>
      <c r="R23" s="3" t="inlineStr">
        <is>
          <t>Yes/No</t>
        </is>
      </c>
    </row>
    <row r="24">
      <c r="D24" s="3" t="n"/>
      <c r="E24" s="3" t="n"/>
      <c r="F24" s="3" t="n"/>
      <c r="G24" s="4" t="inlineStr">
        <is>
          <t>Attainment</t>
        </is>
      </c>
      <c r="H24" s="4" t="inlineStr">
        <is>
          <t>Level</t>
        </is>
      </c>
      <c r="I24" s="4" t="inlineStr">
        <is>
          <t>Attainment</t>
        </is>
      </c>
      <c r="J24" s="4" t="inlineStr">
        <is>
          <t>Level</t>
        </is>
      </c>
      <c r="K24" s="4" t="inlineStr">
        <is>
          <t>Attainment</t>
        </is>
      </c>
      <c r="L24" s="4" t="inlineStr">
        <is>
          <t>Level</t>
        </is>
      </c>
      <c r="M24" s="4" t="inlineStr">
        <is>
          <t>Attainment</t>
        </is>
      </c>
      <c r="N24" s="4" t="inlineStr">
        <is>
          <t>Level</t>
        </is>
      </c>
      <c r="O24" s="4" t="inlineStr">
        <is>
          <t>Attainment</t>
        </is>
      </c>
      <c r="P24" s="4" t="inlineStr">
        <is>
          <t>Level</t>
        </is>
      </c>
      <c r="Q24" s="4" t="n"/>
      <c r="R24" s="4" t="n"/>
    </row>
    <row r="25">
      <c r="D25" s="5" t="inlineStr">
        <is>
          <t>19MEE314</t>
        </is>
      </c>
      <c r="E25" s="6" t="inlineStr">
        <is>
          <t>Introduction to FEM</t>
        </is>
      </c>
      <c r="F25" s="7" t="inlineStr">
        <is>
          <t>CO1</t>
        </is>
      </c>
      <c r="G25" s="3" t="n">
        <v>45.85987261146497</v>
      </c>
      <c r="H25" s="8" t="n">
        <v>2</v>
      </c>
      <c r="I25" s="3" t="n">
        <v>79.61783439490446</v>
      </c>
      <c r="J25" s="8" t="n">
        <v>3</v>
      </c>
      <c r="K25" s="3" t="n">
        <v>67.80254777070064</v>
      </c>
      <c r="L25" s="8" t="n">
        <v>3</v>
      </c>
      <c r="M25" s="3" t="n">
        <v>88.41333333333334</v>
      </c>
      <c r="N25" s="8" t="n">
        <v>3</v>
      </c>
      <c r="O25" s="3" t="n">
        <v>71.92470488322718</v>
      </c>
      <c r="P25" s="8" t="n">
        <v>3</v>
      </c>
      <c r="Q25" s="7" t="n">
        <v>60</v>
      </c>
      <c r="R25" s="3" t="inlineStr">
        <is>
          <t>Yes</t>
        </is>
      </c>
    </row>
    <row r="26">
      <c r="D26" s="3" t="n"/>
      <c r="E26" s="3" t="n"/>
      <c r="F26" s="3" t="inlineStr">
        <is>
          <t>CO2</t>
        </is>
      </c>
      <c r="G26" s="3" t="n">
        <v>38.21656050955414</v>
      </c>
      <c r="H26" s="8" t="n">
        <v>1</v>
      </c>
      <c r="I26" s="3" t="n">
        <v>42.67515923566879</v>
      </c>
      <c r="J26" s="8" t="n">
        <v>2</v>
      </c>
      <c r="K26" s="3" t="n">
        <v>41.11464968152867</v>
      </c>
      <c r="L26" s="8" t="n">
        <v>2</v>
      </c>
      <c r="M26" s="3" t="n">
        <v>87.80333333333334</v>
      </c>
      <c r="N26" s="8" t="n">
        <v>3</v>
      </c>
      <c r="O26" s="3" t="n">
        <v>50.45238641188961</v>
      </c>
      <c r="P26" s="8" t="n">
        <v>2</v>
      </c>
      <c r="Q26" s="7" t="n">
        <v>60</v>
      </c>
      <c r="R26" s="3" t="inlineStr">
        <is>
          <t>No</t>
        </is>
      </c>
    </row>
    <row r="27">
      <c r="D27" s="3" t="n"/>
      <c r="E27" s="3" t="n"/>
      <c r="F27" s="7" t="inlineStr">
        <is>
          <t>CO3</t>
        </is>
      </c>
      <c r="G27" s="3" t="n">
        <v>19.10828025477707</v>
      </c>
      <c r="H27" s="8" t="n">
        <v>1</v>
      </c>
      <c r="I27" s="3" t="n">
        <v>19.74522292993631</v>
      </c>
      <c r="J27" s="8" t="n">
        <v>1</v>
      </c>
      <c r="K27" s="3" t="n">
        <v>19.52229299363058</v>
      </c>
      <c r="L27" s="8" t="n">
        <v>1</v>
      </c>
      <c r="M27" s="3" t="n">
        <v>87.94666666666667</v>
      </c>
      <c r="N27" s="8" t="n">
        <v>3</v>
      </c>
      <c r="O27" s="3" t="n">
        <v>33.2071677282378</v>
      </c>
      <c r="P27" s="8" t="n">
        <v>1</v>
      </c>
      <c r="Q27" s="7" t="n">
        <v>60</v>
      </c>
      <c r="R27" s="3" t="inlineStr">
        <is>
          <t>No</t>
        </is>
      </c>
    </row>
    <row r="28">
      <c r="D28" s="3" t="n"/>
      <c r="E28" s="3" t="n"/>
      <c r="F28" s="3" t="inlineStr">
        <is>
          <t>CO4</t>
        </is>
      </c>
      <c r="G28" s="3" t="inlineStr">
        <is>
          <t>0</t>
        </is>
      </c>
      <c r="H28" s="8" t="inlineStr">
        <is>
          <t>0</t>
        </is>
      </c>
      <c r="I28" s="3" t="n">
        <v>94.90445859872611</v>
      </c>
      <c r="J28" s="8" t="n">
        <v>3</v>
      </c>
      <c r="K28" s="3" t="n">
        <v>61.68789808917197</v>
      </c>
      <c r="L28" s="8" t="n">
        <v>3</v>
      </c>
      <c r="M28" s="3" t="n">
        <v>87.80333333333333</v>
      </c>
      <c r="N28" s="8" t="n">
        <v>3</v>
      </c>
      <c r="O28" s="3" t="n">
        <v>66.91098513800425</v>
      </c>
      <c r="P28" s="8" t="n">
        <v>3</v>
      </c>
      <c r="Q28" s="7" t="n">
        <v>60</v>
      </c>
      <c r="R28" s="3" t="inlineStr">
        <is>
          <t>Yes</t>
        </is>
      </c>
    </row>
    <row r="29">
      <c r="D29" s="3" t="n"/>
      <c r="E29" s="3" t="n"/>
      <c r="F29" s="7" t="inlineStr">
        <is>
          <t>CO5</t>
        </is>
      </c>
      <c r="G29" s="3" t="inlineStr">
        <is>
          <t>0</t>
        </is>
      </c>
      <c r="H29" s="8" t="inlineStr">
        <is>
          <t>0</t>
        </is>
      </c>
      <c r="I29" s="3" t="n">
        <v>94.90445859872611</v>
      </c>
      <c r="J29" s="8" t="n">
        <v>3</v>
      </c>
      <c r="K29" s="3" t="n">
        <v>61.68789808917197</v>
      </c>
      <c r="L29" s="8" t="n">
        <v>3</v>
      </c>
      <c r="M29" s="3" t="n">
        <v>87.76333333333334</v>
      </c>
      <c r="N29" s="8" t="n">
        <v>3</v>
      </c>
      <c r="O29" s="3" t="n">
        <v>66.90298513800425</v>
      </c>
      <c r="P29" s="8" t="n">
        <v>3</v>
      </c>
      <c r="Q29" s="7" t="n">
        <v>60</v>
      </c>
      <c r="R29" s="3" t="inlineStr">
        <is>
          <t>Yes</t>
        </is>
      </c>
    </row>
    <row r="30"/>
    <row r="31">
      <c r="D31" s="2" t="inlineStr">
        <is>
          <t>Combined_2019_MEE_Even_19MEE332</t>
        </is>
      </c>
    </row>
    <row r="32">
      <c r="D32" s="3" t="inlineStr">
        <is>
          <t>Course Code</t>
        </is>
      </c>
      <c r="E32" s="3" t="inlineStr">
        <is>
          <t>Course Name</t>
        </is>
      </c>
      <c r="F32" s="3" t="inlineStr">
        <is>
          <t>COs</t>
        </is>
      </c>
      <c r="G32" s="3" t="inlineStr">
        <is>
          <t>End Semester Examination</t>
        </is>
      </c>
      <c r="H32" s="3" t="n"/>
      <c r="I32" s="3" t="inlineStr">
        <is>
          <t>Internal Examination</t>
        </is>
      </c>
      <c r="J32" s="3" t="n"/>
      <c r="K32" s="3" t="inlineStr">
        <is>
          <t>Direct</t>
        </is>
      </c>
      <c r="L32" s="3" t="n"/>
      <c r="M32" s="3" t="inlineStr">
        <is>
          <t>Indirect</t>
        </is>
      </c>
      <c r="N32" s="3" t="n"/>
      <c r="O32" s="3" t="inlineStr">
        <is>
          <t>Total Course Attainment</t>
        </is>
      </c>
      <c r="P32" s="3" t="n"/>
      <c r="Q32" s="3" t="inlineStr">
        <is>
          <t>Target</t>
        </is>
      </c>
      <c r="R32" s="3" t="inlineStr">
        <is>
          <t>Final Attainment</t>
        </is>
      </c>
    </row>
    <row r="33">
      <c r="D33" s="3" t="n"/>
      <c r="E33" s="3" t="n"/>
      <c r="F33" s="3" t="n"/>
      <c r="G33" s="3" t="inlineStr">
        <is>
          <t>(SEE)*</t>
        </is>
      </c>
      <c r="H33" s="3" t="n"/>
      <c r="I33" s="3" t="inlineStr">
        <is>
          <t>(CIE)*</t>
        </is>
      </c>
      <c r="J33" s="3" t="n"/>
      <c r="K33" s="3" t="inlineStr">
        <is>
          <t>50 % of CIE + 50 % of SEE</t>
        </is>
      </c>
      <c r="L33" s="3" t="n"/>
      <c r="M33" s="3" t="n"/>
      <c r="N33" s="3" t="n"/>
      <c r="O33" s="3" t="inlineStr">
        <is>
          <t>80 % of Direct + 20 % of Indirect</t>
        </is>
      </c>
      <c r="P33" s="3" t="n"/>
      <c r="Q33" s="3" t="inlineStr">
        <is>
          <t>(%)</t>
        </is>
      </c>
      <c r="R33" s="3" t="inlineStr">
        <is>
          <t>Yes/No</t>
        </is>
      </c>
    </row>
    <row r="34">
      <c r="D34" s="3" t="n"/>
      <c r="E34" s="3" t="n"/>
      <c r="F34" s="3" t="n"/>
      <c r="G34" s="4" t="inlineStr">
        <is>
          <t>Attainment</t>
        </is>
      </c>
      <c r="H34" s="4" t="inlineStr">
        <is>
          <t>Level</t>
        </is>
      </c>
      <c r="I34" s="4" t="inlineStr">
        <is>
          <t>Attainment</t>
        </is>
      </c>
      <c r="J34" s="4" t="inlineStr">
        <is>
          <t>Level</t>
        </is>
      </c>
      <c r="K34" s="4" t="inlineStr">
        <is>
          <t>Attainment</t>
        </is>
      </c>
      <c r="L34" s="4" t="inlineStr">
        <is>
          <t>Level</t>
        </is>
      </c>
      <c r="M34" s="4" t="inlineStr">
        <is>
          <t>Attainment</t>
        </is>
      </c>
      <c r="N34" s="4" t="inlineStr">
        <is>
          <t>Level</t>
        </is>
      </c>
      <c r="O34" s="4" t="inlineStr">
        <is>
          <t>Attainment</t>
        </is>
      </c>
      <c r="P34" s="4" t="inlineStr">
        <is>
          <t>Level</t>
        </is>
      </c>
      <c r="Q34" s="4" t="n"/>
      <c r="R34" s="4" t="n"/>
    </row>
    <row r="35">
      <c r="D35" s="5" t="inlineStr">
        <is>
          <t>19MEE332</t>
        </is>
      </c>
      <c r="E35" s="6" t="inlineStr">
        <is>
          <t>Failure Analysis and Design</t>
        </is>
      </c>
      <c r="F35" s="7" t="inlineStr">
        <is>
          <t>CO1</t>
        </is>
      </c>
      <c r="G35" s="3" t="n">
        <v>40.90909090909091</v>
      </c>
      <c r="H35" s="8" t="n">
        <v>2</v>
      </c>
      <c r="I35" s="3" t="n">
        <v>72.72727272727273</v>
      </c>
      <c r="J35" s="8" t="n">
        <v>3</v>
      </c>
      <c r="K35" s="3" t="n">
        <v>56.81818181818183</v>
      </c>
      <c r="L35" s="8" t="n">
        <v>2</v>
      </c>
      <c r="M35" s="3" t="n">
        <v>85</v>
      </c>
      <c r="N35" s="8" t="n">
        <v>3</v>
      </c>
      <c r="O35" s="3" t="n">
        <v>62.45454545454547</v>
      </c>
      <c r="P35" s="8" t="n">
        <v>3</v>
      </c>
      <c r="Q35" s="7" t="n">
        <v>60</v>
      </c>
      <c r="R35" s="3" t="inlineStr">
        <is>
          <t>Yes</t>
        </is>
      </c>
    </row>
    <row r="36">
      <c r="D36" s="3" t="n"/>
      <c r="E36" s="3" t="n"/>
      <c r="F36" s="3" t="inlineStr">
        <is>
          <t>CO2</t>
        </is>
      </c>
      <c r="G36" s="3" t="n">
        <v>63.63636363636363</v>
      </c>
      <c r="H36" s="8" t="n">
        <v>3</v>
      </c>
      <c r="I36" s="3" t="n">
        <v>68.18181818181817</v>
      </c>
      <c r="J36" s="8" t="n">
        <v>3</v>
      </c>
      <c r="K36" s="3" t="n">
        <v>65.90909090909091</v>
      </c>
      <c r="L36" s="8" t="n">
        <v>3</v>
      </c>
      <c r="M36" s="3" t="n">
        <v>86.25</v>
      </c>
      <c r="N36" s="8" t="n">
        <v>3</v>
      </c>
      <c r="O36" s="3" t="n">
        <v>69.97727272727272</v>
      </c>
      <c r="P36" s="8" t="n">
        <v>3</v>
      </c>
      <c r="Q36" s="7" t="n">
        <v>60</v>
      </c>
      <c r="R36" s="3" t="inlineStr">
        <is>
          <t>Yes</t>
        </is>
      </c>
    </row>
    <row r="37">
      <c r="D37" s="3" t="n"/>
      <c r="E37" s="3" t="n"/>
      <c r="F37" s="7" t="inlineStr">
        <is>
          <t>CO3</t>
        </is>
      </c>
      <c r="G37" s="3" t="n">
        <v>45.45454545454545</v>
      </c>
      <c r="H37" s="8" t="n">
        <v>2</v>
      </c>
      <c r="I37" s="3" t="n">
        <v>86.36363636363636</v>
      </c>
      <c r="J37" s="8" t="n">
        <v>3</v>
      </c>
      <c r="K37" s="3" t="n">
        <v>65.90909090909091</v>
      </c>
      <c r="L37" s="8" t="n">
        <v>3</v>
      </c>
      <c r="M37" s="3" t="n">
        <v>85</v>
      </c>
      <c r="N37" s="8" t="n">
        <v>3</v>
      </c>
      <c r="O37" s="3" t="n">
        <v>69.72727272727272</v>
      </c>
      <c r="P37" s="8" t="n">
        <v>3</v>
      </c>
      <c r="Q37" s="7" t="n">
        <v>60</v>
      </c>
      <c r="R37" s="3" t="inlineStr">
        <is>
          <t>Yes</t>
        </is>
      </c>
    </row>
    <row r="38">
      <c r="D38" s="3" t="n"/>
      <c r="E38" s="3" t="n"/>
      <c r="F38" s="3" t="inlineStr">
        <is>
          <t>CO4</t>
        </is>
      </c>
      <c r="G38" s="3" t="n">
        <v>45.45454545454545</v>
      </c>
      <c r="H38" s="8" t="n">
        <v>2</v>
      </c>
      <c r="I38" s="3" t="n">
        <v>100</v>
      </c>
      <c r="J38" s="8" t="n">
        <v>3</v>
      </c>
      <c r="K38" s="3" t="n">
        <v>72.72727272727272</v>
      </c>
      <c r="L38" s="8" t="n">
        <v>3</v>
      </c>
      <c r="M38" s="3" t="n">
        <v>85</v>
      </c>
      <c r="N38" s="8" t="n">
        <v>3</v>
      </c>
      <c r="O38" s="3" t="n">
        <v>75.18181818181819</v>
      </c>
      <c r="P38" s="8" t="n">
        <v>3</v>
      </c>
      <c r="Q38" s="7" t="n">
        <v>60</v>
      </c>
      <c r="R38" s="3" t="inlineStr">
        <is>
          <t>Yes</t>
        </is>
      </c>
    </row>
    <row r="39"/>
    <row r="40">
      <c r="D40" s="2" t="inlineStr">
        <is>
          <t>Combined_2019_MEE_Even_19MEE360</t>
        </is>
      </c>
    </row>
    <row r="41">
      <c r="D41" s="3" t="inlineStr">
        <is>
          <t>Course Code</t>
        </is>
      </c>
      <c r="E41" s="3" t="inlineStr">
        <is>
          <t>Course Name</t>
        </is>
      </c>
      <c r="F41" s="3" t="inlineStr">
        <is>
          <t>COs</t>
        </is>
      </c>
      <c r="G41" s="3" t="inlineStr">
        <is>
          <t>End Semester Examination</t>
        </is>
      </c>
      <c r="H41" s="3" t="n"/>
      <c r="I41" s="3" t="inlineStr">
        <is>
          <t>Internal Examination</t>
        </is>
      </c>
      <c r="J41" s="3" t="n"/>
      <c r="K41" s="3" t="inlineStr">
        <is>
          <t>Direct</t>
        </is>
      </c>
      <c r="L41" s="3" t="n"/>
      <c r="M41" s="3" t="inlineStr">
        <is>
          <t>Indirect</t>
        </is>
      </c>
      <c r="N41" s="3" t="n"/>
      <c r="O41" s="3" t="inlineStr">
        <is>
          <t>Total Course Attainment</t>
        </is>
      </c>
      <c r="P41" s="3" t="n"/>
      <c r="Q41" s="3" t="inlineStr">
        <is>
          <t>Target</t>
        </is>
      </c>
      <c r="R41" s="3" t="inlineStr">
        <is>
          <t>Final Attainment</t>
        </is>
      </c>
    </row>
    <row r="42">
      <c r="D42" s="3" t="n"/>
      <c r="E42" s="3" t="n"/>
      <c r="F42" s="3" t="n"/>
      <c r="G42" s="3" t="inlineStr">
        <is>
          <t>(SEE)*</t>
        </is>
      </c>
      <c r="H42" s="3" t="n"/>
      <c r="I42" s="3" t="inlineStr">
        <is>
          <t>(CIE)*</t>
        </is>
      </c>
      <c r="J42" s="3" t="n"/>
      <c r="K42" s="3" t="inlineStr">
        <is>
          <t>50 % of CIE + 50 % of SEE</t>
        </is>
      </c>
      <c r="L42" s="3" t="n"/>
      <c r="M42" s="3" t="n"/>
      <c r="N42" s="3" t="n"/>
      <c r="O42" s="3" t="inlineStr">
        <is>
          <t>80 % of Direct + 20 % of Indirect</t>
        </is>
      </c>
      <c r="P42" s="3" t="n"/>
      <c r="Q42" s="3" t="inlineStr">
        <is>
          <t>(%)</t>
        </is>
      </c>
      <c r="R42" s="3" t="inlineStr">
        <is>
          <t>Yes/No</t>
        </is>
      </c>
    </row>
    <row r="43">
      <c r="D43" s="3" t="n"/>
      <c r="E43" s="3" t="n"/>
      <c r="F43" s="3" t="n"/>
      <c r="G43" s="4" t="inlineStr">
        <is>
          <t>Attainment</t>
        </is>
      </c>
      <c r="H43" s="4" t="inlineStr">
        <is>
          <t>Level</t>
        </is>
      </c>
      <c r="I43" s="4" t="inlineStr">
        <is>
          <t>Attainment</t>
        </is>
      </c>
      <c r="J43" s="4" t="inlineStr">
        <is>
          <t>Level</t>
        </is>
      </c>
      <c r="K43" s="4" t="inlineStr">
        <is>
          <t>Attainment</t>
        </is>
      </c>
      <c r="L43" s="4" t="inlineStr">
        <is>
          <t>Level</t>
        </is>
      </c>
      <c r="M43" s="4" t="inlineStr">
        <is>
          <t>Attainment</t>
        </is>
      </c>
      <c r="N43" s="4" t="inlineStr">
        <is>
          <t>Level</t>
        </is>
      </c>
      <c r="O43" s="4" t="inlineStr">
        <is>
          <t>Attainment</t>
        </is>
      </c>
      <c r="P43" s="4" t="inlineStr">
        <is>
          <t>Level</t>
        </is>
      </c>
      <c r="Q43" s="4" t="n"/>
      <c r="R43" s="4" t="n"/>
    </row>
    <row r="44">
      <c r="D44" s="5" t="inlineStr">
        <is>
          <t>19MEE360</t>
        </is>
      </c>
      <c r="E44" s="6" t="inlineStr">
        <is>
          <t>Electric Vehicle Design</t>
        </is>
      </c>
      <c r="F44" s="7" t="inlineStr">
        <is>
          <t>CO1</t>
        </is>
      </c>
      <c r="G44" s="3" t="inlineStr">
        <is>
          <t>0</t>
        </is>
      </c>
      <c r="H44" s="8" t="inlineStr">
        <is>
          <t>0</t>
        </is>
      </c>
      <c r="I44" s="3" t="n">
        <v>94.91525423728814</v>
      </c>
      <c r="J44" s="8" t="n">
        <v>3</v>
      </c>
      <c r="K44" s="3" t="n">
        <v>47.45762711864407</v>
      </c>
      <c r="L44" s="8" t="n">
        <v>2</v>
      </c>
      <c r="M44" s="3" t="n">
        <v>80.51000000000001</v>
      </c>
      <c r="N44" s="8" t="n">
        <v>3</v>
      </c>
      <c r="O44" s="3" t="n">
        <v>54.06810169491526</v>
      </c>
      <c r="P44" s="8" t="n">
        <v>2</v>
      </c>
      <c r="Q44" s="7" t="n">
        <v>60</v>
      </c>
      <c r="R44" s="3" t="inlineStr">
        <is>
          <t>No</t>
        </is>
      </c>
    </row>
    <row r="45">
      <c r="D45" s="3" t="n"/>
      <c r="E45" s="3" t="n"/>
      <c r="F45" s="3" t="inlineStr">
        <is>
          <t>CO2</t>
        </is>
      </c>
      <c r="G45" s="3" t="n">
        <v>22.03389830508474</v>
      </c>
      <c r="H45" s="8" t="n">
        <v>1</v>
      </c>
      <c r="I45" s="3" t="n">
        <v>22.03389830508474</v>
      </c>
      <c r="J45" s="8" t="n">
        <v>1</v>
      </c>
      <c r="K45" s="3" t="n">
        <v>22.03389830508474</v>
      </c>
      <c r="L45" s="8" t="n">
        <v>1</v>
      </c>
      <c r="M45" s="3" t="n">
        <v>77.54000000000001</v>
      </c>
      <c r="N45" s="8" t="n">
        <v>3</v>
      </c>
      <c r="O45" s="3" t="n">
        <v>33.1351186440678</v>
      </c>
      <c r="P45" s="8" t="n">
        <v>1</v>
      </c>
      <c r="Q45" s="7" t="n">
        <v>60</v>
      </c>
      <c r="R45" s="3" t="inlineStr">
        <is>
          <t>No</t>
        </is>
      </c>
    </row>
    <row r="46">
      <c r="D46" s="3" t="n"/>
      <c r="E46" s="3" t="n"/>
      <c r="F46" s="7" t="inlineStr">
        <is>
          <t>CO3</t>
        </is>
      </c>
      <c r="G46" s="3" t="n">
        <v>47.45762711864407</v>
      </c>
      <c r="H46" s="8" t="n">
        <v>2</v>
      </c>
      <c r="I46" s="3" t="n">
        <v>52.54237288135594</v>
      </c>
      <c r="J46" s="8" t="n">
        <v>2</v>
      </c>
      <c r="K46" s="3" t="n">
        <v>50</v>
      </c>
      <c r="L46" s="8" t="n">
        <v>2</v>
      </c>
      <c r="M46" s="3" t="n">
        <v>75.84999999999999</v>
      </c>
      <c r="N46" s="8" t="n">
        <v>3</v>
      </c>
      <c r="O46" s="3" t="n">
        <v>55.17</v>
      </c>
      <c r="P46" s="8" t="n">
        <v>2</v>
      </c>
      <c r="Q46" s="7" t="n">
        <v>60</v>
      </c>
      <c r="R46" s="3" t="inlineStr">
        <is>
          <t>No</t>
        </is>
      </c>
    </row>
    <row r="47">
      <c r="D47" s="3" t="n"/>
      <c r="E47" s="3" t="n"/>
      <c r="F47" s="3" t="inlineStr">
        <is>
          <t>CO4</t>
        </is>
      </c>
      <c r="G47" s="3" t="n">
        <v>44.06779661016949</v>
      </c>
      <c r="H47" s="8" t="n">
        <v>2</v>
      </c>
      <c r="I47" s="3" t="n">
        <v>100</v>
      </c>
      <c r="J47" s="8" t="n">
        <v>3</v>
      </c>
      <c r="K47" s="3" t="n">
        <v>72.03389830508475</v>
      </c>
      <c r="L47" s="8" t="n">
        <v>3</v>
      </c>
      <c r="M47" s="3" t="n">
        <v>76.27</v>
      </c>
      <c r="N47" s="8" t="n">
        <v>3</v>
      </c>
      <c r="O47" s="3" t="n">
        <v>72.8811186440678</v>
      </c>
      <c r="P47" s="8" t="n">
        <v>3</v>
      </c>
      <c r="Q47" s="7" t="n">
        <v>60</v>
      </c>
      <c r="R47" s="3" t="inlineStr">
        <is>
          <t>Yes</t>
        </is>
      </c>
    </row>
    <row r="48"/>
    <row r="49">
      <c r="D49" s="2" t="inlineStr">
        <is>
          <t>Combined_2019_MEE_Even_19MEE383</t>
        </is>
      </c>
    </row>
    <row r="50">
      <c r="D50" s="3" t="inlineStr">
        <is>
          <t>Course Code</t>
        </is>
      </c>
      <c r="E50" s="3" t="inlineStr">
        <is>
          <t>Course Name</t>
        </is>
      </c>
      <c r="F50" s="3" t="inlineStr">
        <is>
          <t>COs</t>
        </is>
      </c>
      <c r="G50" s="3" t="inlineStr">
        <is>
          <t>End Semester Examination</t>
        </is>
      </c>
      <c r="H50" s="3" t="n"/>
      <c r="I50" s="3" t="inlineStr">
        <is>
          <t>Internal Examination</t>
        </is>
      </c>
      <c r="J50" s="3" t="n"/>
      <c r="K50" s="3" t="inlineStr">
        <is>
          <t>Direct</t>
        </is>
      </c>
      <c r="L50" s="3" t="n"/>
      <c r="M50" s="3" t="inlineStr">
        <is>
          <t>Indirect</t>
        </is>
      </c>
      <c r="N50" s="3" t="n"/>
      <c r="O50" s="3" t="inlineStr">
        <is>
          <t>Total Course Attainment</t>
        </is>
      </c>
      <c r="P50" s="3" t="n"/>
      <c r="Q50" s="3" t="inlineStr">
        <is>
          <t>Target</t>
        </is>
      </c>
      <c r="R50" s="3" t="inlineStr">
        <is>
          <t>Final Attainment</t>
        </is>
      </c>
    </row>
    <row r="51">
      <c r="D51" s="3" t="n"/>
      <c r="E51" s="3" t="n"/>
      <c r="F51" s="3" t="n"/>
      <c r="G51" s="3" t="inlineStr">
        <is>
          <t>(SEE)*</t>
        </is>
      </c>
      <c r="H51" s="3" t="n"/>
      <c r="I51" s="3" t="inlineStr">
        <is>
          <t>(CIE)*</t>
        </is>
      </c>
      <c r="J51" s="3" t="n"/>
      <c r="K51" s="3" t="inlineStr">
        <is>
          <t>80 % of CIE + 20 % of SEE</t>
        </is>
      </c>
      <c r="L51" s="3" t="n"/>
      <c r="M51" s="3" t="n"/>
      <c r="N51" s="3" t="n"/>
      <c r="O51" s="3" t="inlineStr">
        <is>
          <t>80 % of Direct + 20 % of Indirect</t>
        </is>
      </c>
      <c r="P51" s="3" t="n"/>
      <c r="Q51" s="3" t="inlineStr">
        <is>
          <t>(%)</t>
        </is>
      </c>
      <c r="R51" s="3" t="inlineStr">
        <is>
          <t>Yes/No</t>
        </is>
      </c>
    </row>
    <row r="52">
      <c r="D52" s="3" t="n"/>
      <c r="E52" s="3" t="n"/>
      <c r="F52" s="3" t="n"/>
      <c r="G52" s="4" t="inlineStr">
        <is>
          <t>Attainment</t>
        </is>
      </c>
      <c r="H52" s="4" t="inlineStr">
        <is>
          <t>Level</t>
        </is>
      </c>
      <c r="I52" s="4" t="inlineStr">
        <is>
          <t>Attainment</t>
        </is>
      </c>
      <c r="J52" s="4" t="inlineStr">
        <is>
          <t>Level</t>
        </is>
      </c>
      <c r="K52" s="4" t="inlineStr">
        <is>
          <t>Attainment</t>
        </is>
      </c>
      <c r="L52" s="4" t="inlineStr">
        <is>
          <t>Level</t>
        </is>
      </c>
      <c r="M52" s="4" t="inlineStr">
        <is>
          <t>Attainment</t>
        </is>
      </c>
      <c r="N52" s="4" t="inlineStr">
        <is>
          <t>Level</t>
        </is>
      </c>
      <c r="O52" s="4" t="inlineStr">
        <is>
          <t>Attainment</t>
        </is>
      </c>
      <c r="P52" s="4" t="inlineStr">
        <is>
          <t>Level</t>
        </is>
      </c>
      <c r="Q52" s="4" t="n"/>
      <c r="R52" s="4" t="n"/>
    </row>
    <row r="53">
      <c r="D53" s="5" t="inlineStr">
        <is>
          <t>19MEE383</t>
        </is>
      </c>
      <c r="E53" s="6" t="inlineStr">
        <is>
          <t>Machine Dynamics lab</t>
        </is>
      </c>
      <c r="F53" s="7" t="inlineStr">
        <is>
          <t>CO1</t>
        </is>
      </c>
      <c r="G53" s="3" t="n">
        <v>54.77707006369427</v>
      </c>
      <c r="H53" s="8" t="n">
        <v>2</v>
      </c>
      <c r="I53" s="3" t="n">
        <v>75.15923566878982</v>
      </c>
      <c r="J53" s="8" t="n">
        <v>3</v>
      </c>
      <c r="K53" s="3" t="n">
        <v>71.08280254777071</v>
      </c>
      <c r="L53" s="8" t="n">
        <v>3</v>
      </c>
      <c r="M53" s="3" t="n">
        <v>95</v>
      </c>
      <c r="N53" s="8" t="n">
        <v>3</v>
      </c>
      <c r="O53" s="3" t="n">
        <v>75.86624203821657</v>
      </c>
      <c r="P53" s="8" t="n">
        <v>3</v>
      </c>
      <c r="Q53" s="7" t="n">
        <v>75</v>
      </c>
      <c r="R53" s="3" t="inlineStr">
        <is>
          <t>Yes</t>
        </is>
      </c>
    </row>
    <row r="54">
      <c r="D54" s="3" t="n"/>
      <c r="E54" s="3" t="n"/>
      <c r="F54" s="3" t="inlineStr">
        <is>
          <t>CO2</t>
        </is>
      </c>
      <c r="G54" s="3" t="n">
        <v>54.77707006369427</v>
      </c>
      <c r="H54" s="8" t="n">
        <v>2</v>
      </c>
      <c r="I54" s="3" t="n">
        <v>81.52866242038218</v>
      </c>
      <c r="J54" s="8" t="n">
        <v>3</v>
      </c>
      <c r="K54" s="3" t="n">
        <v>76.1783439490446</v>
      </c>
      <c r="L54" s="8" t="n">
        <v>3</v>
      </c>
      <c r="M54" s="3" t="n">
        <v>95</v>
      </c>
      <c r="N54" s="8" t="n">
        <v>3</v>
      </c>
      <c r="O54" s="3" t="n">
        <v>79.94267515923568</v>
      </c>
      <c r="P54" s="8" t="n">
        <v>3</v>
      </c>
      <c r="Q54" s="7" t="n">
        <v>75</v>
      </c>
      <c r="R54" s="3" t="inlineStr">
        <is>
          <t>Yes</t>
        </is>
      </c>
    </row>
    <row r="55">
      <c r="D55" s="3" t="n"/>
      <c r="E55" s="3" t="n"/>
      <c r="F55" s="7" t="inlineStr">
        <is>
          <t>CO3</t>
        </is>
      </c>
      <c r="G55" s="3" t="n">
        <v>86.62420382165605</v>
      </c>
      <c r="H55" s="8" t="n">
        <v>3</v>
      </c>
      <c r="I55" s="3" t="n">
        <v>74.52229299363057</v>
      </c>
      <c r="J55" s="8" t="n">
        <v>3</v>
      </c>
      <c r="K55" s="3" t="n">
        <v>76.94267515923568</v>
      </c>
      <c r="L55" s="8" t="n">
        <v>3</v>
      </c>
      <c r="M55" s="3" t="n">
        <v>95</v>
      </c>
      <c r="N55" s="8" t="n">
        <v>3</v>
      </c>
      <c r="O55" s="3" t="n">
        <v>80.55414012738854</v>
      </c>
      <c r="P55" s="8" t="n">
        <v>3</v>
      </c>
      <c r="Q55" s="7" t="n">
        <v>75</v>
      </c>
      <c r="R55" s="3" t="inlineStr">
        <is>
          <t>Yes</t>
        </is>
      </c>
    </row>
    <row r="56">
      <c r="D56" s="3" t="n"/>
      <c r="E56" s="3" t="n"/>
      <c r="F56" s="3" t="inlineStr">
        <is>
          <t>CO4</t>
        </is>
      </c>
      <c r="G56" s="3" t="n">
        <v>54.77707006369427</v>
      </c>
      <c r="H56" s="8" t="n">
        <v>2</v>
      </c>
      <c r="I56" s="3" t="n">
        <v>81.52866242038218</v>
      </c>
      <c r="J56" s="8" t="n">
        <v>3</v>
      </c>
      <c r="K56" s="3" t="n">
        <v>76.1783439490446</v>
      </c>
      <c r="L56" s="8" t="n">
        <v>3</v>
      </c>
      <c r="M56" s="3" t="n">
        <v>95</v>
      </c>
      <c r="N56" s="8" t="n">
        <v>3</v>
      </c>
      <c r="O56" s="3" t="n">
        <v>79.94267515923568</v>
      </c>
      <c r="P56" s="8" t="n">
        <v>3</v>
      </c>
      <c r="Q56" s="7" t="n">
        <v>75</v>
      </c>
      <c r="R56" s="3" t="inlineStr">
        <is>
          <t>Yes</t>
        </is>
      </c>
    </row>
    <row r="57">
      <c r="D57" s="3" t="n"/>
      <c r="E57" s="3" t="n"/>
      <c r="F57" s="7" t="inlineStr">
        <is>
          <t>CO5</t>
        </is>
      </c>
      <c r="G57" s="3" t="n">
        <v>54.77707006369427</v>
      </c>
      <c r="H57" s="8" t="n">
        <v>2</v>
      </c>
      <c r="I57" s="3" t="n">
        <v>81.52866242038218</v>
      </c>
      <c r="J57" s="8" t="n">
        <v>3</v>
      </c>
      <c r="K57" s="3" t="n">
        <v>76.1783439490446</v>
      </c>
      <c r="L57" s="8" t="n">
        <v>3</v>
      </c>
      <c r="M57" s="3" t="n">
        <v>95</v>
      </c>
      <c r="N57" s="8" t="n">
        <v>3</v>
      </c>
      <c r="O57" s="3" t="n">
        <v>79.94267515923568</v>
      </c>
      <c r="P57" s="8" t="n">
        <v>3</v>
      </c>
      <c r="Q57" s="7" t="n">
        <v>75</v>
      </c>
      <c r="R57" s="3" t="inlineStr">
        <is>
          <t>Yes</t>
        </is>
      </c>
    </row>
    <row r="58"/>
    <row r="59">
      <c r="D59" s="2" t="inlineStr">
        <is>
          <t>Combined_2019_MEE_Even_19MEE431</t>
        </is>
      </c>
    </row>
    <row r="60">
      <c r="D60" s="3" t="inlineStr">
        <is>
          <t>Course Code</t>
        </is>
      </c>
      <c r="E60" s="3" t="inlineStr">
        <is>
          <t>Course Name</t>
        </is>
      </c>
      <c r="F60" s="3" t="inlineStr">
        <is>
          <t>COs</t>
        </is>
      </c>
      <c r="G60" s="3" t="inlineStr">
        <is>
          <t>End Semester Examination</t>
        </is>
      </c>
      <c r="H60" s="3" t="n"/>
      <c r="I60" s="3" t="inlineStr">
        <is>
          <t>Internal Examination</t>
        </is>
      </c>
      <c r="J60" s="3" t="n"/>
      <c r="K60" s="3" t="inlineStr">
        <is>
          <t>Direct</t>
        </is>
      </c>
      <c r="L60" s="3" t="n"/>
      <c r="M60" s="3" t="inlineStr">
        <is>
          <t>Indirect</t>
        </is>
      </c>
      <c r="N60" s="3" t="n"/>
      <c r="O60" s="3" t="inlineStr">
        <is>
          <t>Total Course Attainment</t>
        </is>
      </c>
      <c r="P60" s="3" t="n"/>
      <c r="Q60" s="3" t="inlineStr">
        <is>
          <t>Target</t>
        </is>
      </c>
      <c r="R60" s="3" t="inlineStr">
        <is>
          <t>Final Attainment</t>
        </is>
      </c>
    </row>
    <row r="61">
      <c r="D61" s="3" t="n"/>
      <c r="E61" s="3" t="n"/>
      <c r="F61" s="3" t="n"/>
      <c r="G61" s="3" t="inlineStr">
        <is>
          <t>(SEE)*</t>
        </is>
      </c>
      <c r="H61" s="3" t="n"/>
      <c r="I61" s="3" t="inlineStr">
        <is>
          <t>(CIE)*</t>
        </is>
      </c>
      <c r="J61" s="3" t="n"/>
      <c r="K61" s="3" t="inlineStr">
        <is>
          <t>50 % of CIE + 50 % of SEE</t>
        </is>
      </c>
      <c r="L61" s="3" t="n"/>
      <c r="M61" s="3" t="n"/>
      <c r="N61" s="3" t="n"/>
      <c r="O61" s="3" t="inlineStr">
        <is>
          <t>80 % of Direct + 20 % of Indirect</t>
        </is>
      </c>
      <c r="P61" s="3" t="n"/>
      <c r="Q61" s="3" t="inlineStr">
        <is>
          <t>(%)</t>
        </is>
      </c>
      <c r="R61" s="3" t="inlineStr">
        <is>
          <t>Yes/No</t>
        </is>
      </c>
    </row>
    <row r="62">
      <c r="D62" s="3" t="n"/>
      <c r="E62" s="3" t="n"/>
      <c r="F62" s="3" t="n"/>
      <c r="G62" s="4" t="inlineStr">
        <is>
          <t>Attainment</t>
        </is>
      </c>
      <c r="H62" s="4" t="inlineStr">
        <is>
          <t>Level</t>
        </is>
      </c>
      <c r="I62" s="4" t="inlineStr">
        <is>
          <t>Attainment</t>
        </is>
      </c>
      <c r="J62" s="4" t="inlineStr">
        <is>
          <t>Level</t>
        </is>
      </c>
      <c r="K62" s="4" t="inlineStr">
        <is>
          <t>Attainment</t>
        </is>
      </c>
      <c r="L62" s="4" t="inlineStr">
        <is>
          <t>Level</t>
        </is>
      </c>
      <c r="M62" s="4" t="inlineStr">
        <is>
          <t>Attainment</t>
        </is>
      </c>
      <c r="N62" s="4" t="inlineStr">
        <is>
          <t>Level</t>
        </is>
      </c>
      <c r="O62" s="4" t="inlineStr">
        <is>
          <t>Attainment</t>
        </is>
      </c>
      <c r="P62" s="4" t="inlineStr">
        <is>
          <t>Level</t>
        </is>
      </c>
      <c r="Q62" s="4" t="n"/>
      <c r="R62" s="4" t="n"/>
    </row>
    <row r="63">
      <c r="D63" s="5" t="inlineStr">
        <is>
          <t>19MEE431</t>
        </is>
      </c>
      <c r="E63" s="6" t="inlineStr">
        <is>
          <t>CNC Machines</t>
        </is>
      </c>
      <c r="F63" s="7" t="inlineStr">
        <is>
          <t>CO1</t>
        </is>
      </c>
      <c r="G63" s="3" t="n">
        <v>30.55555555555556</v>
      </c>
      <c r="H63" s="8" t="n">
        <v>1</v>
      </c>
      <c r="I63" s="3" t="n">
        <v>75</v>
      </c>
      <c r="J63" s="8" t="n">
        <v>3</v>
      </c>
      <c r="K63" s="3" t="n">
        <v>52.77777777777778</v>
      </c>
      <c r="L63" s="8" t="n">
        <v>2</v>
      </c>
      <c r="M63" s="3" t="n">
        <v>86.54000000000001</v>
      </c>
      <c r="N63" s="8" t="n">
        <v>3</v>
      </c>
      <c r="O63" s="3" t="n">
        <v>59.53022222222224</v>
      </c>
      <c r="P63" s="8" t="n">
        <v>2</v>
      </c>
      <c r="Q63" s="7" t="n">
        <v>60</v>
      </c>
      <c r="R63" s="3" t="inlineStr">
        <is>
          <t>No</t>
        </is>
      </c>
    </row>
    <row r="64">
      <c r="D64" s="3" t="n"/>
      <c r="E64" s="3" t="n"/>
      <c r="F64" s="3" t="inlineStr">
        <is>
          <t>CO2</t>
        </is>
      </c>
      <c r="G64" s="3" t="n">
        <v>11.11111111111111</v>
      </c>
      <c r="H64" s="8" t="n">
        <v>1</v>
      </c>
      <c r="I64" s="3" t="n">
        <v>30.55555555555556</v>
      </c>
      <c r="J64" s="8" t="n">
        <v>1</v>
      </c>
      <c r="K64" s="3" t="n">
        <v>20.83333333333334</v>
      </c>
      <c r="L64" s="8" t="n">
        <v>1</v>
      </c>
      <c r="M64" s="3" t="n">
        <v>88.45999999999999</v>
      </c>
      <c r="N64" s="8" t="n">
        <v>3</v>
      </c>
      <c r="O64" s="3" t="n">
        <v>34.35866666666666</v>
      </c>
      <c r="P64" s="8" t="n">
        <v>1</v>
      </c>
      <c r="Q64" s="7" t="n">
        <v>60</v>
      </c>
      <c r="R64" s="3" t="inlineStr">
        <is>
          <t>No</t>
        </is>
      </c>
    </row>
    <row r="65">
      <c r="D65" s="3" t="n"/>
      <c r="E65" s="3" t="n"/>
      <c r="F65" s="7" t="inlineStr">
        <is>
          <t>CO3</t>
        </is>
      </c>
      <c r="G65" s="3" t="n">
        <v>30.55555555555556</v>
      </c>
      <c r="H65" s="8" t="n">
        <v>1</v>
      </c>
      <c r="I65" s="3" t="n">
        <v>97.22222222222221</v>
      </c>
      <c r="J65" s="8" t="n">
        <v>3</v>
      </c>
      <c r="K65" s="3" t="n">
        <v>63.88888888888889</v>
      </c>
      <c r="L65" s="8" t="n">
        <v>3</v>
      </c>
      <c r="M65" s="3" t="n">
        <v>84.62</v>
      </c>
      <c r="N65" s="8" t="n">
        <v>3</v>
      </c>
      <c r="O65" s="3" t="n">
        <v>68.03511111111112</v>
      </c>
      <c r="P65" s="8" t="n">
        <v>3</v>
      </c>
      <c r="Q65" s="7" t="n">
        <v>60</v>
      </c>
      <c r="R65" s="3" t="inlineStr">
        <is>
          <t>Yes</t>
        </is>
      </c>
    </row>
    <row r="66"/>
    <row r="67">
      <c r="D67" s="2" t="inlineStr">
        <is>
          <t>Combined_2019_MEE_Even_19MEE435</t>
        </is>
      </c>
    </row>
    <row r="68">
      <c r="D68" s="3" t="inlineStr">
        <is>
          <t>Course Code</t>
        </is>
      </c>
      <c r="E68" s="3" t="inlineStr">
        <is>
          <t>Course Name</t>
        </is>
      </c>
      <c r="F68" s="3" t="inlineStr">
        <is>
          <t>COs</t>
        </is>
      </c>
      <c r="G68" s="3" t="inlineStr">
        <is>
          <t>End Semester Examination</t>
        </is>
      </c>
      <c r="H68" s="3" t="n"/>
      <c r="I68" s="3" t="inlineStr">
        <is>
          <t>Internal Examination</t>
        </is>
      </c>
      <c r="J68" s="3" t="n"/>
      <c r="K68" s="3" t="inlineStr">
        <is>
          <t>Direct</t>
        </is>
      </c>
      <c r="L68" s="3" t="n"/>
      <c r="M68" s="3" t="inlineStr">
        <is>
          <t>Indirect</t>
        </is>
      </c>
      <c r="N68" s="3" t="n"/>
      <c r="O68" s="3" t="inlineStr">
        <is>
          <t>Total Course Attainment</t>
        </is>
      </c>
      <c r="P68" s="3" t="n"/>
      <c r="Q68" s="3" t="inlineStr">
        <is>
          <t>Target</t>
        </is>
      </c>
      <c r="R68" s="3" t="inlineStr">
        <is>
          <t>Final Attainment</t>
        </is>
      </c>
    </row>
    <row r="69">
      <c r="D69" s="3" t="n"/>
      <c r="E69" s="3" t="n"/>
      <c r="F69" s="3" t="n"/>
      <c r="G69" s="3" t="inlineStr">
        <is>
          <t>(SEE)*</t>
        </is>
      </c>
      <c r="H69" s="3" t="n"/>
      <c r="I69" s="3" t="inlineStr">
        <is>
          <t>(CIE)*</t>
        </is>
      </c>
      <c r="J69" s="3" t="n"/>
      <c r="K69" s="3" t="inlineStr">
        <is>
          <t>70 % of CIE + 30 % of SEE</t>
        </is>
      </c>
      <c r="L69" s="3" t="n"/>
      <c r="M69" s="3" t="n"/>
      <c r="N69" s="3" t="n"/>
      <c r="O69" s="3" t="inlineStr">
        <is>
          <t>80 % of Direct + 20 % of Indirect</t>
        </is>
      </c>
      <c r="P69" s="3" t="n"/>
      <c r="Q69" s="3" t="inlineStr">
        <is>
          <t>(%)</t>
        </is>
      </c>
      <c r="R69" s="3" t="inlineStr">
        <is>
          <t>Yes/No</t>
        </is>
      </c>
    </row>
    <row r="70">
      <c r="D70" s="3" t="n"/>
      <c r="E70" s="3" t="n"/>
      <c r="F70" s="3" t="n"/>
      <c r="G70" s="4" t="inlineStr">
        <is>
          <t>Attainment</t>
        </is>
      </c>
      <c r="H70" s="4" t="inlineStr">
        <is>
          <t>Level</t>
        </is>
      </c>
      <c r="I70" s="4" t="inlineStr">
        <is>
          <t>Attainment</t>
        </is>
      </c>
      <c r="J70" s="4" t="inlineStr">
        <is>
          <t>Level</t>
        </is>
      </c>
      <c r="K70" s="4" t="inlineStr">
        <is>
          <t>Attainment</t>
        </is>
      </c>
      <c r="L70" s="4" t="inlineStr">
        <is>
          <t>Level</t>
        </is>
      </c>
      <c r="M70" s="4" t="inlineStr">
        <is>
          <t>Attainment</t>
        </is>
      </c>
      <c r="N70" s="4" t="inlineStr">
        <is>
          <t>Level</t>
        </is>
      </c>
      <c r="O70" s="4" t="inlineStr">
        <is>
          <t>Attainment</t>
        </is>
      </c>
      <c r="P70" s="4" t="inlineStr">
        <is>
          <t>Level</t>
        </is>
      </c>
      <c r="Q70" s="4" t="n"/>
      <c r="R70" s="4" t="n"/>
    </row>
    <row r="71">
      <c r="D71" s="5" t="inlineStr">
        <is>
          <t>19MEE435</t>
        </is>
      </c>
      <c r="E71" s="6" t="inlineStr">
        <is>
          <t>Additive Manufacturing (Elective)</t>
        </is>
      </c>
      <c r="F71" s="7" t="inlineStr">
        <is>
          <t>CO1</t>
        </is>
      </c>
      <c r="G71" s="3" t="n">
        <v>36.66666666666666</v>
      </c>
      <c r="H71" s="8" t="n">
        <v>1</v>
      </c>
      <c r="I71" s="3" t="n">
        <v>86.66666666666667</v>
      </c>
      <c r="J71" s="8" t="n">
        <v>3</v>
      </c>
      <c r="K71" s="3" t="n">
        <v>71.66666666666666</v>
      </c>
      <c r="L71" s="8" t="n">
        <v>3</v>
      </c>
      <c r="M71" s="3" t="n">
        <v>90.52</v>
      </c>
      <c r="N71" s="8" t="n">
        <v>3</v>
      </c>
      <c r="O71" s="3" t="n">
        <v>75.43733333333333</v>
      </c>
      <c r="P71" s="8" t="n">
        <v>3</v>
      </c>
      <c r="Q71" s="7" t="n">
        <v>60</v>
      </c>
      <c r="R71" s="3" t="inlineStr">
        <is>
          <t>Yes</t>
        </is>
      </c>
    </row>
    <row r="72">
      <c r="D72" s="3" t="n"/>
      <c r="E72" s="3" t="n"/>
      <c r="F72" s="3" t="inlineStr">
        <is>
          <t>CO2</t>
        </is>
      </c>
      <c r="G72" s="3" t="n">
        <v>65</v>
      </c>
      <c r="H72" s="8" t="n">
        <v>3</v>
      </c>
      <c r="I72" s="3" t="n">
        <v>46.66666666666666</v>
      </c>
      <c r="J72" s="8" t="n">
        <v>2</v>
      </c>
      <c r="K72" s="3" t="n">
        <v>52.16666666666666</v>
      </c>
      <c r="L72" s="8" t="n">
        <v>2</v>
      </c>
      <c r="M72" s="3" t="n">
        <v>89.66</v>
      </c>
      <c r="N72" s="8" t="n">
        <v>3</v>
      </c>
      <c r="O72" s="3" t="n">
        <v>59.66533333333334</v>
      </c>
      <c r="P72" s="8" t="n">
        <v>2</v>
      </c>
      <c r="Q72" s="7" t="n">
        <v>60</v>
      </c>
      <c r="R72" s="3" t="inlineStr">
        <is>
          <t>No</t>
        </is>
      </c>
    </row>
    <row r="73">
      <c r="D73" s="3" t="n"/>
      <c r="E73" s="3" t="n"/>
      <c r="F73" s="7" t="inlineStr">
        <is>
          <t>CO3</t>
        </is>
      </c>
      <c r="G73" s="3" t="n">
        <v>50</v>
      </c>
      <c r="H73" s="8" t="n">
        <v>2</v>
      </c>
      <c r="I73" s="3" t="n">
        <v>63.33333333333333</v>
      </c>
      <c r="J73" s="8" t="n">
        <v>3</v>
      </c>
      <c r="K73" s="3" t="n">
        <v>59.33333333333333</v>
      </c>
      <c r="L73" s="8" t="n">
        <v>2</v>
      </c>
      <c r="M73" s="3" t="n">
        <v>90.52</v>
      </c>
      <c r="N73" s="8" t="n">
        <v>3</v>
      </c>
      <c r="O73" s="3" t="n">
        <v>65.57066666666667</v>
      </c>
      <c r="P73" s="8" t="n">
        <v>3</v>
      </c>
      <c r="Q73" s="7" t="n">
        <v>60</v>
      </c>
      <c r="R73" s="3" t="inlineStr">
        <is>
          <t>Yes</t>
        </is>
      </c>
    </row>
    <row r="74">
      <c r="D74" s="3" t="n"/>
      <c r="E74" s="3" t="n"/>
      <c r="F74" s="3" t="inlineStr">
        <is>
          <t>CO4</t>
        </is>
      </c>
      <c r="G74" s="3" t="n">
        <v>68.33333333333333</v>
      </c>
      <c r="H74" s="8" t="n">
        <v>3</v>
      </c>
      <c r="I74" s="3" t="n">
        <v>100</v>
      </c>
      <c r="J74" s="8" t="n">
        <v>3</v>
      </c>
      <c r="K74" s="3" t="n">
        <v>90.5</v>
      </c>
      <c r="L74" s="8" t="n">
        <v>3</v>
      </c>
      <c r="M74" s="3" t="n">
        <v>90.52</v>
      </c>
      <c r="N74" s="8" t="n">
        <v>3</v>
      </c>
      <c r="O74" s="3" t="n">
        <v>90.504</v>
      </c>
      <c r="P74" s="8" t="n">
        <v>3</v>
      </c>
      <c r="Q74" s="7" t="n">
        <v>60</v>
      </c>
      <c r="R74" s="3" t="inlineStr">
        <is>
          <t>Yes</t>
        </is>
      </c>
    </row>
    <row r="75"/>
    <row r="76">
      <c r="D76" s="2" t="inlineStr">
        <is>
          <t>Combined_2019_MEE_Odd_19MEE311</t>
        </is>
      </c>
    </row>
    <row r="77">
      <c r="D77" s="3" t="inlineStr">
        <is>
          <t>Course Code</t>
        </is>
      </c>
      <c r="E77" s="3" t="inlineStr">
        <is>
          <t>Course Name</t>
        </is>
      </c>
      <c r="F77" s="3" t="inlineStr">
        <is>
          <t>COs</t>
        </is>
      </c>
      <c r="G77" s="3" t="inlineStr">
        <is>
          <t>End Semester Examination</t>
        </is>
      </c>
      <c r="H77" s="3" t="n"/>
      <c r="I77" s="3" t="inlineStr">
        <is>
          <t>Internal Examination</t>
        </is>
      </c>
      <c r="J77" s="3" t="n"/>
      <c r="K77" s="3" t="inlineStr">
        <is>
          <t>Direct</t>
        </is>
      </c>
      <c r="L77" s="3" t="n"/>
      <c r="M77" s="3" t="inlineStr">
        <is>
          <t>Indirect</t>
        </is>
      </c>
      <c r="N77" s="3" t="n"/>
      <c r="O77" s="3" t="inlineStr">
        <is>
          <t>Total Course Attainment</t>
        </is>
      </c>
      <c r="P77" s="3" t="n"/>
      <c r="Q77" s="3" t="inlineStr">
        <is>
          <t>Target</t>
        </is>
      </c>
      <c r="R77" s="3" t="inlineStr">
        <is>
          <t>Final Attainment</t>
        </is>
      </c>
    </row>
    <row r="78">
      <c r="D78" s="3" t="n"/>
      <c r="E78" s="3" t="n"/>
      <c r="F78" s="3" t="n"/>
      <c r="G78" s="3" t="inlineStr">
        <is>
          <t>(SEE)*</t>
        </is>
      </c>
      <c r="H78" s="3" t="n"/>
      <c r="I78" s="3" t="inlineStr">
        <is>
          <t>(CIE)*</t>
        </is>
      </c>
      <c r="J78" s="3" t="n"/>
      <c r="K78" s="3" t="inlineStr">
        <is>
          <t>70 % of CIE + 30 % of SEE</t>
        </is>
      </c>
      <c r="L78" s="3" t="n"/>
      <c r="M78" s="3" t="n"/>
      <c r="N78" s="3" t="n"/>
      <c r="O78" s="3" t="inlineStr">
        <is>
          <t>80 % of Direct + 20 % of Indirect</t>
        </is>
      </c>
      <c r="P78" s="3" t="n"/>
      <c r="Q78" s="3" t="inlineStr">
        <is>
          <t>(%)</t>
        </is>
      </c>
      <c r="R78" s="3" t="inlineStr">
        <is>
          <t>Yes/No</t>
        </is>
      </c>
    </row>
    <row r="79">
      <c r="D79" s="3" t="n"/>
      <c r="E79" s="3" t="n"/>
      <c r="F79" s="3" t="n"/>
      <c r="G79" s="4" t="inlineStr">
        <is>
          <t>Attainment</t>
        </is>
      </c>
      <c r="H79" s="4" t="inlineStr">
        <is>
          <t>Level</t>
        </is>
      </c>
      <c r="I79" s="4" t="inlineStr">
        <is>
          <t>Attainment</t>
        </is>
      </c>
      <c r="J79" s="4" t="inlineStr">
        <is>
          <t>Level</t>
        </is>
      </c>
      <c r="K79" s="4" t="inlineStr">
        <is>
          <t>Attainment</t>
        </is>
      </c>
      <c r="L79" s="4" t="inlineStr">
        <is>
          <t>Level</t>
        </is>
      </c>
      <c r="M79" s="4" t="inlineStr">
        <is>
          <t>Attainment</t>
        </is>
      </c>
      <c r="N79" s="4" t="inlineStr">
        <is>
          <t>Level</t>
        </is>
      </c>
      <c r="O79" s="4" t="inlineStr">
        <is>
          <t>Attainment</t>
        </is>
      </c>
      <c r="P79" s="4" t="inlineStr">
        <is>
          <t>Level</t>
        </is>
      </c>
      <c r="Q79" s="4" t="n"/>
      <c r="R79" s="4" t="n"/>
    </row>
    <row r="80">
      <c r="D80" s="5" t="inlineStr">
        <is>
          <t>19MEE311</t>
        </is>
      </c>
      <c r="E80" s="6" t="inlineStr">
        <is>
          <t>Design thinking</t>
        </is>
      </c>
      <c r="F80" s="7" t="inlineStr">
        <is>
          <t>CO1</t>
        </is>
      </c>
      <c r="G80" s="3" t="n">
        <v>50.31847133757962</v>
      </c>
      <c r="H80" s="8" t="n">
        <v>2</v>
      </c>
      <c r="I80" s="3" t="n">
        <v>74.52229299363057</v>
      </c>
      <c r="J80" s="8" t="n">
        <v>3</v>
      </c>
      <c r="K80" s="3" t="n">
        <v>67.26114649681529</v>
      </c>
      <c r="L80" s="8" t="n">
        <v>3</v>
      </c>
      <c r="M80" s="3" t="n">
        <v>90</v>
      </c>
      <c r="N80" s="8" t="n">
        <v>3</v>
      </c>
      <c r="O80" s="3" t="n">
        <v>71.80891719745223</v>
      </c>
      <c r="P80" s="8" t="n">
        <v>3</v>
      </c>
      <c r="Q80" s="7" t="n">
        <v>50</v>
      </c>
      <c r="R80" s="3" t="inlineStr">
        <is>
          <t>Yes</t>
        </is>
      </c>
    </row>
    <row r="81">
      <c r="D81" s="3" t="n"/>
      <c r="E81" s="3" t="n"/>
      <c r="F81" s="3" t="inlineStr">
        <is>
          <t>CO2</t>
        </is>
      </c>
      <c r="G81" s="3" t="n">
        <v>50.31847133757962</v>
      </c>
      <c r="H81" s="8" t="n">
        <v>2</v>
      </c>
      <c r="I81" s="3" t="n">
        <v>70.06369426751591</v>
      </c>
      <c r="J81" s="8" t="n">
        <v>3</v>
      </c>
      <c r="K81" s="3" t="n">
        <v>64.14012738853502</v>
      </c>
      <c r="L81" s="8" t="n">
        <v>3</v>
      </c>
      <c r="M81" s="3" t="n">
        <v>90</v>
      </c>
      <c r="N81" s="8" t="n">
        <v>3</v>
      </c>
      <c r="O81" s="3" t="n">
        <v>69.31210191082802</v>
      </c>
      <c r="P81" s="8" t="n">
        <v>3</v>
      </c>
      <c r="Q81" s="7" t="n">
        <v>50</v>
      </c>
      <c r="R81" s="3" t="inlineStr">
        <is>
          <t>Yes</t>
        </is>
      </c>
    </row>
    <row r="82">
      <c r="D82" s="3" t="n"/>
      <c r="E82" s="3" t="n"/>
      <c r="F82" s="7" t="inlineStr">
        <is>
          <t>CO3</t>
        </is>
      </c>
      <c r="G82" s="3" t="n">
        <v>50.31847133757962</v>
      </c>
      <c r="H82" s="8" t="n">
        <v>2</v>
      </c>
      <c r="I82" s="3" t="n">
        <v>79.61783439490446</v>
      </c>
      <c r="J82" s="8" t="n">
        <v>3</v>
      </c>
      <c r="K82" s="3" t="n">
        <v>70.828025477707</v>
      </c>
      <c r="L82" s="8" t="n">
        <v>3</v>
      </c>
      <c r="M82" s="3" t="n">
        <v>90</v>
      </c>
      <c r="N82" s="8" t="n">
        <v>3</v>
      </c>
      <c r="O82" s="3" t="n">
        <v>74.66242038216561</v>
      </c>
      <c r="P82" s="8" t="n">
        <v>3</v>
      </c>
      <c r="Q82" s="7" t="n">
        <v>50</v>
      </c>
      <c r="R82" s="3" t="inlineStr">
        <is>
          <t>Yes</t>
        </is>
      </c>
    </row>
    <row r="83">
      <c r="D83" s="3" t="n"/>
      <c r="E83" s="3" t="n"/>
      <c r="F83" s="3" t="inlineStr">
        <is>
          <t>CO4</t>
        </is>
      </c>
      <c r="G83" s="3" t="n">
        <v>50.31847133757962</v>
      </c>
      <c r="H83" s="8" t="n">
        <v>2</v>
      </c>
      <c r="I83" s="3" t="n">
        <v>79.61783439490446</v>
      </c>
      <c r="J83" s="8" t="n">
        <v>3</v>
      </c>
      <c r="K83" s="3" t="n">
        <v>70.828025477707</v>
      </c>
      <c r="L83" s="8" t="n">
        <v>3</v>
      </c>
      <c r="M83" s="3" t="n">
        <v>90</v>
      </c>
      <c r="N83" s="8" t="n">
        <v>3</v>
      </c>
      <c r="O83" s="3" t="n">
        <v>74.66242038216561</v>
      </c>
      <c r="P83" s="8" t="n">
        <v>3</v>
      </c>
      <c r="Q83" s="7" t="n">
        <v>50</v>
      </c>
      <c r="R83" s="3" t="inlineStr">
        <is>
          <t>Yes</t>
        </is>
      </c>
    </row>
    <row r="84"/>
    <row r="85">
      <c r="D85" s="2" t="inlineStr">
        <is>
          <t>Combined_2019_MEE_Odd_19MEE337</t>
        </is>
      </c>
    </row>
    <row r="86">
      <c r="D86" s="3" t="inlineStr">
        <is>
          <t>Course Code</t>
        </is>
      </c>
      <c r="E86" s="3" t="inlineStr">
        <is>
          <t>Course Name</t>
        </is>
      </c>
      <c r="F86" s="3" t="inlineStr">
        <is>
          <t>COs</t>
        </is>
      </c>
      <c r="G86" s="3" t="inlineStr">
        <is>
          <t>End Semester Examination</t>
        </is>
      </c>
      <c r="H86" s="3" t="n"/>
      <c r="I86" s="3" t="inlineStr">
        <is>
          <t>Internal Examination</t>
        </is>
      </c>
      <c r="J86" s="3" t="n"/>
      <c r="K86" s="3" t="inlineStr">
        <is>
          <t>Direct</t>
        </is>
      </c>
      <c r="L86" s="3" t="n"/>
      <c r="M86" s="3" t="inlineStr">
        <is>
          <t>Indirect</t>
        </is>
      </c>
      <c r="N86" s="3" t="n"/>
      <c r="O86" s="3" t="inlineStr">
        <is>
          <t>Total Course Attainment</t>
        </is>
      </c>
      <c r="P86" s="3" t="n"/>
      <c r="Q86" s="3" t="inlineStr">
        <is>
          <t>Target</t>
        </is>
      </c>
      <c r="R86" s="3" t="inlineStr">
        <is>
          <t>Final Attainment</t>
        </is>
      </c>
    </row>
    <row r="87">
      <c r="D87" s="3" t="n"/>
      <c r="E87" s="3" t="n"/>
      <c r="F87" s="3" t="n"/>
      <c r="G87" s="3" t="inlineStr">
        <is>
          <t>(SEE)*</t>
        </is>
      </c>
      <c r="H87" s="3" t="n"/>
      <c r="I87" s="3" t="inlineStr">
        <is>
          <t>(CIE)*</t>
        </is>
      </c>
      <c r="J87" s="3" t="n"/>
      <c r="K87" s="3" t="inlineStr">
        <is>
          <t>50 % of CIE + 50 % of SEE</t>
        </is>
      </c>
      <c r="L87" s="3" t="n"/>
      <c r="M87" s="3" t="n"/>
      <c r="N87" s="3" t="n"/>
      <c r="O87" s="3" t="inlineStr">
        <is>
          <t>80 % of Direct + 20 % of Indirect</t>
        </is>
      </c>
      <c r="P87" s="3" t="n"/>
      <c r="Q87" s="3" t="inlineStr">
        <is>
          <t>(%)</t>
        </is>
      </c>
      <c r="R87" s="3" t="inlineStr">
        <is>
          <t>Yes/No</t>
        </is>
      </c>
    </row>
    <row r="88">
      <c r="D88" s="3" t="n"/>
      <c r="E88" s="3" t="n"/>
      <c r="F88" s="3" t="n"/>
      <c r="G88" s="4" t="inlineStr">
        <is>
          <t>Attainment</t>
        </is>
      </c>
      <c r="H88" s="4" t="inlineStr">
        <is>
          <t>Level</t>
        </is>
      </c>
      <c r="I88" s="4" t="inlineStr">
        <is>
          <t>Attainment</t>
        </is>
      </c>
      <c r="J88" s="4" t="inlineStr">
        <is>
          <t>Level</t>
        </is>
      </c>
      <c r="K88" s="4" t="inlineStr">
        <is>
          <t>Attainment</t>
        </is>
      </c>
      <c r="L88" s="4" t="inlineStr">
        <is>
          <t>Level</t>
        </is>
      </c>
      <c r="M88" s="4" t="inlineStr">
        <is>
          <t>Attainment</t>
        </is>
      </c>
      <c r="N88" s="4" t="inlineStr">
        <is>
          <t>Level</t>
        </is>
      </c>
      <c r="O88" s="4" t="inlineStr">
        <is>
          <t>Attainment</t>
        </is>
      </c>
      <c r="P88" s="4" t="inlineStr">
        <is>
          <t>Level</t>
        </is>
      </c>
      <c r="Q88" s="4" t="n"/>
      <c r="R88" s="4" t="n"/>
    </row>
    <row r="89">
      <c r="D89" s="5" t="inlineStr">
        <is>
          <t>19MEE337</t>
        </is>
      </c>
      <c r="E89" s="6" t="inlineStr">
        <is>
          <t>Fundamentals of Fracture Mechanics</t>
        </is>
      </c>
      <c r="F89" s="7" t="inlineStr">
        <is>
          <t>CO1</t>
        </is>
      </c>
      <c r="G89" s="3" t="n">
        <v>54.76190476190477</v>
      </c>
      <c r="H89" s="8" t="n">
        <v>2</v>
      </c>
      <c r="I89" s="3" t="n">
        <v>73.80952380952381</v>
      </c>
      <c r="J89" s="8" t="n">
        <v>3</v>
      </c>
      <c r="K89" s="3" t="n">
        <v>64.28571428571429</v>
      </c>
      <c r="L89" s="8" t="n">
        <v>3</v>
      </c>
      <c r="M89" s="3" t="n">
        <v>86.28</v>
      </c>
      <c r="N89" s="8" t="n">
        <v>3</v>
      </c>
      <c r="O89" s="3" t="n">
        <v>68.68457142857145</v>
      </c>
      <c r="P89" s="8" t="n">
        <v>3</v>
      </c>
      <c r="Q89" s="7" t="n">
        <v>60</v>
      </c>
      <c r="R89" s="3" t="inlineStr">
        <is>
          <t>Yes</t>
        </is>
      </c>
    </row>
    <row r="90">
      <c r="D90" s="3" t="n"/>
      <c r="E90" s="3" t="n"/>
      <c r="F90" s="3" t="inlineStr">
        <is>
          <t>CO2</t>
        </is>
      </c>
      <c r="G90" s="3" t="n">
        <v>83.33333333333334</v>
      </c>
      <c r="H90" s="8" t="n">
        <v>3</v>
      </c>
      <c r="I90" s="3" t="n">
        <v>88.09523809523809</v>
      </c>
      <c r="J90" s="8" t="n">
        <v>3</v>
      </c>
      <c r="K90" s="3" t="n">
        <v>85.71428571428572</v>
      </c>
      <c r="L90" s="8" t="n">
        <v>3</v>
      </c>
      <c r="M90" s="3" t="n">
        <v>87.26000000000001</v>
      </c>
      <c r="N90" s="8" t="n">
        <v>3</v>
      </c>
      <c r="O90" s="3" t="n">
        <v>86.02342857142858</v>
      </c>
      <c r="P90" s="8" t="n">
        <v>3</v>
      </c>
      <c r="Q90" s="7" t="n">
        <v>60</v>
      </c>
      <c r="R90" s="3" t="inlineStr">
        <is>
          <t>Yes</t>
        </is>
      </c>
    </row>
    <row r="91">
      <c r="D91" s="3" t="n"/>
      <c r="E91" s="3" t="n"/>
      <c r="F91" s="7" t="inlineStr">
        <is>
          <t>CO3</t>
        </is>
      </c>
      <c r="G91" s="3" t="n">
        <v>11.9047619047619</v>
      </c>
      <c r="H91" s="8" t="n">
        <v>1</v>
      </c>
      <c r="I91" s="3" t="n">
        <v>92.85714285714286</v>
      </c>
      <c r="J91" s="8" t="n">
        <v>3</v>
      </c>
      <c r="K91" s="3" t="n">
        <v>52.38095238095238</v>
      </c>
      <c r="L91" s="8" t="n">
        <v>2</v>
      </c>
      <c r="M91" s="3" t="n">
        <v>85.3</v>
      </c>
      <c r="N91" s="8" t="n">
        <v>3</v>
      </c>
      <c r="O91" s="3" t="n">
        <v>58.9647619047619</v>
      </c>
      <c r="P91" s="8" t="n">
        <v>2</v>
      </c>
      <c r="Q91" s="7" t="n">
        <v>60</v>
      </c>
      <c r="R91" s="3" t="inlineStr">
        <is>
          <t>No</t>
        </is>
      </c>
    </row>
    <row r="92">
      <c r="D92" s="3" t="n"/>
      <c r="E92" s="3" t="n"/>
      <c r="F92" s="3" t="inlineStr">
        <is>
          <t>CO4</t>
        </is>
      </c>
      <c r="G92" s="3" t="n">
        <v>61.90476190476191</v>
      </c>
      <c r="H92" s="8" t="n">
        <v>3</v>
      </c>
      <c r="I92" s="3" t="n">
        <v>95.23809523809523</v>
      </c>
      <c r="J92" s="8" t="n">
        <v>3</v>
      </c>
      <c r="K92" s="3" t="n">
        <v>78.57142857142857</v>
      </c>
      <c r="L92" s="8" t="n">
        <v>3</v>
      </c>
      <c r="M92" s="3" t="n">
        <v>85.3</v>
      </c>
      <c r="N92" s="8" t="n">
        <v>3</v>
      </c>
      <c r="O92" s="3" t="n">
        <v>79.91714285714286</v>
      </c>
      <c r="P92" s="8" t="n">
        <v>3</v>
      </c>
      <c r="Q92" s="7" t="n">
        <v>60</v>
      </c>
      <c r="R92" s="3" t="inlineStr">
        <is>
          <t>Yes</t>
        </is>
      </c>
    </row>
    <row r="93">
      <c r="D93" s="3" t="n"/>
      <c r="E93" s="3" t="n"/>
      <c r="F93" s="7" t="inlineStr">
        <is>
          <t>CO5</t>
        </is>
      </c>
      <c r="G93" s="3" t="n">
        <v>54.76190476190477</v>
      </c>
      <c r="H93" s="8" t="n">
        <v>2</v>
      </c>
      <c r="I93" s="3" t="n">
        <v>95.23809523809523</v>
      </c>
      <c r="J93" s="8" t="n">
        <v>3</v>
      </c>
      <c r="K93" s="3" t="n">
        <v>75</v>
      </c>
      <c r="L93" s="8" t="n">
        <v>3</v>
      </c>
      <c r="M93" s="3" t="n">
        <v>85.79000000000001</v>
      </c>
      <c r="N93" s="8" t="n">
        <v>3</v>
      </c>
      <c r="O93" s="3" t="n">
        <v>77.158</v>
      </c>
      <c r="P93" s="8" t="n">
        <v>3</v>
      </c>
      <c r="Q93" s="7" t="n">
        <v>60</v>
      </c>
      <c r="R93" s="3" t="inlineStr">
        <is>
          <t>Yes</t>
        </is>
      </c>
    </row>
    <row r="94"/>
    <row r="95">
      <c r="D95" s="2" t="inlineStr">
        <is>
          <t>Combined_2019_MEE_Odd_19MEE351</t>
        </is>
      </c>
    </row>
    <row r="96">
      <c r="D96" s="3" t="inlineStr">
        <is>
          <t>Course Code</t>
        </is>
      </c>
      <c r="E96" s="3" t="inlineStr">
        <is>
          <t>Course Name</t>
        </is>
      </c>
      <c r="F96" s="3" t="inlineStr">
        <is>
          <t>COs</t>
        </is>
      </c>
      <c r="G96" s="3" t="inlineStr">
        <is>
          <t>End Semester Examination</t>
        </is>
      </c>
      <c r="H96" s="3" t="n"/>
      <c r="I96" s="3" t="inlineStr">
        <is>
          <t>Internal Examination</t>
        </is>
      </c>
      <c r="J96" s="3" t="n"/>
      <c r="K96" s="3" t="inlineStr">
        <is>
          <t>Direct</t>
        </is>
      </c>
      <c r="L96" s="3" t="n"/>
      <c r="M96" s="3" t="inlineStr">
        <is>
          <t>Indirect</t>
        </is>
      </c>
      <c r="N96" s="3" t="n"/>
      <c r="O96" s="3" t="inlineStr">
        <is>
          <t>Total Course Attainment</t>
        </is>
      </c>
      <c r="P96" s="3" t="n"/>
      <c r="Q96" s="3" t="inlineStr">
        <is>
          <t>Target</t>
        </is>
      </c>
      <c r="R96" s="3" t="inlineStr">
        <is>
          <t>Final Attainment</t>
        </is>
      </c>
    </row>
    <row r="97">
      <c r="D97" s="3" t="n"/>
      <c r="E97" s="3" t="n"/>
      <c r="F97" s="3" t="n"/>
      <c r="G97" s="3" t="inlineStr">
        <is>
          <t>(SEE)*</t>
        </is>
      </c>
      <c r="H97" s="3" t="n"/>
      <c r="I97" s="3" t="inlineStr">
        <is>
          <t>(CIE)*</t>
        </is>
      </c>
      <c r="J97" s="3" t="n"/>
      <c r="K97" s="3" t="inlineStr">
        <is>
          <t>70 % of CIE + 30 % of SEE</t>
        </is>
      </c>
      <c r="L97" s="3" t="n"/>
      <c r="M97" s="3" t="n"/>
      <c r="N97" s="3" t="n"/>
      <c r="O97" s="3" t="inlineStr">
        <is>
          <t>80 % of Direct + 20 % of Indirect</t>
        </is>
      </c>
      <c r="P97" s="3" t="n"/>
      <c r="Q97" s="3" t="inlineStr">
        <is>
          <t>(%)</t>
        </is>
      </c>
      <c r="R97" s="3" t="inlineStr">
        <is>
          <t>Yes/No</t>
        </is>
      </c>
    </row>
    <row r="98">
      <c r="D98" s="3" t="n"/>
      <c r="E98" s="3" t="n"/>
      <c r="F98" s="3" t="n"/>
      <c r="G98" s="4" t="inlineStr">
        <is>
          <t>Attainment</t>
        </is>
      </c>
      <c r="H98" s="4" t="inlineStr">
        <is>
          <t>Level</t>
        </is>
      </c>
      <c r="I98" s="4" t="inlineStr">
        <is>
          <t>Attainment</t>
        </is>
      </c>
      <c r="J98" s="4" t="inlineStr">
        <is>
          <t>Level</t>
        </is>
      </c>
      <c r="K98" s="4" t="inlineStr">
        <is>
          <t>Attainment</t>
        </is>
      </c>
      <c r="L98" s="4" t="inlineStr">
        <is>
          <t>Level</t>
        </is>
      </c>
      <c r="M98" s="4" t="inlineStr">
        <is>
          <t>Attainment</t>
        </is>
      </c>
      <c r="N98" s="4" t="inlineStr">
        <is>
          <t>Level</t>
        </is>
      </c>
      <c r="O98" s="4" t="inlineStr">
        <is>
          <t>Attainment</t>
        </is>
      </c>
      <c r="P98" s="4" t="inlineStr">
        <is>
          <t>Level</t>
        </is>
      </c>
      <c r="Q98" s="4" t="n"/>
      <c r="R98" s="4" t="n"/>
    </row>
    <row r="99">
      <c r="D99" s="5" t="inlineStr">
        <is>
          <t>19MEE351</t>
        </is>
      </c>
      <c r="E99" s="6" t="inlineStr">
        <is>
          <t>COMPUTATIONAL FLUID DYNAMICS</t>
        </is>
      </c>
      <c r="F99" s="7" t="inlineStr">
        <is>
          <t>CO1</t>
        </is>
      </c>
      <c r="G99" s="3" t="n">
        <v>3.03030303030303</v>
      </c>
      <c r="H99" s="8" t="n">
        <v>1</v>
      </c>
      <c r="I99" s="3" t="n">
        <v>30.3030303030303</v>
      </c>
      <c r="J99" s="8" t="n">
        <v>1</v>
      </c>
      <c r="K99" s="3" t="n">
        <v>22.12121212121212</v>
      </c>
      <c r="L99" s="8" t="n">
        <v>1</v>
      </c>
      <c r="M99" s="3" t="n">
        <v>96.88</v>
      </c>
      <c r="N99" s="8" t="n">
        <v>3</v>
      </c>
      <c r="O99" s="3" t="n">
        <v>37.0729696969697</v>
      </c>
      <c r="P99" s="8" t="n">
        <v>1</v>
      </c>
      <c r="Q99" s="7" t="n">
        <v>50</v>
      </c>
      <c r="R99" s="3" t="inlineStr">
        <is>
          <t>No</t>
        </is>
      </c>
    </row>
    <row r="100">
      <c r="D100" s="3" t="n"/>
      <c r="E100" s="3" t="n"/>
      <c r="F100" s="3" t="inlineStr">
        <is>
          <t>CO2</t>
        </is>
      </c>
      <c r="G100" s="3" t="n">
        <v>24.24242424242424</v>
      </c>
      <c r="H100" s="8" t="n">
        <v>1</v>
      </c>
      <c r="I100" s="3" t="n">
        <v>69.6969696969697</v>
      </c>
      <c r="J100" s="8" t="n">
        <v>3</v>
      </c>
      <c r="K100" s="3" t="n">
        <v>56.06060606060606</v>
      </c>
      <c r="L100" s="8" t="n">
        <v>2</v>
      </c>
      <c r="M100" s="3" t="n">
        <v>93.75</v>
      </c>
      <c r="N100" s="8" t="n">
        <v>3</v>
      </c>
      <c r="O100" s="3" t="n">
        <v>63.59848484848485</v>
      </c>
      <c r="P100" s="8" t="n">
        <v>3</v>
      </c>
      <c r="Q100" s="7" t="n">
        <v>50</v>
      </c>
      <c r="R100" s="3" t="inlineStr">
        <is>
          <t>Yes</t>
        </is>
      </c>
    </row>
    <row r="101">
      <c r="D101" s="3" t="n"/>
      <c r="E101" s="3" t="n"/>
      <c r="F101" s="7" t="inlineStr">
        <is>
          <t>CO3</t>
        </is>
      </c>
      <c r="G101" s="3" t="n">
        <v>0</v>
      </c>
      <c r="H101" s="8" t="inlineStr">
        <is>
          <t>0</t>
        </is>
      </c>
      <c r="I101" s="3" t="n">
        <v>93.93939393939394</v>
      </c>
      <c r="J101" s="8" t="n">
        <v>3</v>
      </c>
      <c r="K101" s="3" t="n">
        <v>65.75757575757575</v>
      </c>
      <c r="L101" s="8" t="n">
        <v>3</v>
      </c>
      <c r="M101" s="3" t="n">
        <v>90.63</v>
      </c>
      <c r="N101" s="8" t="n">
        <v>3</v>
      </c>
      <c r="O101" s="3" t="n">
        <v>70.7320606060606</v>
      </c>
      <c r="P101" s="8" t="n">
        <v>3</v>
      </c>
      <c r="Q101" s="7" t="n">
        <v>50</v>
      </c>
      <c r="R101" s="3" t="inlineStr">
        <is>
          <t>Yes</t>
        </is>
      </c>
    </row>
    <row r="102">
      <c r="D102" s="3" t="n"/>
      <c r="E102" s="3" t="n"/>
      <c r="F102" s="3" t="inlineStr">
        <is>
          <t>CO4</t>
        </is>
      </c>
      <c r="G102" s="3" t="n">
        <v>21.21212121212121</v>
      </c>
      <c r="H102" s="8" t="n">
        <v>1</v>
      </c>
      <c r="I102" s="3" t="n">
        <v>81.81818181818183</v>
      </c>
      <c r="J102" s="8" t="n">
        <v>3</v>
      </c>
      <c r="K102" s="3" t="n">
        <v>63.63636363636364</v>
      </c>
      <c r="L102" s="8" t="n">
        <v>3</v>
      </c>
      <c r="M102" s="3" t="n">
        <v>90.63</v>
      </c>
      <c r="N102" s="8" t="n">
        <v>3</v>
      </c>
      <c r="O102" s="3" t="n">
        <v>69.03509090909091</v>
      </c>
      <c r="P102" s="8" t="n">
        <v>3</v>
      </c>
      <c r="Q102" s="7" t="n">
        <v>50</v>
      </c>
      <c r="R102" s="3" t="inlineStr">
        <is>
          <t>Yes</t>
        </is>
      </c>
    </row>
    <row r="103">
      <c r="D103" s="3" t="n"/>
      <c r="E103" s="3" t="n"/>
      <c r="F103" s="7" t="inlineStr">
        <is>
          <t>CO5</t>
        </is>
      </c>
      <c r="G103" s="3" t="n">
        <v>24.24242424242424</v>
      </c>
      <c r="H103" s="8" t="n">
        <v>1</v>
      </c>
      <c r="I103" s="3" t="n">
        <v>93.93939393939394</v>
      </c>
      <c r="J103" s="8" t="n">
        <v>3</v>
      </c>
      <c r="K103" s="3" t="n">
        <v>73.03030303030302</v>
      </c>
      <c r="L103" s="8" t="n">
        <v>3</v>
      </c>
      <c r="M103" s="3" t="n">
        <v>90.63</v>
      </c>
      <c r="N103" s="8" t="n">
        <v>3</v>
      </c>
      <c r="O103" s="3" t="n">
        <v>76.55024242424241</v>
      </c>
      <c r="P103" s="8" t="n">
        <v>3</v>
      </c>
      <c r="Q103" s="7" t="n">
        <v>50</v>
      </c>
      <c r="R103" s="3" t="inlineStr">
        <is>
          <t>Yes</t>
        </is>
      </c>
    </row>
    <row r="104"/>
    <row r="105">
      <c r="D105" s="2" t="inlineStr">
        <is>
          <t>Combined_2019_MEE_Odd_19MEE358</t>
        </is>
      </c>
    </row>
    <row r="106">
      <c r="D106" s="3" t="inlineStr">
        <is>
          <t>Course Code</t>
        </is>
      </c>
      <c r="E106" s="3" t="inlineStr">
        <is>
          <t>Course Name</t>
        </is>
      </c>
      <c r="F106" s="3" t="inlineStr">
        <is>
          <t>COs</t>
        </is>
      </c>
      <c r="G106" s="3" t="inlineStr">
        <is>
          <t>End Semester Examination</t>
        </is>
      </c>
      <c r="H106" s="3" t="n"/>
      <c r="I106" s="3" t="inlineStr">
        <is>
          <t>Internal Examination</t>
        </is>
      </c>
      <c r="J106" s="3" t="n"/>
      <c r="K106" s="3" t="inlineStr">
        <is>
          <t>Direct</t>
        </is>
      </c>
      <c r="L106" s="3" t="n"/>
      <c r="M106" s="3" t="inlineStr">
        <is>
          <t>Indirect</t>
        </is>
      </c>
      <c r="N106" s="3" t="n"/>
      <c r="O106" s="3" t="inlineStr">
        <is>
          <t>Total Course Attainment</t>
        </is>
      </c>
      <c r="P106" s="3" t="n"/>
      <c r="Q106" s="3" t="inlineStr">
        <is>
          <t>Target</t>
        </is>
      </c>
      <c r="R106" s="3" t="inlineStr">
        <is>
          <t>Final Attainment</t>
        </is>
      </c>
    </row>
    <row r="107">
      <c r="D107" s="3" t="n"/>
      <c r="E107" s="3" t="n"/>
      <c r="F107" s="3" t="n"/>
      <c r="G107" s="3" t="inlineStr">
        <is>
          <t>(SEE)*</t>
        </is>
      </c>
      <c r="H107" s="3" t="n"/>
      <c r="I107" s="3" t="inlineStr">
        <is>
          <t>(CIE)*</t>
        </is>
      </c>
      <c r="J107" s="3" t="n"/>
      <c r="K107" s="3" t="inlineStr">
        <is>
          <t>50 % of CIE + 50 % of SEE</t>
        </is>
      </c>
      <c r="L107" s="3" t="n"/>
      <c r="M107" s="3" t="n"/>
      <c r="N107" s="3" t="n"/>
      <c r="O107" s="3" t="inlineStr">
        <is>
          <t>80 % of Direct + 20 % of Indirect</t>
        </is>
      </c>
      <c r="P107" s="3" t="n"/>
      <c r="Q107" s="3" t="inlineStr">
        <is>
          <t>(%)</t>
        </is>
      </c>
      <c r="R107" s="3" t="inlineStr">
        <is>
          <t>Yes/No</t>
        </is>
      </c>
    </row>
    <row r="108">
      <c r="D108" s="3" t="n"/>
      <c r="E108" s="3" t="n"/>
      <c r="F108" s="3" t="n"/>
      <c r="G108" s="4" t="inlineStr">
        <is>
          <t>Attainment</t>
        </is>
      </c>
      <c r="H108" s="4" t="inlineStr">
        <is>
          <t>Level</t>
        </is>
      </c>
      <c r="I108" s="4" t="inlineStr">
        <is>
          <t>Attainment</t>
        </is>
      </c>
      <c r="J108" s="4" t="inlineStr">
        <is>
          <t>Level</t>
        </is>
      </c>
      <c r="K108" s="4" t="inlineStr">
        <is>
          <t>Attainment</t>
        </is>
      </c>
      <c r="L108" s="4" t="inlineStr">
        <is>
          <t>Level</t>
        </is>
      </c>
      <c r="M108" s="4" t="inlineStr">
        <is>
          <t>Attainment</t>
        </is>
      </c>
      <c r="N108" s="4" t="inlineStr">
        <is>
          <t>Level</t>
        </is>
      </c>
      <c r="O108" s="4" t="inlineStr">
        <is>
          <t>Attainment</t>
        </is>
      </c>
      <c r="P108" s="4" t="inlineStr">
        <is>
          <t>Level</t>
        </is>
      </c>
      <c r="Q108" s="4" t="n"/>
      <c r="R108" s="4" t="n"/>
    </row>
    <row r="109">
      <c r="D109" s="5" t="inlineStr">
        <is>
          <t>19MEE358</t>
        </is>
      </c>
      <c r="E109" s="6" t="inlineStr">
        <is>
          <t>IC Engines and Emission</t>
        </is>
      </c>
      <c r="F109" s="7" t="inlineStr">
        <is>
          <t>CO1</t>
        </is>
      </c>
      <c r="G109" s="3" t="n">
        <v>42.30769230769231</v>
      </c>
      <c r="H109" s="8" t="n">
        <v>2</v>
      </c>
      <c r="I109" s="3" t="n">
        <v>100</v>
      </c>
      <c r="J109" s="8" t="n">
        <v>3</v>
      </c>
      <c r="K109" s="3" t="n">
        <v>71.15384615384616</v>
      </c>
      <c r="L109" s="8" t="n">
        <v>3</v>
      </c>
      <c r="M109" s="3" t="n">
        <v>84.7</v>
      </c>
      <c r="N109" s="8" t="n">
        <v>3</v>
      </c>
      <c r="O109" s="3" t="n">
        <v>73.86307692307693</v>
      </c>
      <c r="P109" s="8" t="n">
        <v>3</v>
      </c>
      <c r="Q109" s="7" t="n">
        <v>60</v>
      </c>
      <c r="R109" s="3" t="inlineStr">
        <is>
          <t>Yes</t>
        </is>
      </c>
    </row>
    <row r="110">
      <c r="D110" s="3" t="n"/>
      <c r="E110" s="3" t="n"/>
      <c r="F110" s="3" t="inlineStr">
        <is>
          <t>CO2</t>
        </is>
      </c>
      <c r="G110" s="3" t="n">
        <v>46.15384615384615</v>
      </c>
      <c r="H110" s="8" t="n">
        <v>2</v>
      </c>
      <c r="I110" s="3" t="n">
        <v>84.61538461538461</v>
      </c>
      <c r="J110" s="8" t="n">
        <v>3</v>
      </c>
      <c r="K110" s="3" t="n">
        <v>65.38461538461539</v>
      </c>
      <c r="L110" s="8" t="n">
        <v>3</v>
      </c>
      <c r="M110" s="3" t="n">
        <v>85.52</v>
      </c>
      <c r="N110" s="8" t="n">
        <v>3</v>
      </c>
      <c r="O110" s="3" t="n">
        <v>69.41169230769231</v>
      </c>
      <c r="P110" s="8" t="n">
        <v>3</v>
      </c>
      <c r="Q110" s="7" t="n">
        <v>60</v>
      </c>
      <c r="R110" s="3" t="inlineStr">
        <is>
          <t>Yes</t>
        </is>
      </c>
    </row>
    <row r="111">
      <c r="D111" s="3" t="n"/>
      <c r="E111" s="3" t="n"/>
      <c r="F111" s="7" t="inlineStr">
        <is>
          <t>CO3</t>
        </is>
      </c>
      <c r="G111" s="3" t="n">
        <v>53.84615384615385</v>
      </c>
      <c r="H111" s="8" t="n">
        <v>2</v>
      </c>
      <c r="I111" s="3" t="n">
        <v>100</v>
      </c>
      <c r="J111" s="8" t="n">
        <v>3</v>
      </c>
      <c r="K111" s="3" t="n">
        <v>76.92307692307692</v>
      </c>
      <c r="L111" s="8" t="n">
        <v>3</v>
      </c>
      <c r="M111" s="3" t="n">
        <v>84.36</v>
      </c>
      <c r="N111" s="8" t="n">
        <v>3</v>
      </c>
      <c r="O111" s="3" t="n">
        <v>78.41046153846153</v>
      </c>
      <c r="P111" s="8" t="n">
        <v>3</v>
      </c>
      <c r="Q111" s="7" t="n">
        <v>60</v>
      </c>
      <c r="R111" s="3" t="inlineStr">
        <is>
          <t>Yes</t>
        </is>
      </c>
    </row>
    <row r="112">
      <c r="D112" s="3" t="n"/>
      <c r="E112" s="3" t="n"/>
      <c r="F112" s="3" t="inlineStr">
        <is>
          <t>CO4</t>
        </is>
      </c>
      <c r="G112" s="3" t="n">
        <v>53.84615384615385</v>
      </c>
      <c r="H112" s="8" t="n">
        <v>2</v>
      </c>
      <c r="I112" s="3" t="n">
        <v>69.23076923076923</v>
      </c>
      <c r="J112" s="8" t="n">
        <v>3</v>
      </c>
      <c r="K112" s="3" t="n">
        <v>61.53846153846153</v>
      </c>
      <c r="L112" s="8" t="n">
        <v>3</v>
      </c>
      <c r="M112" s="3" t="n">
        <v>84.34999999999999</v>
      </c>
      <c r="N112" s="8" t="n">
        <v>3</v>
      </c>
      <c r="O112" s="3" t="n">
        <v>66.10076923076923</v>
      </c>
      <c r="P112" s="8" t="n">
        <v>3</v>
      </c>
      <c r="Q112" s="7" t="n">
        <v>60</v>
      </c>
      <c r="R112" s="3" t="inlineStr">
        <is>
          <t>Yes</t>
        </is>
      </c>
    </row>
    <row r="113">
      <c r="D113" s="3" t="n"/>
      <c r="E113" s="3" t="n"/>
      <c r="F113" s="7" t="inlineStr">
        <is>
          <t>CO5</t>
        </is>
      </c>
      <c r="G113" s="3" t="n">
        <v>53.84615384615385</v>
      </c>
      <c r="H113" s="8" t="n">
        <v>2</v>
      </c>
      <c r="I113" s="3" t="n">
        <v>57.69230769230769</v>
      </c>
      <c r="J113" s="8" t="n">
        <v>2</v>
      </c>
      <c r="K113" s="3" t="n">
        <v>55.76923076923077</v>
      </c>
      <c r="L113" s="8" t="n">
        <v>2</v>
      </c>
      <c r="M113" s="3" t="n">
        <v>84.02</v>
      </c>
      <c r="N113" s="8" t="n">
        <v>3</v>
      </c>
      <c r="O113" s="3" t="n">
        <v>61.41938461538462</v>
      </c>
      <c r="P113" s="8" t="n">
        <v>3</v>
      </c>
      <c r="Q113" s="7" t="n">
        <v>60</v>
      </c>
      <c r="R113" s="3" t="inlineStr">
        <is>
          <t>Yes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81">
    <mergeCell ref="O96:P96"/>
    <mergeCell ref="D105:R105"/>
    <mergeCell ref="O78:P78"/>
    <mergeCell ref="O106:P106"/>
    <mergeCell ref="K33:L33"/>
    <mergeCell ref="D68:D70"/>
    <mergeCell ref="G23:H23"/>
    <mergeCell ref="O107:P107"/>
    <mergeCell ref="G97:H97"/>
    <mergeCell ref="E32:E34"/>
    <mergeCell ref="I106:J106"/>
    <mergeCell ref="E106:E108"/>
    <mergeCell ref="D25:D29"/>
    <mergeCell ref="K50:L50"/>
    <mergeCell ref="E3:E5"/>
    <mergeCell ref="O32:P32"/>
    <mergeCell ref="M41:N42"/>
    <mergeCell ref="O41:P41"/>
    <mergeCell ref="M106:N107"/>
    <mergeCell ref="D22:D24"/>
    <mergeCell ref="G68:H68"/>
    <mergeCell ref="M68:N69"/>
    <mergeCell ref="I42:J42"/>
    <mergeCell ref="D67:R67"/>
    <mergeCell ref="K42:L42"/>
    <mergeCell ref="D109:D113"/>
    <mergeCell ref="E60:E62"/>
    <mergeCell ref="D85:R85"/>
    <mergeCell ref="D59:R59"/>
    <mergeCell ref="F12:F14"/>
    <mergeCell ref="O60:P60"/>
    <mergeCell ref="M60:N61"/>
    <mergeCell ref="D31:R31"/>
    <mergeCell ref="D41:D43"/>
    <mergeCell ref="I13:J13"/>
    <mergeCell ref="G22:H22"/>
    <mergeCell ref="F41:F43"/>
    <mergeCell ref="D40:R40"/>
    <mergeCell ref="K13:L13"/>
    <mergeCell ref="I69:J69"/>
    <mergeCell ref="F50:F52"/>
    <mergeCell ref="K69:L69"/>
    <mergeCell ref="K78:L78"/>
    <mergeCell ref="D21:R21"/>
    <mergeCell ref="O3:P3"/>
    <mergeCell ref="G12:H12"/>
    <mergeCell ref="G77:H77"/>
    <mergeCell ref="D95:R95"/>
    <mergeCell ref="M3:N4"/>
    <mergeCell ref="O68:P68"/>
    <mergeCell ref="I77:J77"/>
    <mergeCell ref="G86:H86"/>
    <mergeCell ref="M12:N13"/>
    <mergeCell ref="E77:E79"/>
    <mergeCell ref="I86:J86"/>
    <mergeCell ref="E86:E88"/>
    <mergeCell ref="G61:H61"/>
    <mergeCell ref="I61:J61"/>
    <mergeCell ref="M32:N33"/>
    <mergeCell ref="O97:P97"/>
    <mergeCell ref="E22:E24"/>
    <mergeCell ref="K51:L51"/>
    <mergeCell ref="E44:E47"/>
    <mergeCell ref="F77:F79"/>
    <mergeCell ref="I32:J32"/>
    <mergeCell ref="E12:E14"/>
    <mergeCell ref="K32:L32"/>
    <mergeCell ref="I41:J41"/>
    <mergeCell ref="E109:E113"/>
    <mergeCell ref="K41:L41"/>
    <mergeCell ref="E6:E9"/>
    <mergeCell ref="K106:L106"/>
    <mergeCell ref="E80:E83"/>
    <mergeCell ref="I96:J96"/>
    <mergeCell ref="E96:E98"/>
    <mergeCell ref="K96:L96"/>
    <mergeCell ref="E63:E65"/>
    <mergeCell ref="G33:H33"/>
    <mergeCell ref="O51:P51"/>
    <mergeCell ref="I33:J33"/>
    <mergeCell ref="D99:D103"/>
    <mergeCell ref="I107:J107"/>
    <mergeCell ref="K107:L107"/>
    <mergeCell ref="D86:D88"/>
    <mergeCell ref="F86:F88"/>
    <mergeCell ref="G60:H60"/>
    <mergeCell ref="D32:D34"/>
    <mergeCell ref="I60:J60"/>
    <mergeCell ref="F32:F34"/>
    <mergeCell ref="K3:L3"/>
    <mergeCell ref="M22:N23"/>
    <mergeCell ref="D106:D108"/>
    <mergeCell ref="K68:L68"/>
    <mergeCell ref="F106:F108"/>
    <mergeCell ref="D11:R11"/>
    <mergeCell ref="O77:P77"/>
    <mergeCell ref="G42:H42"/>
    <mergeCell ref="M77:N78"/>
    <mergeCell ref="O86:P86"/>
    <mergeCell ref="E35:E38"/>
    <mergeCell ref="M86:N87"/>
    <mergeCell ref="E99:E103"/>
    <mergeCell ref="F96:F98"/>
    <mergeCell ref="K60:L60"/>
    <mergeCell ref="E25:E29"/>
    <mergeCell ref="D60:D62"/>
    <mergeCell ref="F60:F62"/>
    <mergeCell ref="D89:D93"/>
    <mergeCell ref="I97:J97"/>
    <mergeCell ref="G13:H13"/>
    <mergeCell ref="G69:H69"/>
    <mergeCell ref="O4:P4"/>
    <mergeCell ref="G78:H78"/>
    <mergeCell ref="D50:D52"/>
    <mergeCell ref="O22:P22"/>
    <mergeCell ref="E53:E57"/>
    <mergeCell ref="G87:H87"/>
    <mergeCell ref="M96:N97"/>
    <mergeCell ref="I87:J87"/>
    <mergeCell ref="F68:F70"/>
    <mergeCell ref="F3:F5"/>
    <mergeCell ref="I23:J23"/>
    <mergeCell ref="K23:L23"/>
    <mergeCell ref="O61:P61"/>
    <mergeCell ref="K97:L97"/>
    <mergeCell ref="G51:H51"/>
    <mergeCell ref="D1:R1"/>
    <mergeCell ref="I51:J51"/>
    <mergeCell ref="D77:D79"/>
    <mergeCell ref="G32:H32"/>
    <mergeCell ref="O23:P23"/>
    <mergeCell ref="G41:H41"/>
    <mergeCell ref="G50:H50"/>
    <mergeCell ref="G106:H106"/>
    <mergeCell ref="I50:J50"/>
    <mergeCell ref="E71:E74"/>
    <mergeCell ref="G96:H96"/>
    <mergeCell ref="F22:F24"/>
    <mergeCell ref="O87:P87"/>
    <mergeCell ref="D44:D47"/>
    <mergeCell ref="D49:R49"/>
    <mergeCell ref="D2:R2"/>
    <mergeCell ref="D12:D14"/>
    <mergeCell ref="E15:E19"/>
    <mergeCell ref="D53:D57"/>
    <mergeCell ref="D76:R76"/>
    <mergeCell ref="D6:D9"/>
    <mergeCell ref="O33:P33"/>
    <mergeCell ref="E89:E93"/>
    <mergeCell ref="G107:H107"/>
    <mergeCell ref="E41:E43"/>
    <mergeCell ref="D80:D83"/>
    <mergeCell ref="D15:D19"/>
    <mergeCell ref="E50:E52"/>
    <mergeCell ref="D63:D65"/>
    <mergeCell ref="I22:J22"/>
    <mergeCell ref="K22:L22"/>
    <mergeCell ref="G3:H3"/>
    <mergeCell ref="O69:P69"/>
    <mergeCell ref="I3:J3"/>
    <mergeCell ref="I12:J12"/>
    <mergeCell ref="I68:J68"/>
    <mergeCell ref="K12:L12"/>
    <mergeCell ref="D71:D74"/>
    <mergeCell ref="E68:E70"/>
    <mergeCell ref="K77:L77"/>
    <mergeCell ref="O50:P50"/>
    <mergeCell ref="K86:L86"/>
    <mergeCell ref="D96:D98"/>
    <mergeCell ref="M50:N51"/>
    <mergeCell ref="O42:P42"/>
    <mergeCell ref="K61:L61"/>
    <mergeCell ref="O12:P12"/>
    <mergeCell ref="G4:H4"/>
    <mergeCell ref="I4:J4"/>
    <mergeCell ref="I78:J78"/>
    <mergeCell ref="D35:D38"/>
    <mergeCell ref="D3:D5"/>
    <mergeCell ref="K4:L4"/>
    <mergeCell ref="K87:L87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cols>
    <col width="12" customWidth="1" min="2" max="2"/>
    <col width="16" customWidth="1" min="3" max="3"/>
  </cols>
  <sheetData>
    <row r="1">
      <c r="A1" s="1" t="inlineStr">
        <is>
          <t>PO Attainment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9" t="inlineStr">
        <is>
          <t>Direct Attainment at PO level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</row>
    <row r="3">
      <c r="A3" s="10" t="inlineStr">
        <is>
          <t>S.No</t>
        </is>
      </c>
      <c r="B3" s="10" t="inlineStr">
        <is>
          <t>Course Code</t>
        </is>
      </c>
      <c r="C3" s="10" t="inlineStr">
        <is>
          <t>Course Name</t>
        </is>
      </c>
      <c r="D3" s="10" t="inlineStr">
        <is>
          <t>PO1</t>
        </is>
      </c>
      <c r="E3" s="10" t="inlineStr">
        <is>
          <t>PO2</t>
        </is>
      </c>
      <c r="F3" s="10" t="inlineStr">
        <is>
          <t>PO3</t>
        </is>
      </c>
      <c r="G3" s="10" t="inlineStr">
        <is>
          <t>PO4</t>
        </is>
      </c>
      <c r="H3" s="10" t="inlineStr">
        <is>
          <t>PO5</t>
        </is>
      </c>
      <c r="I3" s="10" t="inlineStr">
        <is>
          <t>PO6</t>
        </is>
      </c>
      <c r="J3" s="10" t="inlineStr">
        <is>
          <t>PO7</t>
        </is>
      </c>
      <c r="K3" s="10" t="inlineStr">
        <is>
          <t>PO8</t>
        </is>
      </c>
      <c r="L3" s="10" t="inlineStr">
        <is>
          <t>PO9</t>
        </is>
      </c>
      <c r="M3" s="10" t="inlineStr">
        <is>
          <t>PO10</t>
        </is>
      </c>
      <c r="N3" s="10" t="inlineStr">
        <is>
          <t>PO11</t>
        </is>
      </c>
      <c r="O3" s="10" t="inlineStr">
        <is>
          <t>PO12</t>
        </is>
      </c>
      <c r="P3" s="10" t="inlineStr">
        <is>
          <t>PSO1</t>
        </is>
      </c>
      <c r="Q3" s="10" t="inlineStr">
        <is>
          <t>PSO2</t>
        </is>
      </c>
      <c r="R3" s="10" t="inlineStr">
        <is>
          <t>PSO3</t>
        </is>
      </c>
      <c r="S3" s="10" t="inlineStr">
        <is>
          <t>PSO4</t>
        </is>
      </c>
      <c r="T3" s="10" t="inlineStr">
        <is>
          <t>PSO5</t>
        </is>
      </c>
    </row>
    <row r="4">
      <c r="A4" s="11" t="inlineStr">
        <is>
          <t>2019-2020 Even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</row>
    <row r="5">
      <c r="A5" s="12" t="inlineStr">
        <is>
          <t>1.</t>
        </is>
      </c>
      <c r="B5" s="12" t="inlineStr">
        <is>
          <t xml:space="preserve"> Computer Aided Drafting</t>
        </is>
      </c>
      <c r="C5" s="12" t="inlineStr">
        <is>
          <t>19MEE182</t>
        </is>
      </c>
      <c r="D5" s="12" t="n">
        <v>3</v>
      </c>
      <c r="E5" s="12" t="n">
        <v>3</v>
      </c>
      <c r="F5" s="12" t="n">
        <v>3</v>
      </c>
      <c r="G5" s="12" t="n">
        <v/>
      </c>
      <c r="H5" s="12" t="n">
        <v>3</v>
      </c>
      <c r="I5" s="12" t="n">
        <v/>
      </c>
      <c r="J5" s="12" t="n">
        <v/>
      </c>
      <c r="K5" s="12" t="n">
        <v>3</v>
      </c>
      <c r="L5" s="12" t="n">
        <v>3</v>
      </c>
      <c r="M5" s="12" t="n">
        <v>3</v>
      </c>
      <c r="N5" s="12" t="n">
        <v/>
      </c>
      <c r="O5" s="12" t="n">
        <v>3</v>
      </c>
      <c r="P5" s="12" t="n">
        <v>3</v>
      </c>
      <c r="Q5" s="12" t="n">
        <v>3</v>
      </c>
      <c r="R5" s="12" t="n">
        <v/>
      </c>
      <c r="S5" s="12" t="n">
        <v/>
      </c>
      <c r="T5" s="12" t="n">
        <v/>
      </c>
    </row>
    <row r="6">
      <c r="A6" s="13" t="inlineStr">
        <is>
          <t>Total</t>
        </is>
      </c>
      <c r="B6" s="13" t="n"/>
      <c r="C6" s="13" t="n"/>
      <c r="D6" s="13">
        <f>SUM(D5:D5)</f>
        <v/>
      </c>
      <c r="E6" s="13">
        <f>SUM(E5:E5)</f>
        <v/>
      </c>
      <c r="F6" s="13">
        <f>SUM(F5:F5)</f>
        <v/>
      </c>
      <c r="G6" s="13">
        <f>SUM(G5:G5)</f>
        <v/>
      </c>
      <c r="H6" s="13">
        <f>SUM(H5:H5)</f>
        <v/>
      </c>
      <c r="I6" s="13">
        <f>SUM(I5:I5)</f>
        <v/>
      </c>
      <c r="J6" s="13">
        <f>SUM(J5:J5)</f>
        <v/>
      </c>
      <c r="K6" s="13">
        <f>SUM(K5:K5)</f>
        <v/>
      </c>
      <c r="L6" s="13">
        <f>SUM(L5:L5)</f>
        <v/>
      </c>
      <c r="M6" s="13">
        <f>SUM(M5:M5)</f>
        <v/>
      </c>
      <c r="N6" s="13">
        <f>SUM(N5:N5)</f>
        <v/>
      </c>
      <c r="O6" s="13">
        <f>SUM(O5:O5)</f>
        <v/>
      </c>
      <c r="P6" s="13">
        <f>SUM(P5:P5)</f>
        <v/>
      </c>
      <c r="Q6" s="13">
        <f>SUM(Q5:Q5)</f>
        <v/>
      </c>
      <c r="R6" s="13">
        <f>SUM(R5:R5)</f>
        <v/>
      </c>
      <c r="S6" s="13">
        <f>SUM(S5:S5)</f>
        <v/>
      </c>
      <c r="T6" s="13">
        <f>SUM(T5:T5)</f>
        <v/>
      </c>
    </row>
    <row r="7"/>
    <row r="8">
      <c r="A8" s="11" t="inlineStr">
        <is>
          <t>2020-2021 Even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</row>
    <row r="9">
      <c r="A9" s="12" t="inlineStr">
        <is>
          <t>2.</t>
        </is>
      </c>
      <c r="B9" s="12" t="inlineStr">
        <is>
          <t>KINEMATICS OF MACHINES</t>
        </is>
      </c>
      <c r="C9" s="12" t="inlineStr">
        <is>
          <t>19MEE214</t>
        </is>
      </c>
      <c r="D9" s="12" t="n">
        <v>3</v>
      </c>
      <c r="E9" s="12" t="n">
        <v>3</v>
      </c>
      <c r="F9" s="12" t="n">
        <v>3</v>
      </c>
      <c r="G9" s="12" t="n">
        <v>3</v>
      </c>
      <c r="H9" s="12" t="n">
        <v>3</v>
      </c>
      <c r="I9" s="12" t="n">
        <v/>
      </c>
      <c r="J9" s="12" t="n">
        <v/>
      </c>
      <c r="K9" s="12" t="n">
        <v/>
      </c>
      <c r="L9" s="12" t="n">
        <v>3</v>
      </c>
      <c r="M9" s="12" t="n">
        <v/>
      </c>
      <c r="N9" s="12" t="n">
        <v/>
      </c>
      <c r="O9" s="12" t="n">
        <v>3</v>
      </c>
      <c r="P9" s="12" t="n">
        <v>3</v>
      </c>
      <c r="Q9" s="12" t="n">
        <v>3</v>
      </c>
      <c r="R9" s="12" t="n">
        <v/>
      </c>
      <c r="S9" s="12" t="n">
        <v/>
      </c>
      <c r="T9" s="12" t="n">
        <v/>
      </c>
    </row>
    <row r="10">
      <c r="A10" s="13" t="inlineStr">
        <is>
          <t>Total</t>
        </is>
      </c>
      <c r="B10" s="13" t="n"/>
      <c r="C10" s="13" t="n"/>
      <c r="D10" s="13">
        <f>SUM(D9:D9)</f>
        <v/>
      </c>
      <c r="E10" s="13">
        <f>SUM(E9:E9)</f>
        <v/>
      </c>
      <c r="F10" s="13">
        <f>SUM(F9:F9)</f>
        <v/>
      </c>
      <c r="G10" s="13">
        <f>SUM(G9:G9)</f>
        <v/>
      </c>
      <c r="H10" s="13">
        <f>SUM(H9:H9)</f>
        <v/>
      </c>
      <c r="I10" s="13">
        <f>SUM(I9:I9)</f>
        <v/>
      </c>
      <c r="J10" s="13">
        <f>SUM(J9:J9)</f>
        <v/>
      </c>
      <c r="K10" s="13">
        <f>SUM(K9:K9)</f>
        <v/>
      </c>
      <c r="L10" s="13">
        <f>SUM(L9:L9)</f>
        <v/>
      </c>
      <c r="M10" s="13">
        <f>SUM(M9:M9)</f>
        <v/>
      </c>
      <c r="N10" s="13">
        <f>SUM(N9:N9)</f>
        <v/>
      </c>
      <c r="O10" s="13">
        <f>SUM(O9:O9)</f>
        <v/>
      </c>
      <c r="P10" s="13">
        <f>SUM(P9:P9)</f>
        <v/>
      </c>
      <c r="Q10" s="13">
        <f>SUM(Q9:Q9)</f>
        <v/>
      </c>
      <c r="R10" s="13">
        <f>SUM(R9:R9)</f>
        <v/>
      </c>
      <c r="S10" s="13">
        <f>SUM(S9:S9)</f>
        <v/>
      </c>
      <c r="T10" s="13">
        <f>SUM(T9:T9)</f>
        <v/>
      </c>
    </row>
    <row r="11"/>
    <row r="12">
      <c r="A12" s="11" t="inlineStr">
        <is>
          <t>2021-2022 Even</t>
        </is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</row>
    <row r="13">
      <c r="A13" s="12" t="inlineStr">
        <is>
          <t>3.</t>
        </is>
      </c>
      <c r="B13" s="12" t="inlineStr">
        <is>
          <t>Introduction to FEM</t>
        </is>
      </c>
      <c r="C13" s="12" t="inlineStr">
        <is>
          <t>19MEE314</t>
        </is>
      </c>
      <c r="D13" s="12" t="n">
        <v>2.4</v>
      </c>
      <c r="E13" s="12" t="n">
        <v>2.625</v>
      </c>
      <c r="F13" s="12" t="n">
        <v>2.333333333333333</v>
      </c>
      <c r="G13" s="12" t="n">
        <v>2.666666666666667</v>
      </c>
      <c r="H13" s="12" t="n">
        <v>2.428571428571428</v>
      </c>
      <c r="I13" s="12" t="n">
        <v/>
      </c>
      <c r="J13" s="12" t="n">
        <v/>
      </c>
      <c r="K13" s="12" t="n">
        <v/>
      </c>
      <c r="L13" s="12" t="n">
        <v>2.428571428571428</v>
      </c>
      <c r="M13" s="12" t="n">
        <v/>
      </c>
      <c r="N13" s="12" t="n">
        <v/>
      </c>
      <c r="O13" s="12" t="n">
        <v>2.7</v>
      </c>
      <c r="P13" s="12" t="n">
        <v>2.4</v>
      </c>
      <c r="Q13" s="12" t="n">
        <v/>
      </c>
      <c r="R13" s="12" t="n">
        <v/>
      </c>
      <c r="S13" s="12" t="n">
        <v/>
      </c>
      <c r="T13" s="12" t="n">
        <v/>
      </c>
    </row>
    <row r="14">
      <c r="A14" s="12" t="inlineStr">
        <is>
          <t>4.</t>
        </is>
      </c>
      <c r="B14" s="12" t="inlineStr">
        <is>
          <t>Failure Analysis and Design</t>
        </is>
      </c>
      <c r="C14" s="12" t="inlineStr">
        <is>
          <t>19MEE332</t>
        </is>
      </c>
      <c r="D14" s="12" t="n">
        <v>3</v>
      </c>
      <c r="E14" s="12" t="n">
        <v>3</v>
      </c>
      <c r="F14" s="12" t="n">
        <v>3</v>
      </c>
      <c r="G14" s="12" t="n">
        <v>3</v>
      </c>
      <c r="H14" s="12" t="n">
        <v>3</v>
      </c>
      <c r="I14" s="12" t="n">
        <v>3</v>
      </c>
      <c r="J14" s="12" t="n">
        <v>3</v>
      </c>
      <c r="K14" s="12" t="n">
        <v>3</v>
      </c>
      <c r="L14" s="12" t="n">
        <v>3</v>
      </c>
      <c r="M14" s="12" t="n">
        <v/>
      </c>
      <c r="N14" s="12" t="n">
        <v/>
      </c>
      <c r="O14" s="12" t="n">
        <v>3</v>
      </c>
      <c r="P14" s="12" t="n">
        <v>3</v>
      </c>
      <c r="Q14" s="12" t="n">
        <v>3</v>
      </c>
      <c r="R14" s="12" t="n">
        <v/>
      </c>
      <c r="S14" s="12" t="n">
        <v/>
      </c>
      <c r="T14" s="12" t="n">
        <v/>
      </c>
    </row>
    <row r="15">
      <c r="A15" s="12" t="inlineStr">
        <is>
          <t>5.</t>
        </is>
      </c>
      <c r="B15" s="12" t="inlineStr">
        <is>
          <t>Electric Vehicle Design</t>
        </is>
      </c>
      <c r="C15" s="12" t="inlineStr">
        <is>
          <t>19MEE360</t>
        </is>
      </c>
      <c r="D15" s="12" t="n">
        <v>2</v>
      </c>
      <c r="E15" s="12" t="n">
        <v>2</v>
      </c>
      <c r="F15" s="12" t="n">
        <v>1.8</v>
      </c>
      <c r="G15" s="12" t="n">
        <v/>
      </c>
      <c r="H15" s="12" t="n">
        <v/>
      </c>
      <c r="I15" s="12" t="n">
        <v/>
      </c>
      <c r="J15" s="12" t="n">
        <v/>
      </c>
      <c r="K15" s="12" t="n">
        <v/>
      </c>
      <c r="L15" s="12" t="n">
        <v/>
      </c>
      <c r="M15" s="12" t="n">
        <v/>
      </c>
      <c r="N15" s="12" t="n">
        <v/>
      </c>
      <c r="O15" s="12" t="n">
        <v/>
      </c>
      <c r="P15" s="12" t="n">
        <v/>
      </c>
      <c r="Q15" s="12" t="n">
        <v>2</v>
      </c>
      <c r="R15" s="12" t="n">
        <v/>
      </c>
      <c r="S15" s="12" t="n">
        <v/>
      </c>
      <c r="T15" s="12" t="n">
        <v/>
      </c>
    </row>
    <row r="16">
      <c r="A16" s="12" t="inlineStr">
        <is>
          <t>6.</t>
        </is>
      </c>
      <c r="B16" s="12" t="inlineStr">
        <is>
          <t>Machine Dynamics lab</t>
        </is>
      </c>
      <c r="C16" s="12" t="inlineStr">
        <is>
          <t>19MEE383</t>
        </is>
      </c>
      <c r="D16" s="12" t="n">
        <v>3</v>
      </c>
      <c r="E16" s="12" t="n">
        <v>3</v>
      </c>
      <c r="F16" s="12" t="n">
        <v/>
      </c>
      <c r="G16" s="12" t="n">
        <v>3</v>
      </c>
      <c r="H16" s="12" t="n">
        <v>3</v>
      </c>
      <c r="I16" s="12" t="n">
        <v/>
      </c>
      <c r="J16" s="12" t="n">
        <v/>
      </c>
      <c r="K16" s="12" t="n">
        <v/>
      </c>
      <c r="L16" s="12" t="n">
        <v>3</v>
      </c>
      <c r="M16" s="12" t="n">
        <v>3</v>
      </c>
      <c r="N16" s="12" t="n">
        <v/>
      </c>
      <c r="O16" s="12" t="n">
        <v>3</v>
      </c>
      <c r="P16" s="12" t="n">
        <v>3</v>
      </c>
      <c r="Q16" s="12" t="n">
        <v>3</v>
      </c>
      <c r="R16" s="12" t="n">
        <v/>
      </c>
      <c r="S16" s="12" t="n">
        <v/>
      </c>
      <c r="T16" s="12" t="n">
        <v/>
      </c>
    </row>
    <row r="17">
      <c r="A17" s="12" t="inlineStr">
        <is>
          <t>7.</t>
        </is>
      </c>
      <c r="B17" s="12" t="inlineStr">
        <is>
          <t>CNC Machines</t>
        </is>
      </c>
      <c r="C17" s="12" t="inlineStr">
        <is>
          <t>19MEE431</t>
        </is>
      </c>
      <c r="D17" s="12" t="n">
        <v>2</v>
      </c>
      <c r="E17" s="12" t="n">
        <v>2</v>
      </c>
      <c r="F17" s="12" t="n">
        <v>1</v>
      </c>
      <c r="G17" s="12" t="n">
        <v/>
      </c>
      <c r="H17" s="12" t="n">
        <v>2</v>
      </c>
      <c r="I17" s="12" t="n">
        <v/>
      </c>
      <c r="J17" s="12" t="n">
        <v/>
      </c>
      <c r="K17" s="12" t="n">
        <v/>
      </c>
      <c r="L17" s="12" t="n">
        <v/>
      </c>
      <c r="M17" s="12" t="n">
        <v/>
      </c>
      <c r="N17" s="12" t="n">
        <v/>
      </c>
      <c r="O17" s="12" t="n">
        <v>2</v>
      </c>
      <c r="P17" s="12" t="n">
        <v>2</v>
      </c>
      <c r="Q17" s="12" t="n">
        <v/>
      </c>
      <c r="R17" s="12" t="n">
        <v/>
      </c>
      <c r="S17" s="12" t="n">
        <v/>
      </c>
      <c r="T17" s="12" t="n">
        <v/>
      </c>
    </row>
    <row r="18">
      <c r="A18" s="12" t="inlineStr">
        <is>
          <t>8.</t>
        </is>
      </c>
      <c r="B18" s="12" t="inlineStr">
        <is>
          <t>Additive Manufacturing (Elective)</t>
        </is>
      </c>
      <c r="C18" s="12" t="inlineStr">
        <is>
          <t>19MEE435</t>
        </is>
      </c>
      <c r="D18" s="12" t="n">
        <v>2.75</v>
      </c>
      <c r="E18" s="12" t="n">
        <v>2.777777777777778</v>
      </c>
      <c r="F18" s="12" t="n">
        <v>2.777777777777778</v>
      </c>
      <c r="G18" s="12" t="n">
        <v>2.75</v>
      </c>
      <c r="H18" s="12" t="n">
        <v>3</v>
      </c>
      <c r="I18" s="12" t="n">
        <v>3</v>
      </c>
      <c r="J18" s="12" t="n">
        <v>2.4</v>
      </c>
      <c r="K18" s="12" t="n">
        <v/>
      </c>
      <c r="L18" s="12" t="n">
        <v/>
      </c>
      <c r="M18" s="12" t="n">
        <v/>
      </c>
      <c r="N18" s="12" t="n">
        <v/>
      </c>
      <c r="O18" s="12" t="n">
        <v>3</v>
      </c>
      <c r="P18" s="12" t="n">
        <v>2.75</v>
      </c>
      <c r="Q18" s="12" t="n">
        <v/>
      </c>
      <c r="R18" s="12" t="n">
        <v>2.75</v>
      </c>
      <c r="S18" s="12" t="n">
        <v/>
      </c>
      <c r="T18" s="12" t="n">
        <v/>
      </c>
    </row>
    <row r="19">
      <c r="A19" s="13" t="inlineStr">
        <is>
          <t>Total</t>
        </is>
      </c>
      <c r="B19" s="13" t="n"/>
      <c r="C19" s="13" t="n"/>
      <c r="D19" s="13">
        <f>SUM(D13:D18)</f>
        <v/>
      </c>
      <c r="E19" s="13">
        <f>SUM(E13:E18)</f>
        <v/>
      </c>
      <c r="F19" s="13">
        <f>SUM(F13:F18)</f>
        <v/>
      </c>
      <c r="G19" s="13">
        <f>SUM(G13:G18)</f>
        <v/>
      </c>
      <c r="H19" s="13">
        <f>SUM(H13:H18)</f>
        <v/>
      </c>
      <c r="I19" s="13">
        <f>SUM(I13:I18)</f>
        <v/>
      </c>
      <c r="J19" s="13">
        <f>SUM(J13:J18)</f>
        <v/>
      </c>
      <c r="K19" s="13">
        <f>SUM(K13:K18)</f>
        <v/>
      </c>
      <c r="L19" s="13">
        <f>SUM(L13:L18)</f>
        <v/>
      </c>
      <c r="M19" s="13">
        <f>SUM(M13:M18)</f>
        <v/>
      </c>
      <c r="N19" s="13">
        <f>SUM(N13:N18)</f>
        <v/>
      </c>
      <c r="O19" s="13">
        <f>SUM(O13:O18)</f>
        <v/>
      </c>
      <c r="P19" s="13">
        <f>SUM(P13:P18)</f>
        <v/>
      </c>
      <c r="Q19" s="13">
        <f>SUM(Q13:Q18)</f>
        <v/>
      </c>
      <c r="R19" s="13">
        <f>SUM(R13:R18)</f>
        <v/>
      </c>
      <c r="S19" s="13">
        <f>SUM(S13:S18)</f>
        <v/>
      </c>
      <c r="T19" s="13">
        <f>SUM(T13:T18)</f>
        <v/>
      </c>
    </row>
    <row r="20"/>
    <row r="21">
      <c r="A21" s="11" t="inlineStr">
        <is>
          <t>2021-2022 Odd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</row>
    <row r="22">
      <c r="A22" s="12" t="inlineStr">
        <is>
          <t>9.</t>
        </is>
      </c>
      <c r="B22" s="12" t="inlineStr">
        <is>
          <t>Fundamentals of Fracture Mechanics</t>
        </is>
      </c>
      <c r="C22" s="12" t="inlineStr">
        <is>
          <t>19MEE337</t>
        </is>
      </c>
      <c r="D22" s="12" t="n">
        <v>2.769230769230769</v>
      </c>
      <c r="E22" s="12" t="n">
        <v>2.8</v>
      </c>
      <c r="F22" s="12" t="n">
        <v>3</v>
      </c>
      <c r="G22" s="12" t="n">
        <v>2.666666666666667</v>
      </c>
      <c r="H22" s="12" t="n">
        <v>3</v>
      </c>
      <c r="I22" s="12" t="n">
        <v/>
      </c>
      <c r="J22" s="12" t="n">
        <v/>
      </c>
      <c r="K22" s="12" t="n">
        <v/>
      </c>
      <c r="L22" s="12" t="n">
        <v>3</v>
      </c>
      <c r="M22" s="12" t="n">
        <v>2.5</v>
      </c>
      <c r="N22" s="12" t="n">
        <v>3</v>
      </c>
      <c r="O22" s="12" t="n">
        <v>3</v>
      </c>
      <c r="P22" s="12" t="n">
        <v>2.75</v>
      </c>
      <c r="Q22" s="12" t="n">
        <v>3</v>
      </c>
      <c r="R22" s="12" t="n">
        <v>2.333333333333333</v>
      </c>
      <c r="S22" s="12" t="n">
        <v/>
      </c>
      <c r="T22" s="12" t="n">
        <v/>
      </c>
    </row>
    <row r="23">
      <c r="A23" s="13" t="inlineStr">
        <is>
          <t>Total</t>
        </is>
      </c>
      <c r="B23" s="13" t="n"/>
      <c r="C23" s="13" t="n"/>
      <c r="D23" s="13">
        <f>SUM(D22:D22)</f>
        <v/>
      </c>
      <c r="E23" s="13">
        <f>SUM(E22:E22)</f>
        <v/>
      </c>
      <c r="F23" s="13">
        <f>SUM(F22:F22)</f>
        <v/>
      </c>
      <c r="G23" s="13">
        <f>SUM(G22:G22)</f>
        <v/>
      </c>
      <c r="H23" s="13">
        <f>SUM(H22:H22)</f>
        <v/>
      </c>
      <c r="I23" s="13">
        <f>SUM(I22:I22)</f>
        <v/>
      </c>
      <c r="J23" s="13">
        <f>SUM(J22:J22)</f>
        <v/>
      </c>
      <c r="K23" s="13">
        <f>SUM(K22:K22)</f>
        <v/>
      </c>
      <c r="L23" s="13">
        <f>SUM(L22:L22)</f>
        <v/>
      </c>
      <c r="M23" s="13">
        <f>SUM(M22:M22)</f>
        <v/>
      </c>
      <c r="N23" s="13">
        <f>SUM(N22:N22)</f>
        <v/>
      </c>
      <c r="O23" s="13">
        <f>SUM(O22:O22)</f>
        <v/>
      </c>
      <c r="P23" s="13">
        <f>SUM(P22:P22)</f>
        <v/>
      </c>
      <c r="Q23" s="13">
        <f>SUM(Q22:Q22)</f>
        <v/>
      </c>
      <c r="R23" s="13">
        <f>SUM(R22:R22)</f>
        <v/>
      </c>
      <c r="S23" s="13">
        <f>SUM(S22:S22)</f>
        <v/>
      </c>
      <c r="T23" s="13">
        <f>SUM(T22:T22)</f>
        <v/>
      </c>
    </row>
    <row r="24"/>
    <row r="25">
      <c r="A25" s="11" t="inlineStr">
        <is>
          <t>2022-2023 Odd</t>
        </is>
      </c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26">
      <c r="A26" s="12" t="inlineStr">
        <is>
          <t>10.</t>
        </is>
      </c>
      <c r="B26" s="12" t="inlineStr">
        <is>
          <t>Design thinking</t>
        </is>
      </c>
      <c r="C26" s="12" t="inlineStr">
        <is>
          <t>19MEE311</t>
        </is>
      </c>
      <c r="D26" s="12" t="n">
        <v>3</v>
      </c>
      <c r="E26" s="12" t="n">
        <v>3</v>
      </c>
      <c r="F26" s="12" t="n">
        <v>3</v>
      </c>
      <c r="G26" s="12" t="n">
        <v>3</v>
      </c>
      <c r="H26" s="12" t="n">
        <v>3</v>
      </c>
      <c r="I26" s="12" t="n">
        <v>3</v>
      </c>
      <c r="J26" s="12" t="n">
        <v>3</v>
      </c>
      <c r="K26" s="12" t="n">
        <v>3</v>
      </c>
      <c r="L26" s="12" t="n">
        <v>3</v>
      </c>
      <c r="M26" s="12" t="n">
        <v>3</v>
      </c>
      <c r="N26" s="12" t="n">
        <v>3</v>
      </c>
      <c r="O26" s="12" t="n">
        <v>3</v>
      </c>
      <c r="P26" s="12" t="n">
        <v>3</v>
      </c>
      <c r="Q26" s="12" t="n">
        <v/>
      </c>
      <c r="R26" s="12" t="n">
        <v>3</v>
      </c>
      <c r="S26" s="12" t="n">
        <v/>
      </c>
      <c r="T26" s="12" t="n">
        <v/>
      </c>
    </row>
    <row r="27">
      <c r="A27" s="12" t="inlineStr">
        <is>
          <t>11.</t>
        </is>
      </c>
      <c r="B27" s="12" t="inlineStr">
        <is>
          <t>COMPUTATIONAL FLUID DYNAMICS</t>
        </is>
      </c>
      <c r="C27" s="12" t="inlineStr">
        <is>
          <t>19MEE351</t>
        </is>
      </c>
      <c r="D27" s="12" t="n">
        <v>2.6</v>
      </c>
      <c r="E27" s="12" t="n">
        <v>2.6</v>
      </c>
      <c r="F27" s="12" t="n">
        <v>2.6</v>
      </c>
      <c r="G27" s="12" t="n">
        <v>2.6</v>
      </c>
      <c r="H27" s="12" t="n">
        <v>2.6</v>
      </c>
      <c r="I27" s="12" t="n">
        <v/>
      </c>
      <c r="J27" s="12" t="n">
        <v/>
      </c>
      <c r="K27" s="12" t="n">
        <v/>
      </c>
      <c r="L27" s="12" t="n">
        <v>3</v>
      </c>
      <c r="M27" s="12" t="n">
        <v/>
      </c>
      <c r="N27" s="12" t="n">
        <v/>
      </c>
      <c r="O27" s="12" t="n">
        <v>2.6</v>
      </c>
      <c r="P27" s="12" t="n">
        <v/>
      </c>
      <c r="Q27" s="12" t="n">
        <v>3</v>
      </c>
      <c r="R27" s="12" t="n">
        <v/>
      </c>
      <c r="S27" s="12" t="n">
        <v/>
      </c>
      <c r="T27" s="12" t="n">
        <v/>
      </c>
    </row>
    <row r="28">
      <c r="A28" s="12" t="inlineStr">
        <is>
          <t>12.</t>
        </is>
      </c>
      <c r="B28" s="12" t="inlineStr">
        <is>
          <t>IC Engines and Emission</t>
        </is>
      </c>
      <c r="C28" s="12" t="inlineStr">
        <is>
          <t>19MEE358</t>
        </is>
      </c>
      <c r="D28" s="12" t="n">
        <v>3</v>
      </c>
      <c r="E28" s="12" t="n">
        <v>3</v>
      </c>
      <c r="F28" s="12" t="n">
        <v>3</v>
      </c>
      <c r="G28" s="12" t="n">
        <v/>
      </c>
      <c r="H28" s="12" t="n">
        <v/>
      </c>
      <c r="I28" s="12" t="n">
        <v>3</v>
      </c>
      <c r="J28" s="12" t="n">
        <v>3</v>
      </c>
      <c r="K28" s="12" t="n">
        <v>3</v>
      </c>
      <c r="L28" s="12" t="n">
        <v/>
      </c>
      <c r="M28" s="12" t="n">
        <v/>
      </c>
      <c r="N28" s="12" t="n">
        <v/>
      </c>
      <c r="O28" s="12" t="n">
        <v>3</v>
      </c>
      <c r="P28" s="12" t="n">
        <v>3</v>
      </c>
      <c r="Q28" s="12" t="n">
        <v/>
      </c>
      <c r="R28" s="12" t="n">
        <v/>
      </c>
      <c r="S28" s="12" t="n">
        <v/>
      </c>
      <c r="T28" s="12" t="n">
        <v/>
      </c>
    </row>
    <row r="29">
      <c r="A29" s="13" t="inlineStr">
        <is>
          <t>Total</t>
        </is>
      </c>
      <c r="B29" s="13" t="n"/>
      <c r="C29" s="13" t="n"/>
      <c r="D29" s="13">
        <f>SUM(D26:D28)</f>
        <v/>
      </c>
      <c r="E29" s="13">
        <f>SUM(E26:E28)</f>
        <v/>
      </c>
      <c r="F29" s="13">
        <f>SUM(F26:F28)</f>
        <v/>
      </c>
      <c r="G29" s="13">
        <f>SUM(G26:G28)</f>
        <v/>
      </c>
      <c r="H29" s="13">
        <f>SUM(H26:H28)</f>
        <v/>
      </c>
      <c r="I29" s="13">
        <f>SUM(I26:I28)</f>
        <v/>
      </c>
      <c r="J29" s="13">
        <f>SUM(J26:J28)</f>
        <v/>
      </c>
      <c r="K29" s="13">
        <f>SUM(K26:K28)</f>
        <v/>
      </c>
      <c r="L29" s="13">
        <f>SUM(L26:L28)</f>
        <v/>
      </c>
      <c r="M29" s="13">
        <f>SUM(M26:M28)</f>
        <v/>
      </c>
      <c r="N29" s="13">
        <f>SUM(N26:N28)</f>
        <v/>
      </c>
      <c r="O29" s="13">
        <f>SUM(O26:O28)</f>
        <v/>
      </c>
      <c r="P29" s="13">
        <f>SUM(P26:P28)</f>
        <v/>
      </c>
      <c r="Q29" s="13">
        <f>SUM(Q26:Q28)</f>
        <v/>
      </c>
      <c r="R29" s="13">
        <f>SUM(R26:R28)</f>
        <v/>
      </c>
      <c r="S29" s="13">
        <f>SUM(S26:S28)</f>
        <v/>
      </c>
      <c r="T29" s="13">
        <f>SUM(T26:T28)</f>
        <v/>
      </c>
    </row>
    <row r="30"/>
    <row r="31">
      <c r="A31" s="9" t="inlineStr">
        <is>
          <t>Indirect Assessment At PO Level</t>
        </is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</row>
    <row r="32">
      <c r="A32" s="14" t="n"/>
      <c r="B32" s="14" t="n"/>
      <c r="C32" s="14" t="n"/>
      <c r="D32" s="14" t="inlineStr">
        <is>
          <t>PO1</t>
        </is>
      </c>
      <c r="E32" s="14" t="inlineStr">
        <is>
          <t>PO2</t>
        </is>
      </c>
      <c r="F32" s="14" t="inlineStr">
        <is>
          <t>PO3</t>
        </is>
      </c>
      <c r="G32" s="14" t="inlineStr">
        <is>
          <t>PO4</t>
        </is>
      </c>
      <c r="H32" s="14" t="inlineStr">
        <is>
          <t>PO5</t>
        </is>
      </c>
      <c r="I32" s="14" t="inlineStr">
        <is>
          <t>PO6</t>
        </is>
      </c>
      <c r="J32" s="14" t="inlineStr">
        <is>
          <t>PO7</t>
        </is>
      </c>
      <c r="K32" s="14" t="inlineStr">
        <is>
          <t>PO8</t>
        </is>
      </c>
      <c r="L32" s="14" t="inlineStr">
        <is>
          <t>PO9</t>
        </is>
      </c>
      <c r="M32" s="14" t="inlineStr">
        <is>
          <t>PO10</t>
        </is>
      </c>
      <c r="N32" s="14" t="inlineStr">
        <is>
          <t>PO11</t>
        </is>
      </c>
      <c r="O32" s="14" t="inlineStr">
        <is>
          <t>PO12</t>
        </is>
      </c>
      <c r="P32" s="14" t="inlineStr">
        <is>
          <t>PSO1</t>
        </is>
      </c>
      <c r="Q32" s="14" t="inlineStr">
        <is>
          <t>PSO2</t>
        </is>
      </c>
      <c r="R32" s="14" t="inlineStr">
        <is>
          <t>PSO3</t>
        </is>
      </c>
      <c r="S32" s="14" t="inlineStr">
        <is>
          <t>PSO4</t>
        </is>
      </c>
      <c r="T32" s="14" t="inlineStr">
        <is>
          <t>PSO5</t>
        </is>
      </c>
    </row>
    <row r="33">
      <c r="A33" s="12" t="inlineStr">
        <is>
          <t>13.</t>
        </is>
      </c>
      <c r="B33" s="12" t="inlineStr">
        <is>
          <t>Exit survey feedback</t>
        </is>
      </c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</row>
    <row r="34">
      <c r="A34" s="12" t="inlineStr">
        <is>
          <t>14.</t>
        </is>
      </c>
      <c r="B34" s="12" t="inlineStr">
        <is>
          <t>Recruiters Feedback</t>
        </is>
      </c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</row>
    <row r="35">
      <c r="A35" s="13" t="inlineStr">
        <is>
          <t>Average</t>
        </is>
      </c>
      <c r="B35" s="13" t="n"/>
      <c r="C35" s="13" t="n"/>
      <c r="D35" s="13">
        <f>IFERROR(AVERAGE(D33:D34),0)</f>
        <v/>
      </c>
      <c r="E35" s="13">
        <f>IFERROR(AVERAGE(E33:E34),0)</f>
        <v/>
      </c>
      <c r="F35" s="13">
        <f>IFERROR(AVERAGE(F33:F34),0)</f>
        <v/>
      </c>
      <c r="G35" s="13">
        <f>IFERROR(AVERAGE(G33:G34),0)</f>
        <v/>
      </c>
      <c r="H35" s="13">
        <f>IFERROR(AVERAGE(H33:H34),0)</f>
        <v/>
      </c>
      <c r="I35" s="13">
        <f>IFERROR(AVERAGE(I33:I34),0)</f>
        <v/>
      </c>
      <c r="J35" s="13">
        <f>IFERROR(AVERAGE(J33:J34),0)</f>
        <v/>
      </c>
      <c r="K35" s="13">
        <f>IFERROR(AVERAGE(K33:K34),0)</f>
        <v/>
      </c>
      <c r="L35" s="13">
        <f>IFERROR(AVERAGE(L33:L34),0)</f>
        <v/>
      </c>
      <c r="M35" s="13">
        <f>IFERROR(AVERAGE(M33:M34),0)</f>
        <v/>
      </c>
      <c r="N35" s="13">
        <f>IFERROR(AVERAGE(N33:N34),0)</f>
        <v/>
      </c>
      <c r="O35" s="13">
        <f>IFERROR(AVERAGE(O33:O34),0)</f>
        <v/>
      </c>
      <c r="P35" s="13">
        <f>IFERROR(AVERAGE(P33:P34),0)</f>
        <v/>
      </c>
      <c r="Q35" s="13">
        <f>IFERROR(AVERAGE(Q33:Q34),0)</f>
        <v/>
      </c>
      <c r="R35" s="13">
        <f>IFERROR(AVERAGE(R33:R34),0)</f>
        <v/>
      </c>
      <c r="S35" s="13">
        <f>IFERROR(AVERAGE(S33:S34),0)</f>
        <v/>
      </c>
      <c r="T35" s="13">
        <f>IFERROR(AVERAGE(T33:T34),0)</f>
        <v/>
      </c>
    </row>
    <row r="36"/>
    <row r="37">
      <c r="A37" s="15" t="inlineStr">
        <is>
          <t>Total PO Attainment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4" t="n"/>
      <c r="B38" s="14" t="n"/>
      <c r="C38" s="14" t="n"/>
      <c r="D38" s="14" t="inlineStr">
        <is>
          <t>PO1</t>
        </is>
      </c>
      <c r="E38" s="14" t="inlineStr">
        <is>
          <t>PO2</t>
        </is>
      </c>
      <c r="F38" s="14" t="inlineStr">
        <is>
          <t>PO3</t>
        </is>
      </c>
      <c r="G38" s="14" t="inlineStr">
        <is>
          <t>PO4</t>
        </is>
      </c>
      <c r="H38" s="14" t="inlineStr">
        <is>
          <t>PO5</t>
        </is>
      </c>
      <c r="I38" s="14" t="inlineStr">
        <is>
          <t>PO6</t>
        </is>
      </c>
      <c r="J38" s="14" t="inlineStr">
        <is>
          <t>PO7</t>
        </is>
      </c>
      <c r="K38" s="14" t="inlineStr">
        <is>
          <t>PO8</t>
        </is>
      </c>
      <c r="L38" s="14" t="inlineStr">
        <is>
          <t>PO9</t>
        </is>
      </c>
      <c r="M38" s="14" t="inlineStr">
        <is>
          <t>PO10</t>
        </is>
      </c>
      <c r="N38" s="14" t="inlineStr">
        <is>
          <t>PO11</t>
        </is>
      </c>
      <c r="O38" s="14" t="inlineStr">
        <is>
          <t>PO12</t>
        </is>
      </c>
      <c r="P38" s="14" t="inlineStr">
        <is>
          <t>PSO1</t>
        </is>
      </c>
      <c r="Q38" s="14" t="inlineStr">
        <is>
          <t>PSO2</t>
        </is>
      </c>
      <c r="R38" s="14" t="inlineStr">
        <is>
          <t>PSO3</t>
        </is>
      </c>
      <c r="S38" s="14" t="inlineStr">
        <is>
          <t>PSO4</t>
        </is>
      </c>
      <c r="T38" s="14" t="inlineStr">
        <is>
          <t>PSO5</t>
        </is>
      </c>
    </row>
    <row r="39">
      <c r="A39" s="12" t="inlineStr">
        <is>
          <t>Total Direct Assessment</t>
        </is>
      </c>
      <c r="B39" s="12" t="n"/>
      <c r="C39" s="12" t="n"/>
      <c r="D39" s="12">
        <f>SUM(D6,D10,D19,D23,D29)</f>
        <v/>
      </c>
      <c r="E39" s="12">
        <f>SUM(E6,E10,E19,E23,E29)</f>
        <v/>
      </c>
      <c r="F39" s="12">
        <f>SUM(F6,F10,F19,F23,F29)</f>
        <v/>
      </c>
      <c r="G39" s="12">
        <f>SUM(G6,G10,G19,G23,G29)</f>
        <v/>
      </c>
      <c r="H39" s="12">
        <f>SUM(H6,H10,H19,H23,H29)</f>
        <v/>
      </c>
      <c r="I39" s="12">
        <f>SUM(I6,I10,I19,I23,I29)</f>
        <v/>
      </c>
      <c r="J39" s="12">
        <f>SUM(J6,J10,J19,J23,J29)</f>
        <v/>
      </c>
      <c r="K39" s="12">
        <f>SUM(K6,K10,K19,K23,K29)</f>
        <v/>
      </c>
      <c r="L39" s="12">
        <f>SUM(L6,L10,L19,L23,L29)</f>
        <v/>
      </c>
      <c r="M39" s="12">
        <f>SUM(M6,M10,M19,M23,M29)</f>
        <v/>
      </c>
      <c r="N39" s="12">
        <f>SUM(N6,N10,N19,N23,N29)</f>
        <v/>
      </c>
      <c r="O39" s="12">
        <f>SUM(O6,O10,O19,O23,O29)</f>
        <v/>
      </c>
      <c r="P39" s="12">
        <f>SUM(P6,P10,P19,P23,P29)</f>
        <v/>
      </c>
      <c r="Q39" s="12">
        <f>SUM(Q6,Q10,Q19,Q23,Q29)</f>
        <v/>
      </c>
      <c r="R39" s="12">
        <f>SUM(R6,R10,R19,R23,R29)</f>
        <v/>
      </c>
      <c r="S39" s="12">
        <f>SUM(S6,S10,S19,S23,S29)</f>
        <v/>
      </c>
      <c r="T39" s="12">
        <f>SUM(T6,T10,T19,T23,T29)</f>
        <v/>
      </c>
    </row>
    <row r="40">
      <c r="A40" s="12" t="inlineStr">
        <is>
          <t>Total courses through PO mapped</t>
        </is>
      </c>
      <c r="B40" s="12" t="n"/>
      <c r="C40" s="12" t="n"/>
      <c r="D40" s="12">
        <f>COUNT(D5,D9,D13,D14,D15,D16,D17,D18,D22,D26,D27,D28)</f>
        <v/>
      </c>
      <c r="E40" s="12">
        <f>COUNT(E5,E9,E13,E14,E15,E16,E17,E18,E22,E26,E27,E28)</f>
        <v/>
      </c>
      <c r="F40" s="12">
        <f>COUNT(F5,F9,F13,F14,F15,F16,F17,F18,F22,F26,F27,F28)</f>
        <v/>
      </c>
      <c r="G40" s="12">
        <f>COUNT(G5,G9,G13,G14,G15,G16,G17,G18,G22,G26,G27,G28)</f>
        <v/>
      </c>
      <c r="H40" s="12">
        <f>COUNT(H5,H9,H13,H14,H15,H16,H17,H18,H22,H26,H27,H28)</f>
        <v/>
      </c>
      <c r="I40" s="12">
        <f>COUNT(I5,I9,I13,I14,I15,I16,I17,I18,I22,I26,I27,I28)</f>
        <v/>
      </c>
      <c r="J40" s="12">
        <f>COUNT(J5,J9,J13,J14,J15,J16,J17,J18,J22,J26,J27,J28)</f>
        <v/>
      </c>
      <c r="K40" s="12">
        <f>COUNT(K5,K9,K13,K14,K15,K16,K17,K18,K22,K26,K27,K28)</f>
        <v/>
      </c>
      <c r="L40" s="12">
        <f>COUNT(L5,L9,L13,L14,L15,L16,L17,L18,L22,L26,L27,L28)</f>
        <v/>
      </c>
      <c r="M40" s="12">
        <f>COUNT(M5,M9,M13,M14,M15,M16,M17,M18,M22,M26,M27,M28)</f>
        <v/>
      </c>
      <c r="N40" s="12">
        <f>COUNT(N5,N9,N13,N14,N15,N16,N17,N18,N22,N26,N27,N28)</f>
        <v/>
      </c>
      <c r="O40" s="12">
        <f>COUNT(O5,O9,O13,O14,O15,O16,O17,O18,O22,O26,O27,O28)</f>
        <v/>
      </c>
      <c r="P40" s="12">
        <f>COUNT(P5,P9,P13,P14,P15,P16,P17,P18,P22,P26,P27,P28)</f>
        <v/>
      </c>
      <c r="Q40" s="12">
        <f>COUNT(Q5,Q9,Q13,Q14,Q15,Q16,Q17,Q18,Q22,Q26,Q27,Q28)</f>
        <v/>
      </c>
      <c r="R40" s="12">
        <f>COUNT(R5,R9,R13,R14,R15,R16,R17,R18,R22,R26,R27,R28)</f>
        <v/>
      </c>
      <c r="S40" s="12">
        <f>COUNT(S5,S9,S13,S14,S15,S16,S17,S18,S22,S26,S27,S28)</f>
        <v/>
      </c>
      <c r="T40" s="12">
        <f>COUNT(T5,T9,T13,T14,T15,T16,T17,T18,T22,T26,T27,T28)</f>
        <v/>
      </c>
    </row>
    <row r="41">
      <c r="A41" s="12" t="inlineStr">
        <is>
          <t>Average of direct Assessment</t>
        </is>
      </c>
      <c r="B41" s="12" t="n"/>
      <c r="C41" s="12" t="n"/>
      <c r="D41" s="12">
        <f>IFERROR(D39/D40,0)</f>
        <v/>
      </c>
      <c r="E41" s="12">
        <f>IFERROR(E39/E40,0)</f>
        <v/>
      </c>
      <c r="F41" s="12">
        <f>IFERROR(F39/F40,0)</f>
        <v/>
      </c>
      <c r="G41" s="12">
        <f>IFERROR(G39/G40,0)</f>
        <v/>
      </c>
      <c r="H41" s="12">
        <f>IFERROR(H39/H40,0)</f>
        <v/>
      </c>
      <c r="I41" s="12">
        <f>IFERROR(I39/I40,0)</f>
        <v/>
      </c>
      <c r="J41" s="12">
        <f>IFERROR(J39/J40,0)</f>
        <v/>
      </c>
      <c r="K41" s="12">
        <f>IFERROR(K39/K40,0)</f>
        <v/>
      </c>
      <c r="L41" s="12">
        <f>IFERROR(L39/L40,0)</f>
        <v/>
      </c>
      <c r="M41" s="12">
        <f>IFERROR(M39/M40,0)</f>
        <v/>
      </c>
      <c r="N41" s="12">
        <f>IFERROR(N39/N40,0)</f>
        <v/>
      </c>
      <c r="O41" s="12">
        <f>IFERROR(O39/O40,0)</f>
        <v/>
      </c>
      <c r="P41" s="12">
        <f>IFERROR(P39/P40,0)</f>
        <v/>
      </c>
      <c r="Q41" s="12">
        <f>IFERROR(Q39/Q40,0)</f>
        <v/>
      </c>
      <c r="R41" s="12">
        <f>IFERROR(R39/R40,0)</f>
        <v/>
      </c>
      <c r="S41" s="12">
        <f>IFERROR(S39/S40,0)</f>
        <v/>
      </c>
      <c r="T41" s="12">
        <f>IFERROR(T39/T40,0)</f>
        <v/>
      </c>
    </row>
    <row r="42">
      <c r="A42" s="12" t="inlineStr">
        <is>
          <t>Average of Indirect Assessment</t>
        </is>
      </c>
      <c r="B42" s="12" t="n"/>
      <c r="C42" s="12" t="n"/>
      <c r="D42" s="12">
        <f>D35</f>
        <v/>
      </c>
      <c r="E42" s="12">
        <f>E35</f>
        <v/>
      </c>
      <c r="F42" s="12">
        <f>F35</f>
        <v/>
      </c>
      <c r="G42" s="12">
        <f>G35</f>
        <v/>
      </c>
      <c r="H42" s="12">
        <f>H35</f>
        <v/>
      </c>
      <c r="I42" s="12">
        <f>I35</f>
        <v/>
      </c>
      <c r="J42" s="12">
        <f>J35</f>
        <v/>
      </c>
      <c r="K42" s="12">
        <f>K35</f>
        <v/>
      </c>
      <c r="L42" s="12">
        <f>L35</f>
        <v/>
      </c>
      <c r="M42" s="12">
        <f>M35</f>
        <v/>
      </c>
      <c r="N42" s="12">
        <f>N35</f>
        <v/>
      </c>
      <c r="O42" s="12">
        <f>O35</f>
        <v/>
      </c>
      <c r="P42" s="12">
        <f>P35</f>
        <v/>
      </c>
      <c r="Q42" s="12">
        <f>Q35</f>
        <v/>
      </c>
      <c r="R42" s="12">
        <f>R35</f>
        <v/>
      </c>
      <c r="S42" s="12">
        <f>S35</f>
        <v/>
      </c>
      <c r="T42" s="12">
        <f>T35</f>
        <v/>
      </c>
    </row>
    <row r="43">
      <c r="A43" s="16" t="inlineStr">
        <is>
          <t>PO Attainment for the Program</t>
        </is>
      </c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2">
    <mergeCell ref="A41:C41"/>
    <mergeCell ref="A31:T31"/>
    <mergeCell ref="A1:T1"/>
    <mergeCell ref="A42:C42"/>
    <mergeCell ref="A23:C23"/>
    <mergeCell ref="A25:T25"/>
    <mergeCell ref="A35:C35"/>
    <mergeCell ref="A29:C29"/>
    <mergeCell ref="A43:C43"/>
    <mergeCell ref="A10:C10"/>
    <mergeCell ref="A37:T37"/>
    <mergeCell ref="A19:C19"/>
    <mergeCell ref="A12:T12"/>
    <mergeCell ref="B34:C34"/>
    <mergeCell ref="A21:T21"/>
    <mergeCell ref="A40:C40"/>
    <mergeCell ref="A2:T2"/>
    <mergeCell ref="A39:C39"/>
    <mergeCell ref="A8:T8"/>
    <mergeCell ref="B33:C33"/>
    <mergeCell ref="A4:T4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2024-03-15T10:36:29Z</dcterms:created>
  <dcterms:modified xsi:type="dcterms:W3CDTF">2024-03-15T10:36:46Z</dcterms:modified>
</cp:coreProperties>
</file>