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2.xml" ContentType="application/vnd.openxmlformats-officedocument.spreadsheetml.tabl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ables/table3.xml" ContentType="application/vnd.openxmlformats-officedocument.spreadsheetml.table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-I" sheetId="2" state="visible" r:id="rId2"/>
    <sheet name="A_P2-I" sheetId="3" state="visible" r:id="rId3"/>
    <sheet name="A_CA-I" sheetId="4" state="visible" r:id="rId4"/>
    <sheet name="A_END_SEM-E" sheetId="5" state="visible" r:id="rId5"/>
    <sheet name="A_Internal_Components" sheetId="6" state="visible" r:id="rId6"/>
    <sheet name="A_External_Components" sheetId="7" state="visible" r:id="rId7"/>
    <sheet name="A_Course_Attainment" sheetId="8" state="visible" r:id="rId8"/>
    <sheet name="A_Printout" sheetId="9" state="visible" r:id="rId9"/>
    <sheet name="B_Input_Details" sheetId="10" state="visible" r:id="rId10"/>
    <sheet name="B_P1-I" sheetId="11" state="visible" r:id="rId11"/>
    <sheet name="B_P2-I" sheetId="12" state="visible" r:id="rId12"/>
    <sheet name="B_CA-I" sheetId="13" state="visible" r:id="rId13"/>
    <sheet name="B_END_SEM-E" sheetId="14" state="visible" r:id="rId14"/>
    <sheet name="B_Internal_Components" sheetId="15" state="visible" r:id="rId15"/>
    <sheet name="B_External_Components" sheetId="16" state="visible" r:id="rId16"/>
    <sheet name="B_Course_Attainment" sheetId="17" state="visible" r:id="rId17"/>
    <sheet name="B_Printout" sheetId="18" state="visible" r:id="rId18"/>
    <sheet name="C_Input_Details" sheetId="19" state="visible" r:id="rId19"/>
    <sheet name="C_P1-I" sheetId="20" state="visible" r:id="rId20"/>
    <sheet name="C_P2-I" sheetId="21" state="visible" r:id="rId21"/>
    <sheet name="C_CA-I" sheetId="22" state="visible" r:id="rId22"/>
    <sheet name="C_END_SEM-E" sheetId="23" state="visible" r:id="rId23"/>
    <sheet name="C_Internal_Components" sheetId="24" state="visible" r:id="rId24"/>
    <sheet name="C_External_Components" sheetId="25" state="visible" r:id="rId25"/>
    <sheet name="C_Course_Attainment" sheetId="26" state="visible" r:id="rId26"/>
    <sheet name="C_Printout" sheetId="27" state="visible" r:id="rId27"/>
    <sheet name="Combined_Input_Details" sheetId="28" state="visible" r:id="rId28"/>
    <sheet name="Combined_P1-I" sheetId="29" state="visible" r:id="rId29"/>
    <sheet name="Combined_P2-I" sheetId="30" state="visible" r:id="rId30"/>
    <sheet name="Combined_CA-I" sheetId="31" state="visible" r:id="rId31"/>
    <sheet name="Combined_END_SEM-E" sheetId="32" state="visible" r:id="rId32"/>
    <sheet name="Combined_Internal_Components" sheetId="33" state="visible" r:id="rId33"/>
    <sheet name="Combined_External_Components" sheetId="34" state="visible" r:id="rId34"/>
    <sheet name="Combined_Course_Attainment" sheetId="35" state="visible" r:id="rId35"/>
    <sheet name="Combined_Printout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tables/table1.xml><?xml version="1.0" encoding="utf-8"?>
<table xmlns="http://schemas.openxmlformats.org/spreadsheetml/2006/main" id="1" name="A_Component_Details" displayName="A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C_Component_Details" displayName="C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19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C3" s="2" t="n"/>
      <c r="D3" s="6" t="inlineStr">
        <is>
          <t>CO1</t>
        </is>
      </c>
      <c r="E3" s="7" t="n">
        <v>3</v>
      </c>
      <c r="F3" s="7" t="n">
        <v>3</v>
      </c>
      <c r="G3" s="7" t="n">
        <v>2</v>
      </c>
      <c r="H3" s="7" t="n">
        <v>1</v>
      </c>
      <c r="I3" s="7" t="n"/>
      <c r="J3" s="7" t="n"/>
      <c r="K3" s="7" t="n"/>
      <c r="L3" s="7" t="n"/>
      <c r="M3" s="7" t="n"/>
      <c r="N3" s="7" t="n"/>
      <c r="O3" s="7" t="n"/>
      <c r="P3" s="7" t="n">
        <v>1</v>
      </c>
      <c r="Q3" s="7" t="n">
        <v>2</v>
      </c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3</v>
      </c>
      <c r="G4" s="9" t="n">
        <v>2</v>
      </c>
      <c r="H4" s="9" t="n">
        <v>1</v>
      </c>
      <c r="I4" s="9" t="n">
        <v>1</v>
      </c>
      <c r="J4" s="9" t="n"/>
      <c r="K4" s="9" t="n"/>
      <c r="L4" s="9" t="n"/>
      <c r="M4" s="9" t="n"/>
      <c r="N4" s="9" t="n"/>
      <c r="O4" s="9" t="n"/>
      <c r="P4" s="9" t="n">
        <v>1</v>
      </c>
      <c r="Q4" s="9" t="n">
        <v>3</v>
      </c>
      <c r="R4" s="9" t="n">
        <v>2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3</v>
      </c>
      <c r="G5" s="7" t="n">
        <v>2</v>
      </c>
      <c r="H5" s="7" t="n">
        <v>1</v>
      </c>
      <c r="I5" s="7" t="n">
        <v>1</v>
      </c>
      <c r="J5" s="7" t="n"/>
      <c r="K5" s="7" t="n"/>
      <c r="L5" s="7" t="n"/>
      <c r="M5" s="7" t="n"/>
      <c r="N5" s="7" t="n"/>
      <c r="O5" s="7" t="n"/>
      <c r="P5" s="7" t="n">
        <v>1</v>
      </c>
      <c r="Q5" s="7" t="n">
        <v>3</v>
      </c>
      <c r="R5" s="7" t="n">
        <v>2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3</v>
      </c>
      <c r="G6" s="9" t="n">
        <v>2</v>
      </c>
      <c r="H6" s="9" t="n">
        <v>1</v>
      </c>
      <c r="I6" s="9" t="n"/>
      <c r="J6" s="9" t="n"/>
      <c r="K6" s="9" t="n"/>
      <c r="L6" s="9" t="n"/>
      <c r="M6" s="9" t="n"/>
      <c r="N6" s="9" t="n"/>
      <c r="O6" s="9" t="n"/>
      <c r="P6" s="9" t="n">
        <v>1</v>
      </c>
      <c r="Q6" s="9" t="n">
        <v>3</v>
      </c>
      <c r="R6" s="9" t="n">
        <v>2</v>
      </c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6" t="inlineStr">
        <is>
          <t>CO5</t>
        </is>
      </c>
      <c r="E7" s="7" t="n">
        <v>3</v>
      </c>
      <c r="F7" s="7" t="n">
        <v>3</v>
      </c>
      <c r="G7" s="7" t="n">
        <v>2</v>
      </c>
      <c r="H7" s="7" t="n">
        <v>1</v>
      </c>
      <c r="I7" s="7" t="n">
        <v>3</v>
      </c>
      <c r="J7" s="7" t="n"/>
      <c r="K7" s="7" t="n"/>
      <c r="L7" s="7" t="n"/>
      <c r="M7" s="7" t="n">
        <v>2</v>
      </c>
      <c r="N7" s="7" t="n"/>
      <c r="O7" s="7" t="n"/>
      <c r="P7" s="7" t="n"/>
      <c r="Q7" s="7" t="n">
        <v>2</v>
      </c>
      <c r="R7" s="7" t="n">
        <v>2</v>
      </c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19MEE214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KINEMATICS OF MACHINES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55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>
        <v>88.45999999999999</v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>
        <v>86.06</v>
      </c>
    </row>
    <row r="14">
      <c r="A14" s="3" t="inlineStr">
        <is>
          <t>Default Threshold %</t>
        </is>
      </c>
      <c r="B14" s="15" t="n">
        <v>60</v>
      </c>
      <c r="C14" s="2" t="n"/>
      <c r="D14" s="11" t="inlineStr">
        <is>
          <t>CO3</t>
        </is>
      </c>
      <c r="E14" s="12" t="n">
        <v>84.14</v>
      </c>
    </row>
    <row r="15">
      <c r="A15" s="5" t="inlineStr">
        <is>
          <t>Internal %</t>
        </is>
      </c>
      <c r="B15" s="16" t="n">
        <v>70</v>
      </c>
      <c r="C15" s="2" t="n"/>
      <c r="D15" s="13" t="inlineStr">
        <is>
          <t>CO4</t>
        </is>
      </c>
      <c r="E15" s="14" t="n">
        <v>84.62</v>
      </c>
    </row>
    <row r="16">
      <c r="A16" s="3" t="inlineStr">
        <is>
          <t>External %</t>
        </is>
      </c>
      <c r="B16" s="3" t="n">
        <v>30</v>
      </c>
      <c r="C16" s="2" t="n"/>
      <c r="D16" s="11" t="inlineStr">
        <is>
          <t>CO5</t>
        </is>
      </c>
      <c r="E16" s="12" t="n">
        <v>87.5</v>
      </c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60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A_P1-I</t>
        </is>
      </c>
      <c r="B23" s="18" t="n">
        <v>2</v>
      </c>
      <c r="C23" s="2" t="n"/>
      <c r="D23" s="2" t="n"/>
      <c r="E23" s="2" t="n"/>
    </row>
    <row r="24">
      <c r="A24" s="18" t="inlineStr">
        <is>
          <t>A_P2-I</t>
        </is>
      </c>
      <c r="B24" s="18" t="n">
        <v>1</v>
      </c>
      <c r="C24" s="2" t="n"/>
      <c r="D24" s="2" t="n"/>
      <c r="E24" s="2" t="n"/>
    </row>
    <row r="25">
      <c r="A25" s="18" t="inlineStr">
        <is>
          <t>A_CA-I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A_END_SEM-E</t>
        </is>
      </c>
      <c r="B26" s="18" t="n">
        <v>5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C3" s="2" t="n"/>
      <c r="D3" s="6" t="inlineStr">
        <is>
          <t>CO1</t>
        </is>
      </c>
      <c r="E3" s="7" t="n">
        <v>3</v>
      </c>
      <c r="F3" s="7" t="n">
        <v>3</v>
      </c>
      <c r="G3" s="7" t="n">
        <v>2</v>
      </c>
      <c r="H3" s="7" t="n">
        <v>1</v>
      </c>
      <c r="I3" s="7" t="n"/>
      <c r="J3" s="7" t="n"/>
      <c r="K3" s="7" t="n"/>
      <c r="L3" s="7" t="n"/>
      <c r="M3" s="7" t="n"/>
      <c r="N3" s="7" t="n"/>
      <c r="O3" s="7" t="n"/>
      <c r="P3" s="7" t="n">
        <v>1</v>
      </c>
      <c r="Q3" s="7" t="n">
        <v>2</v>
      </c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3</v>
      </c>
      <c r="G4" s="9" t="n">
        <v>2</v>
      </c>
      <c r="H4" s="9" t="n">
        <v>1</v>
      </c>
      <c r="I4" s="9" t="n">
        <v>1</v>
      </c>
      <c r="J4" s="9" t="n"/>
      <c r="K4" s="9" t="n"/>
      <c r="L4" s="9" t="n"/>
      <c r="M4" s="9" t="n"/>
      <c r="N4" s="9" t="n"/>
      <c r="O4" s="9" t="n"/>
      <c r="P4" s="9" t="n">
        <v>1</v>
      </c>
      <c r="Q4" s="9" t="n">
        <v>3</v>
      </c>
      <c r="R4" s="9" t="n">
        <v>2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3</v>
      </c>
      <c r="G5" s="7" t="n">
        <v>2</v>
      </c>
      <c r="H5" s="7" t="n">
        <v>1</v>
      </c>
      <c r="I5" s="7" t="n">
        <v>1</v>
      </c>
      <c r="J5" s="7" t="n"/>
      <c r="K5" s="7" t="n"/>
      <c r="L5" s="7" t="n"/>
      <c r="M5" s="7" t="n"/>
      <c r="N5" s="7" t="n"/>
      <c r="O5" s="7" t="n"/>
      <c r="P5" s="7" t="n">
        <v>1</v>
      </c>
      <c r="Q5" s="7" t="n">
        <v>3</v>
      </c>
      <c r="R5" s="7" t="n">
        <v>2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3</v>
      </c>
      <c r="G6" s="9" t="n">
        <v>2</v>
      </c>
      <c r="H6" s="9" t="n">
        <v>1</v>
      </c>
      <c r="I6" s="9" t="n"/>
      <c r="J6" s="9" t="n"/>
      <c r="K6" s="9" t="n"/>
      <c r="L6" s="9" t="n"/>
      <c r="M6" s="9" t="n"/>
      <c r="N6" s="9" t="n"/>
      <c r="O6" s="9" t="n"/>
      <c r="P6" s="9" t="n">
        <v>1</v>
      </c>
      <c r="Q6" s="9" t="n">
        <v>3</v>
      </c>
      <c r="R6" s="9" t="n">
        <v>2</v>
      </c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6" t="inlineStr">
        <is>
          <t>CO5</t>
        </is>
      </c>
      <c r="E7" s="7" t="n">
        <v>3</v>
      </c>
      <c r="F7" s="7" t="n">
        <v>3</v>
      </c>
      <c r="G7" s="7" t="n">
        <v>2</v>
      </c>
      <c r="H7" s="7" t="n">
        <v>1</v>
      </c>
      <c r="I7" s="7" t="n">
        <v>3</v>
      </c>
      <c r="J7" s="7" t="n"/>
      <c r="K7" s="7" t="n"/>
      <c r="L7" s="7" t="n"/>
      <c r="M7" s="7" t="n">
        <v>2</v>
      </c>
      <c r="N7" s="7" t="n"/>
      <c r="O7" s="7" t="n"/>
      <c r="P7" s="7" t="n"/>
      <c r="Q7" s="7" t="n">
        <v>2</v>
      </c>
      <c r="R7" s="7" t="n">
        <v>2</v>
      </c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19MEE214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KINEMATICS OF MACHINES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52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>
        <v>88.18000000000001</v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>
        <v>85.91</v>
      </c>
    </row>
    <row r="14">
      <c r="A14" s="3" t="inlineStr">
        <is>
          <t>Default Threshold %</t>
        </is>
      </c>
      <c r="B14" s="15" t="n">
        <v>60</v>
      </c>
      <c r="C14" s="2" t="n"/>
      <c r="D14" s="11" t="inlineStr">
        <is>
          <t>CO3</t>
        </is>
      </c>
      <c r="E14" s="12" t="n">
        <v>83.18000000000001</v>
      </c>
    </row>
    <row r="15">
      <c r="A15" s="5" t="inlineStr">
        <is>
          <t>Internal %</t>
        </is>
      </c>
      <c r="B15" s="16" t="n">
        <v>70</v>
      </c>
      <c r="C15" s="2" t="n"/>
      <c r="D15" s="13" t="inlineStr">
        <is>
          <t>CO4</t>
        </is>
      </c>
      <c r="E15" s="14" t="n">
        <v>80.91</v>
      </c>
    </row>
    <row r="16">
      <c r="A16" s="3" t="inlineStr">
        <is>
          <t>External %</t>
        </is>
      </c>
      <c r="B16" s="3" t="n">
        <v>30</v>
      </c>
      <c r="C16" s="2" t="n"/>
      <c r="D16" s="11" t="inlineStr">
        <is>
          <t>CO5</t>
        </is>
      </c>
      <c r="E16" s="12" t="n">
        <v>86.36</v>
      </c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60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B_P1-I</t>
        </is>
      </c>
      <c r="B23" s="18" t="n">
        <v>2</v>
      </c>
      <c r="C23" s="2" t="n"/>
      <c r="D23" s="2" t="n"/>
      <c r="E23" s="2" t="n"/>
    </row>
    <row r="24">
      <c r="A24" s="18" t="inlineStr">
        <is>
          <t>B_P2-I</t>
        </is>
      </c>
      <c r="B24" s="18" t="n">
        <v>1</v>
      </c>
      <c r="C24" s="2" t="n"/>
      <c r="D24" s="2" t="n"/>
      <c r="E24" s="2" t="n"/>
    </row>
    <row r="25">
      <c r="A25" s="18" t="inlineStr">
        <is>
          <t>B_CA-I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B_END_SEM-E</t>
        </is>
      </c>
      <c r="B26" s="18" t="n">
        <v>5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</cols>
  <sheetData>
    <row r="1">
      <c r="A1" s="2" t="n"/>
      <c r="B1" s="1" t="inlineStr">
        <is>
          <t>B_P1-I</t>
        </is>
      </c>
      <c r="C1" s="1" t="n"/>
      <c r="D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F2" s="23" t="inlineStr">
        <is>
          <t>CO1</t>
        </is>
      </c>
      <c r="G2" s="23" t="inlineStr">
        <is>
          <t>CO2</t>
        </is>
      </c>
      <c r="H2" s="23" t="inlineStr">
        <is>
          <t>CO3</t>
        </is>
      </c>
      <c r="I2" s="23" t="inlineStr">
        <is>
          <t>CO4</t>
        </is>
      </c>
      <c r="J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15</v>
      </c>
      <c r="D3" s="24" t="n">
        <v>10</v>
      </c>
      <c r="F3" s="25" t="n">
        <v>15</v>
      </c>
      <c r="G3" s="25" t="n">
        <v>10</v>
      </c>
      <c r="H3" s="25" t="n">
        <v>0</v>
      </c>
      <c r="I3" s="25" t="n">
        <v>0</v>
      </c>
      <c r="J3" s="25" t="n">
        <v>0</v>
      </c>
    </row>
    <row r="4">
      <c r="A4" s="2" t="n"/>
      <c r="B4" s="22" t="inlineStr">
        <is>
          <t>Threshold</t>
        </is>
      </c>
      <c r="C4" s="26" t="n">
        <v>9</v>
      </c>
      <c r="D4" s="26" t="n">
        <v>6</v>
      </c>
      <c r="F4" s="25" t="n">
        <v>9</v>
      </c>
      <c r="G4" s="25" t="n">
        <v>6</v>
      </c>
      <c r="H4" s="25" t="n">
        <v>0</v>
      </c>
      <c r="I4" s="25" t="n">
        <v>0</v>
      </c>
      <c r="J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</row>
    <row r="7">
      <c r="A7" s="2" t="n"/>
      <c r="B7" s="22" t="inlineStr">
        <is>
          <t>BTL</t>
        </is>
      </c>
      <c r="C7" s="24" t="n"/>
      <c r="D7" s="24" t="n"/>
    </row>
    <row r="8">
      <c r="A8" s="2" t="n"/>
      <c r="B8" s="2" t="n"/>
      <c r="C8" s="2" t="n"/>
      <c r="D8" s="2" t="n"/>
    </row>
    <row r="9">
      <c r="A9" s="1" t="n"/>
      <c r="B9" s="1" t="inlineStr">
        <is>
          <t>Marks obtained</t>
        </is>
      </c>
      <c r="C9" s="1" t="n"/>
      <c r="D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F10" s="23" t="inlineStr">
        <is>
          <t>CO1</t>
        </is>
      </c>
      <c r="G10" s="23" t="inlineStr">
        <is>
          <t>CO2</t>
        </is>
      </c>
      <c r="H10" s="23" t="inlineStr">
        <is>
          <t>CO3</t>
        </is>
      </c>
      <c r="I10" s="23" t="inlineStr">
        <is>
          <t>CO4</t>
        </is>
      </c>
      <c r="J10" s="23" t="inlineStr">
        <is>
          <t>CO5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9</v>
      </c>
      <c r="D11" s="24" t="n">
        <v>6</v>
      </c>
      <c r="F11" s="25" t="n">
        <v>9</v>
      </c>
      <c r="G11" s="25" t="n">
        <v>6</v>
      </c>
      <c r="H11" s="25" t="n">
        <v>0</v>
      </c>
      <c r="I11" s="25" t="n">
        <v>0</v>
      </c>
      <c r="J11" s="25" t="n">
        <v>0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9.449999999999999</v>
      </c>
      <c r="D12" s="26" t="n">
        <v>6.3</v>
      </c>
      <c r="F12" s="25" t="n">
        <v>9.449999999999999</v>
      </c>
      <c r="G12" s="25" t="n">
        <v>6.3</v>
      </c>
      <c r="H12" s="25" t="n">
        <v>0</v>
      </c>
      <c r="I12" s="25" t="n">
        <v>0</v>
      </c>
      <c r="J12" s="25" t="n">
        <v>0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10.125</v>
      </c>
      <c r="D13" s="24" t="n">
        <v>6.75</v>
      </c>
      <c r="F13" s="25" t="n">
        <v>10.125</v>
      </c>
      <c r="G13" s="25" t="n">
        <v>6.75</v>
      </c>
      <c r="H13" s="25" t="n">
        <v>0</v>
      </c>
      <c r="I13" s="25" t="n">
        <v>0</v>
      </c>
      <c r="J13" s="25" t="n">
        <v>0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6.824999999999999</v>
      </c>
      <c r="D14" s="26" t="n">
        <v>4.55</v>
      </c>
      <c r="F14" s="25" t="n">
        <v>6.824999999999999</v>
      </c>
      <c r="G14" s="25" t="n">
        <v>4.55</v>
      </c>
      <c r="H14" s="25" t="n">
        <v>0</v>
      </c>
      <c r="I14" s="25" t="n">
        <v>0</v>
      </c>
      <c r="J14" s="25" t="n">
        <v>0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9.449999999999999</v>
      </c>
      <c r="D15" s="24" t="n">
        <v>6.3</v>
      </c>
      <c r="F15" s="25" t="n">
        <v>9.449999999999999</v>
      </c>
      <c r="G15" s="25" t="n">
        <v>6.3</v>
      </c>
      <c r="H15" s="25" t="n">
        <v>0</v>
      </c>
      <c r="I15" s="25" t="n">
        <v>0</v>
      </c>
      <c r="J15" s="25" t="n">
        <v>0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8.399999999999999</v>
      </c>
      <c r="D16" s="26" t="n">
        <v>5.6</v>
      </c>
      <c r="F16" s="25" t="n">
        <v>8.399999999999999</v>
      </c>
      <c r="G16" s="25" t="n">
        <v>5.6</v>
      </c>
      <c r="H16" s="25" t="n">
        <v>0</v>
      </c>
      <c r="I16" s="25" t="n">
        <v>0</v>
      </c>
      <c r="J16" s="25" t="n">
        <v>0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9.675000000000001</v>
      </c>
      <c r="D17" s="24" t="n">
        <v>6.45</v>
      </c>
      <c r="F17" s="25" t="n">
        <v>9.675000000000001</v>
      </c>
      <c r="G17" s="25" t="n">
        <v>6.45</v>
      </c>
      <c r="H17" s="25" t="n">
        <v>0</v>
      </c>
      <c r="I17" s="25" t="n">
        <v>0</v>
      </c>
      <c r="J17" s="25" t="n">
        <v>0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8.324999999999999</v>
      </c>
      <c r="D18" s="26" t="n">
        <v>5.55</v>
      </c>
      <c r="F18" s="25" t="n">
        <v>8.324999999999999</v>
      </c>
      <c r="G18" s="25" t="n">
        <v>5.55</v>
      </c>
      <c r="H18" s="25" t="n">
        <v>0</v>
      </c>
      <c r="I18" s="25" t="n">
        <v>0</v>
      </c>
      <c r="J18" s="25" t="n">
        <v>0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10.875</v>
      </c>
      <c r="D19" s="24" t="n">
        <v>7.25</v>
      </c>
      <c r="F19" s="25" t="n">
        <v>10.875</v>
      </c>
      <c r="G19" s="25" t="n">
        <v>7.25</v>
      </c>
      <c r="H19" s="25" t="n">
        <v>0</v>
      </c>
      <c r="I19" s="25" t="n">
        <v>0</v>
      </c>
      <c r="J19" s="25" t="n">
        <v>0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6.225000000000001</v>
      </c>
      <c r="D20" s="26" t="n">
        <v>4.15</v>
      </c>
      <c r="F20" s="25" t="n">
        <v>6.225000000000001</v>
      </c>
      <c r="G20" s="25" t="n">
        <v>4.15</v>
      </c>
      <c r="H20" s="25" t="n">
        <v>0</v>
      </c>
      <c r="I20" s="25" t="n">
        <v>0</v>
      </c>
      <c r="J20" s="25" t="n">
        <v>0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6.899999999999999</v>
      </c>
      <c r="D21" s="24" t="n">
        <v>4.6</v>
      </c>
      <c r="F21" s="25" t="n">
        <v>6.899999999999999</v>
      </c>
      <c r="G21" s="25" t="n">
        <v>4.6</v>
      </c>
      <c r="H21" s="25" t="n">
        <v>0</v>
      </c>
      <c r="I21" s="25" t="n">
        <v>0</v>
      </c>
      <c r="J21" s="25" t="n">
        <v>0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8.024999999999999</v>
      </c>
      <c r="D22" s="26" t="n">
        <v>5.35</v>
      </c>
      <c r="F22" s="25" t="n">
        <v>8.024999999999999</v>
      </c>
      <c r="G22" s="25" t="n">
        <v>5.35</v>
      </c>
      <c r="H22" s="25" t="n">
        <v>0</v>
      </c>
      <c r="I22" s="25" t="n">
        <v>0</v>
      </c>
      <c r="J22" s="25" t="n">
        <v>0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9.449999999999999</v>
      </c>
      <c r="D23" s="24" t="n">
        <v>6.3</v>
      </c>
      <c r="F23" s="25" t="n">
        <v>9.449999999999999</v>
      </c>
      <c r="G23" s="25" t="n">
        <v>6.3</v>
      </c>
      <c r="H23" s="25" t="n">
        <v>0</v>
      </c>
      <c r="I23" s="25" t="n">
        <v>0</v>
      </c>
      <c r="J23" s="25" t="n">
        <v>0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10.35</v>
      </c>
      <c r="D24" s="26" t="n">
        <v>6.9</v>
      </c>
      <c r="F24" s="25" t="n">
        <v>10.35</v>
      </c>
      <c r="G24" s="25" t="n">
        <v>6.9</v>
      </c>
      <c r="H24" s="25" t="n">
        <v>0</v>
      </c>
      <c r="I24" s="25" t="n">
        <v>0</v>
      </c>
      <c r="J24" s="25" t="n">
        <v>0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5.175000000000001</v>
      </c>
      <c r="D25" s="24" t="n">
        <v>3.45</v>
      </c>
      <c r="F25" s="25" t="n">
        <v>5.175000000000001</v>
      </c>
      <c r="G25" s="25" t="n">
        <v>3.45</v>
      </c>
      <c r="H25" s="25" t="n">
        <v>0</v>
      </c>
      <c r="I25" s="25" t="n">
        <v>0</v>
      </c>
      <c r="J25" s="25" t="n">
        <v>0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8.399999999999999</v>
      </c>
      <c r="D26" s="26" t="n">
        <v>5.6</v>
      </c>
      <c r="F26" s="25" t="n">
        <v>8.399999999999999</v>
      </c>
      <c r="G26" s="25" t="n">
        <v>5.6</v>
      </c>
      <c r="H26" s="25" t="n">
        <v>0</v>
      </c>
      <c r="I26" s="25" t="n">
        <v>0</v>
      </c>
      <c r="J26" s="25" t="n">
        <v>0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12.375</v>
      </c>
      <c r="D27" s="24" t="n">
        <v>8.25</v>
      </c>
      <c r="F27" s="25" t="n">
        <v>12.375</v>
      </c>
      <c r="G27" s="25" t="n">
        <v>8.25</v>
      </c>
      <c r="H27" s="25" t="n">
        <v>0</v>
      </c>
      <c r="I27" s="25" t="n">
        <v>0</v>
      </c>
      <c r="J27" s="25" t="n">
        <v>0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8.399999999999999</v>
      </c>
      <c r="D28" s="26" t="n">
        <v>5.6</v>
      </c>
      <c r="F28" s="25" t="n">
        <v>8.399999999999999</v>
      </c>
      <c r="G28" s="25" t="n">
        <v>5.6</v>
      </c>
      <c r="H28" s="25" t="n">
        <v>0</v>
      </c>
      <c r="I28" s="25" t="n">
        <v>0</v>
      </c>
      <c r="J28" s="25" t="n">
        <v>0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11.925</v>
      </c>
      <c r="D29" s="24" t="n">
        <v>7.95</v>
      </c>
      <c r="F29" s="25" t="n">
        <v>11.925</v>
      </c>
      <c r="G29" s="25" t="n">
        <v>7.95</v>
      </c>
      <c r="H29" s="25" t="n">
        <v>0</v>
      </c>
      <c r="I29" s="25" t="n">
        <v>0</v>
      </c>
      <c r="J29" s="25" t="n">
        <v>0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9.6</v>
      </c>
      <c r="D30" s="26" t="n">
        <v>6.4</v>
      </c>
      <c r="F30" s="25" t="n">
        <v>9.6</v>
      </c>
      <c r="G30" s="25" t="n">
        <v>6.4</v>
      </c>
      <c r="H30" s="25" t="n">
        <v>0</v>
      </c>
      <c r="I30" s="25" t="n">
        <v>0</v>
      </c>
      <c r="J30" s="25" t="n">
        <v>0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8.475000000000001</v>
      </c>
      <c r="D31" s="24" t="n">
        <v>5.65</v>
      </c>
      <c r="F31" s="25" t="n">
        <v>8.475000000000001</v>
      </c>
      <c r="G31" s="25" t="n">
        <v>5.65</v>
      </c>
      <c r="H31" s="25" t="n">
        <v>0</v>
      </c>
      <c r="I31" s="25" t="n">
        <v>0</v>
      </c>
      <c r="J31" s="25" t="n">
        <v>0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6.899999999999999</v>
      </c>
      <c r="D32" s="26" t="n">
        <v>4.6</v>
      </c>
      <c r="F32" s="25" t="n">
        <v>6.899999999999999</v>
      </c>
      <c r="G32" s="25" t="n">
        <v>4.6</v>
      </c>
      <c r="H32" s="25" t="n">
        <v>0</v>
      </c>
      <c r="I32" s="25" t="n">
        <v>0</v>
      </c>
      <c r="J32" s="25" t="n">
        <v>0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8.399999999999999</v>
      </c>
      <c r="D33" s="24" t="n">
        <v>5.6</v>
      </c>
      <c r="F33" s="25" t="n">
        <v>8.399999999999999</v>
      </c>
      <c r="G33" s="25" t="n">
        <v>5.6</v>
      </c>
      <c r="H33" s="25" t="n">
        <v>0</v>
      </c>
      <c r="I33" s="25" t="n">
        <v>0</v>
      </c>
      <c r="J33" s="25" t="n">
        <v>0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6.524999999999999</v>
      </c>
      <c r="D34" s="26" t="n">
        <v>4.35</v>
      </c>
      <c r="F34" s="25" t="n">
        <v>6.524999999999999</v>
      </c>
      <c r="G34" s="25" t="n">
        <v>4.35</v>
      </c>
      <c r="H34" s="25" t="n">
        <v>0</v>
      </c>
      <c r="I34" s="25" t="n">
        <v>0</v>
      </c>
      <c r="J34" s="25" t="n">
        <v>0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7.125</v>
      </c>
      <c r="D35" s="24" t="n">
        <v>4.75</v>
      </c>
      <c r="F35" s="25" t="n">
        <v>7.125</v>
      </c>
      <c r="G35" s="25" t="n">
        <v>4.75</v>
      </c>
      <c r="H35" s="25" t="n">
        <v>0</v>
      </c>
      <c r="I35" s="25" t="n">
        <v>0</v>
      </c>
      <c r="J35" s="25" t="n">
        <v>0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9.675000000000001</v>
      </c>
      <c r="D36" s="26" t="n">
        <v>6.45</v>
      </c>
      <c r="F36" s="25" t="n">
        <v>9.675000000000001</v>
      </c>
      <c r="G36" s="25" t="n">
        <v>6.45</v>
      </c>
      <c r="H36" s="25" t="n">
        <v>0</v>
      </c>
      <c r="I36" s="25" t="n">
        <v>0</v>
      </c>
      <c r="J36" s="25" t="n">
        <v>0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4.35</v>
      </c>
      <c r="D37" s="24" t="n">
        <v>2.9</v>
      </c>
      <c r="F37" s="25" t="n">
        <v>4.35</v>
      </c>
      <c r="G37" s="25" t="n">
        <v>2.9</v>
      </c>
      <c r="H37" s="25" t="n">
        <v>0</v>
      </c>
      <c r="I37" s="25" t="n">
        <v>0</v>
      </c>
      <c r="J37" s="25" t="n">
        <v>0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9.675000000000001</v>
      </c>
      <c r="D38" s="26" t="n">
        <v>6.45</v>
      </c>
      <c r="F38" s="25" t="n">
        <v>9.675000000000001</v>
      </c>
      <c r="G38" s="25" t="n">
        <v>6.45</v>
      </c>
      <c r="H38" s="25" t="n">
        <v>0</v>
      </c>
      <c r="I38" s="25" t="n">
        <v>0</v>
      </c>
      <c r="J38" s="25" t="n">
        <v>0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11.325</v>
      </c>
      <c r="D39" s="24" t="n">
        <v>7.55</v>
      </c>
      <c r="F39" s="25" t="n">
        <v>11.325</v>
      </c>
      <c r="G39" s="25" t="n">
        <v>7.55</v>
      </c>
      <c r="H39" s="25" t="n">
        <v>0</v>
      </c>
      <c r="I39" s="25" t="n">
        <v>0</v>
      </c>
      <c r="J39" s="25" t="n">
        <v>0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6.074999999999999</v>
      </c>
      <c r="D40" s="26" t="n">
        <v>4.05</v>
      </c>
      <c r="F40" s="25" t="n">
        <v>6.074999999999999</v>
      </c>
      <c r="G40" s="25" t="n">
        <v>4.05</v>
      </c>
      <c r="H40" s="25" t="n">
        <v>0</v>
      </c>
      <c r="I40" s="25" t="n">
        <v>0</v>
      </c>
      <c r="J40" s="25" t="n">
        <v>0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10.05</v>
      </c>
      <c r="D41" s="24" t="n">
        <v>6.7</v>
      </c>
      <c r="F41" s="25" t="n">
        <v>10.05</v>
      </c>
      <c r="G41" s="25" t="n">
        <v>6.7</v>
      </c>
      <c r="H41" s="25" t="n">
        <v>0</v>
      </c>
      <c r="I41" s="25" t="n">
        <v>0</v>
      </c>
      <c r="J41" s="25" t="n">
        <v>0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8.625</v>
      </c>
      <c r="D42" s="26" t="n">
        <v>5.75</v>
      </c>
      <c r="F42" s="25" t="n">
        <v>8.625</v>
      </c>
      <c r="G42" s="25" t="n">
        <v>5.75</v>
      </c>
      <c r="H42" s="25" t="n">
        <v>0</v>
      </c>
      <c r="I42" s="25" t="n">
        <v>0</v>
      </c>
      <c r="J42" s="25" t="n">
        <v>0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10.95</v>
      </c>
      <c r="D43" s="24" t="n">
        <v>7.3</v>
      </c>
      <c r="F43" s="25" t="n">
        <v>10.95</v>
      </c>
      <c r="G43" s="25" t="n">
        <v>7.3</v>
      </c>
      <c r="H43" s="25" t="n">
        <v>0</v>
      </c>
      <c r="I43" s="25" t="n">
        <v>0</v>
      </c>
      <c r="J43" s="25" t="n">
        <v>0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10.5</v>
      </c>
      <c r="D44" s="26" t="n">
        <v>7</v>
      </c>
      <c r="F44" s="25" t="n">
        <v>10.5</v>
      </c>
      <c r="G44" s="25" t="n">
        <v>7</v>
      </c>
      <c r="H44" s="25" t="n">
        <v>0</v>
      </c>
      <c r="I44" s="25" t="n">
        <v>0</v>
      </c>
      <c r="J44" s="25" t="n">
        <v>0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9.15</v>
      </c>
      <c r="D45" s="24" t="n">
        <v>6.1</v>
      </c>
      <c r="F45" s="25" t="n">
        <v>9.15</v>
      </c>
      <c r="G45" s="25" t="n">
        <v>6.1</v>
      </c>
      <c r="H45" s="25" t="n">
        <v>0</v>
      </c>
      <c r="I45" s="25" t="n">
        <v>0</v>
      </c>
      <c r="J45" s="25" t="n">
        <v>0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9.825000000000001</v>
      </c>
      <c r="D46" s="26" t="n">
        <v>6.55</v>
      </c>
      <c r="F46" s="25" t="n">
        <v>9.825000000000001</v>
      </c>
      <c r="G46" s="25" t="n">
        <v>6.55</v>
      </c>
      <c r="H46" s="25" t="n">
        <v>0</v>
      </c>
      <c r="I46" s="25" t="n">
        <v>0</v>
      </c>
      <c r="J46" s="25" t="n">
        <v>0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4.65</v>
      </c>
      <c r="D47" s="24" t="n">
        <v>3.1</v>
      </c>
      <c r="F47" s="25" t="n">
        <v>4.65</v>
      </c>
      <c r="G47" s="25" t="n">
        <v>3.1</v>
      </c>
      <c r="H47" s="25" t="n">
        <v>0</v>
      </c>
      <c r="I47" s="25" t="n">
        <v>0</v>
      </c>
      <c r="J47" s="25" t="n">
        <v>0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7.875</v>
      </c>
      <c r="D48" s="26" t="n">
        <v>5.25</v>
      </c>
      <c r="F48" s="25" t="n">
        <v>7.875</v>
      </c>
      <c r="G48" s="25" t="n">
        <v>5.25</v>
      </c>
      <c r="H48" s="25" t="n">
        <v>0</v>
      </c>
      <c r="I48" s="25" t="n">
        <v>0</v>
      </c>
      <c r="J48" s="25" t="n">
        <v>0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8.550000000000001</v>
      </c>
      <c r="D49" s="24" t="n">
        <v>5.7</v>
      </c>
      <c r="F49" s="25" t="n">
        <v>8.550000000000001</v>
      </c>
      <c r="G49" s="25" t="n">
        <v>5.7</v>
      </c>
      <c r="H49" s="25" t="n">
        <v>0</v>
      </c>
      <c r="I49" s="25" t="n">
        <v>0</v>
      </c>
      <c r="J49" s="25" t="n">
        <v>0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7.425</v>
      </c>
      <c r="D50" s="26" t="n">
        <v>4.95</v>
      </c>
      <c r="F50" s="25" t="n">
        <v>7.425</v>
      </c>
      <c r="G50" s="25" t="n">
        <v>4.95</v>
      </c>
      <c r="H50" s="25" t="n">
        <v>0</v>
      </c>
      <c r="I50" s="25" t="n">
        <v>0</v>
      </c>
      <c r="J50" s="25" t="n">
        <v>0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8.924999999999999</v>
      </c>
      <c r="D51" s="24" t="n">
        <v>5.95</v>
      </c>
      <c r="F51" s="25" t="n">
        <v>8.924999999999999</v>
      </c>
      <c r="G51" s="25" t="n">
        <v>5.95</v>
      </c>
      <c r="H51" s="25" t="n">
        <v>0</v>
      </c>
      <c r="I51" s="25" t="n">
        <v>0</v>
      </c>
      <c r="J51" s="25" t="n">
        <v>0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11.625</v>
      </c>
      <c r="D52" s="26" t="n">
        <v>7.75</v>
      </c>
      <c r="F52" s="25" t="n">
        <v>11.625</v>
      </c>
      <c r="G52" s="25" t="n">
        <v>7.75</v>
      </c>
      <c r="H52" s="25" t="n">
        <v>0</v>
      </c>
      <c r="I52" s="25" t="n">
        <v>0</v>
      </c>
      <c r="J52" s="25" t="n">
        <v>0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9.6</v>
      </c>
      <c r="D53" s="24" t="n">
        <v>6.4</v>
      </c>
      <c r="F53" s="25" t="n">
        <v>9.6</v>
      </c>
      <c r="G53" s="25" t="n">
        <v>6.4</v>
      </c>
      <c r="H53" s="25" t="n">
        <v>0</v>
      </c>
      <c r="I53" s="25" t="n">
        <v>0</v>
      </c>
      <c r="J53" s="25" t="n">
        <v>0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9.225</v>
      </c>
      <c r="D54" s="26" t="n">
        <v>6.15</v>
      </c>
      <c r="F54" s="25" t="n">
        <v>9.225</v>
      </c>
      <c r="G54" s="25" t="n">
        <v>6.15</v>
      </c>
      <c r="H54" s="25" t="n">
        <v>0</v>
      </c>
      <c r="I54" s="25" t="n">
        <v>0</v>
      </c>
      <c r="J54" s="25" t="n">
        <v>0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6.75</v>
      </c>
      <c r="D55" s="24" t="n">
        <v>4.5</v>
      </c>
      <c r="F55" s="25" t="n">
        <v>6.75</v>
      </c>
      <c r="G55" s="25" t="n">
        <v>4.5</v>
      </c>
      <c r="H55" s="25" t="n">
        <v>0</v>
      </c>
      <c r="I55" s="25" t="n">
        <v>0</v>
      </c>
      <c r="J55" s="25" t="n">
        <v>0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8.399999999999999</v>
      </c>
      <c r="D56" s="26" t="n">
        <v>5.6</v>
      </c>
      <c r="F56" s="25" t="n">
        <v>8.399999999999999</v>
      </c>
      <c r="G56" s="25" t="n">
        <v>5.6</v>
      </c>
      <c r="H56" s="25" t="n">
        <v>0</v>
      </c>
      <c r="I56" s="25" t="n">
        <v>0</v>
      </c>
      <c r="J56" s="25" t="n">
        <v>0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5.625</v>
      </c>
      <c r="D57" s="24" t="n">
        <v>3.75</v>
      </c>
      <c r="F57" s="25" t="n">
        <v>5.625</v>
      </c>
      <c r="G57" s="25" t="n">
        <v>3.75</v>
      </c>
      <c r="H57" s="25" t="n">
        <v>0</v>
      </c>
      <c r="I57" s="25" t="n">
        <v>0</v>
      </c>
      <c r="J57" s="25" t="n">
        <v>0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7.5</v>
      </c>
      <c r="D58" s="26" t="n">
        <v>5</v>
      </c>
      <c r="F58" s="25" t="n">
        <v>7.5</v>
      </c>
      <c r="G58" s="25" t="n">
        <v>5</v>
      </c>
      <c r="H58" s="25" t="n">
        <v>0</v>
      </c>
      <c r="I58" s="25" t="n">
        <v>0</v>
      </c>
      <c r="J58" s="25" t="n">
        <v>0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6.074999999999999</v>
      </c>
      <c r="D59" s="24" t="n">
        <v>4.05</v>
      </c>
      <c r="F59" s="25" t="n">
        <v>6.074999999999999</v>
      </c>
      <c r="G59" s="25" t="n">
        <v>4.05</v>
      </c>
      <c r="H59" s="25" t="n">
        <v>0</v>
      </c>
      <c r="I59" s="25" t="n">
        <v>0</v>
      </c>
      <c r="J59" s="25" t="n">
        <v>0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7.199999999999999</v>
      </c>
      <c r="D60" s="26" t="n">
        <v>4.8</v>
      </c>
      <c r="F60" s="25" t="n">
        <v>7.199999999999999</v>
      </c>
      <c r="G60" s="25" t="n">
        <v>4.8</v>
      </c>
      <c r="H60" s="25" t="n">
        <v>0</v>
      </c>
      <c r="I60" s="25" t="n">
        <v>0</v>
      </c>
      <c r="J60" s="25" t="n">
        <v>0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7.875</v>
      </c>
      <c r="D61" s="24" t="n">
        <v>5.25</v>
      </c>
      <c r="F61" s="25" t="n">
        <v>7.875</v>
      </c>
      <c r="G61" s="25" t="n">
        <v>5.25</v>
      </c>
      <c r="H61" s="25" t="n">
        <v>0</v>
      </c>
      <c r="I61" s="25" t="n">
        <v>0</v>
      </c>
      <c r="J61" s="25" t="n">
        <v>0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9.449999999999999</v>
      </c>
      <c r="D62" s="26" t="n">
        <v>6.3</v>
      </c>
      <c r="F62" s="25" t="n">
        <v>9.449999999999999</v>
      </c>
      <c r="G62" s="25" t="n">
        <v>6.3</v>
      </c>
      <c r="H62" s="25" t="n">
        <v>0</v>
      </c>
      <c r="I62" s="25" t="n">
        <v>0</v>
      </c>
      <c r="J62" s="25" t="n">
        <v>0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1:D1"/>
    <mergeCell ref="B67:C67"/>
    <mergeCell ref="B9:D9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C10">
    <cfRule type="expression" priority="17" dxfId="3" stopIfTrue="0">
      <formula>COUNTIF(C11:C62, "&gt;="&amp;$C$4)=0</formula>
    </cfRule>
  </conditionalFormatting>
  <conditionalFormatting sqref="C11:C62">
    <cfRule type="expression" priority="18" dxfId="0" stopIfTrue="0">
      <formula>ISBLANK(C11)</formula>
    </cfRule>
    <cfRule type="expression" priority="19" dxfId="2" stopIfTrue="0">
      <formula>C11&gt;$C$3</formula>
    </cfRule>
  </conditionalFormatting>
  <conditionalFormatting sqref="A11:A62">
    <cfRule type="expression" priority="20" dxfId="0" stopIfTrue="0">
      <formula>ISBLANK(A11)</formula>
    </cfRule>
    <cfRule type="expression" priority="25" dxfId="0" stopIfTrue="0">
      <formula>ISBLANK(A11)</formula>
    </cfRule>
  </conditionalFormatting>
  <conditionalFormatting sqref="B11:B62">
    <cfRule type="expression" priority="21" dxfId="0" stopIfTrue="0">
      <formula>ISBLANK(B11)</formula>
    </cfRule>
    <cfRule type="expression" priority="26" dxfId="0" stopIfTrue="0">
      <formula>ISBLANK(B11)</formula>
    </cfRule>
  </conditionalFormatting>
  <conditionalFormatting sqref="D10">
    <cfRule type="expression" priority="22" dxfId="3" stopIfTrue="0">
      <formula>COUNTIF(D11:D62, "&gt;="&amp;$D$4)=0</formula>
    </cfRule>
  </conditionalFormatting>
  <conditionalFormatting sqref="D11:D62">
    <cfRule type="expression" priority="23" dxfId="0" stopIfTrue="0">
      <formula>ISBLANK(D11)</formula>
    </cfRule>
    <cfRule type="expression" priority="24" dxfId="2" stopIfTrue="0">
      <formula>D11&gt;$D$3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</cols>
  <sheetData>
    <row r="1">
      <c r="A1" s="2" t="n"/>
      <c r="B1" s="1" t="inlineStr">
        <is>
          <t>B_P2-I</t>
        </is>
      </c>
      <c r="C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E2" s="23" t="inlineStr">
        <is>
          <t>CO1</t>
        </is>
      </c>
      <c r="F2" s="23" t="inlineStr">
        <is>
          <t>CO2</t>
        </is>
      </c>
      <c r="G2" s="23" t="inlineStr">
        <is>
          <t>CO3</t>
        </is>
      </c>
      <c r="H2" s="23" t="inlineStr">
        <is>
          <t>CO4</t>
        </is>
      </c>
      <c r="I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25</v>
      </c>
      <c r="E3" s="25" t="n">
        <v>0</v>
      </c>
      <c r="F3" s="25" t="n">
        <v>25</v>
      </c>
      <c r="G3" s="25" t="n">
        <v>0</v>
      </c>
      <c r="H3" s="25" t="n">
        <v>0</v>
      </c>
      <c r="I3" s="25" t="n">
        <v>0</v>
      </c>
    </row>
    <row r="4">
      <c r="A4" s="2" t="n"/>
      <c r="B4" s="22" t="inlineStr">
        <is>
          <t>Threshold</t>
        </is>
      </c>
      <c r="C4" s="26" t="n">
        <v>15</v>
      </c>
      <c r="E4" s="25" t="n">
        <v>0</v>
      </c>
      <c r="F4" s="25" t="n">
        <v>15</v>
      </c>
      <c r="G4" s="25" t="n">
        <v>0</v>
      </c>
      <c r="H4" s="25" t="n">
        <v>0</v>
      </c>
      <c r="I4" s="25" t="n">
        <v>0</v>
      </c>
    </row>
    <row r="5">
      <c r="A5" s="2" t="n"/>
      <c r="B5" s="22" t="inlineStr">
        <is>
          <t>CO</t>
        </is>
      </c>
      <c r="C5" s="24" t="n">
        <v>2</v>
      </c>
    </row>
    <row r="6">
      <c r="A6" s="2" t="n"/>
      <c r="B6" s="22" t="inlineStr">
        <is>
          <t>Final CO</t>
        </is>
      </c>
      <c r="C6" s="5" t="inlineStr">
        <is>
          <t>19MEE214_CO2</t>
        </is>
      </c>
    </row>
    <row r="7">
      <c r="A7" s="2" t="n"/>
      <c r="B7" s="22" t="inlineStr">
        <is>
          <t>BTL</t>
        </is>
      </c>
      <c r="C7" s="24" t="n"/>
    </row>
    <row r="8">
      <c r="A8" s="2" t="n"/>
      <c r="B8" s="2" t="n"/>
      <c r="C8" s="2" t="n"/>
    </row>
    <row r="9">
      <c r="A9" s="1" t="n"/>
      <c r="B9" s="1" t="inlineStr">
        <is>
          <t>Marks obtained</t>
        </is>
      </c>
      <c r="C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E10" s="23" t="inlineStr">
        <is>
          <t>CO1</t>
        </is>
      </c>
      <c r="F10" s="23" t="inlineStr">
        <is>
          <t>CO2</t>
        </is>
      </c>
      <c r="G10" s="23" t="inlineStr">
        <is>
          <t>CO3</t>
        </is>
      </c>
      <c r="H10" s="23" t="inlineStr">
        <is>
          <t>CO4</t>
        </is>
      </c>
      <c r="I10" s="23" t="inlineStr">
        <is>
          <t>CO5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14.125</v>
      </c>
      <c r="E11" s="25" t="n">
        <v>0</v>
      </c>
      <c r="F11" s="25" t="n">
        <v>14.125</v>
      </c>
      <c r="G11" s="25" t="n">
        <v>0</v>
      </c>
      <c r="H11" s="25" t="n">
        <v>0</v>
      </c>
      <c r="I11" s="25" t="n">
        <v>0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14.125</v>
      </c>
      <c r="E12" s="25" t="n">
        <v>0</v>
      </c>
      <c r="F12" s="25" t="n">
        <v>14.125</v>
      </c>
      <c r="G12" s="25" t="n">
        <v>0</v>
      </c>
      <c r="H12" s="25" t="n">
        <v>0</v>
      </c>
      <c r="I12" s="25" t="n">
        <v>0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15.1</v>
      </c>
      <c r="E13" s="25" t="n">
        <v>0</v>
      </c>
      <c r="F13" s="25" t="n">
        <v>15.1</v>
      </c>
      <c r="G13" s="25" t="n">
        <v>0</v>
      </c>
      <c r="H13" s="25" t="n">
        <v>0</v>
      </c>
      <c r="I13" s="25" t="n">
        <v>0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10.65</v>
      </c>
      <c r="E14" s="25" t="n">
        <v>0</v>
      </c>
      <c r="F14" s="25" t="n">
        <v>10.65</v>
      </c>
      <c r="G14" s="25" t="n">
        <v>0</v>
      </c>
      <c r="H14" s="25" t="n">
        <v>0</v>
      </c>
      <c r="I14" s="25" t="n">
        <v>0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16.975</v>
      </c>
      <c r="E15" s="25" t="n">
        <v>0</v>
      </c>
      <c r="F15" s="25" t="n">
        <v>16.975</v>
      </c>
      <c r="G15" s="25" t="n">
        <v>0</v>
      </c>
      <c r="H15" s="25" t="n">
        <v>0</v>
      </c>
      <c r="I15" s="25" t="n">
        <v>0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14.325</v>
      </c>
      <c r="E16" s="25" t="n">
        <v>0</v>
      </c>
      <c r="F16" s="25" t="n">
        <v>14.325</v>
      </c>
      <c r="G16" s="25" t="n">
        <v>0</v>
      </c>
      <c r="H16" s="25" t="n">
        <v>0</v>
      </c>
      <c r="I16" s="25" t="n">
        <v>0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18.075</v>
      </c>
      <c r="E17" s="25" t="n">
        <v>0</v>
      </c>
      <c r="F17" s="25" t="n">
        <v>18.075</v>
      </c>
      <c r="G17" s="25" t="n">
        <v>0</v>
      </c>
      <c r="H17" s="25" t="n">
        <v>0</v>
      </c>
      <c r="I17" s="25" t="n">
        <v>0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7.35</v>
      </c>
      <c r="E18" s="25" t="n">
        <v>0</v>
      </c>
      <c r="F18" s="25" t="n">
        <v>7.35</v>
      </c>
      <c r="G18" s="25" t="n">
        <v>0</v>
      </c>
      <c r="H18" s="25" t="n">
        <v>0</v>
      </c>
      <c r="I18" s="25" t="n">
        <v>0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18.075</v>
      </c>
      <c r="E19" s="25" t="n">
        <v>0</v>
      </c>
      <c r="F19" s="25" t="n">
        <v>18.075</v>
      </c>
      <c r="G19" s="25" t="n">
        <v>0</v>
      </c>
      <c r="H19" s="25" t="n">
        <v>0</v>
      </c>
      <c r="I19" s="25" t="n">
        <v>0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9.924999999999999</v>
      </c>
      <c r="E20" s="25" t="n">
        <v>0</v>
      </c>
      <c r="F20" s="25" t="n">
        <v>9.924999999999999</v>
      </c>
      <c r="G20" s="25" t="n">
        <v>0</v>
      </c>
      <c r="H20" s="25" t="n">
        <v>0</v>
      </c>
      <c r="I20" s="25" t="n">
        <v>0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10.15</v>
      </c>
      <c r="E21" s="25" t="n">
        <v>0</v>
      </c>
      <c r="F21" s="25" t="n">
        <v>10.15</v>
      </c>
      <c r="G21" s="25" t="n">
        <v>0</v>
      </c>
      <c r="H21" s="25" t="n">
        <v>0</v>
      </c>
      <c r="I21" s="25" t="n">
        <v>0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12.5</v>
      </c>
      <c r="E22" s="25" t="n">
        <v>0</v>
      </c>
      <c r="F22" s="25" t="n">
        <v>12.5</v>
      </c>
      <c r="G22" s="25" t="n">
        <v>0</v>
      </c>
      <c r="H22" s="25" t="n">
        <v>0</v>
      </c>
      <c r="I22" s="25" t="n">
        <v>0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9.4</v>
      </c>
      <c r="E23" s="25" t="n">
        <v>0</v>
      </c>
      <c r="F23" s="25" t="n">
        <v>9.4</v>
      </c>
      <c r="G23" s="25" t="n">
        <v>0</v>
      </c>
      <c r="H23" s="25" t="n">
        <v>0</v>
      </c>
      <c r="I23" s="25" t="n">
        <v>0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14.475</v>
      </c>
      <c r="E24" s="25" t="n">
        <v>0</v>
      </c>
      <c r="F24" s="25" t="n">
        <v>14.475</v>
      </c>
      <c r="G24" s="25" t="n">
        <v>0</v>
      </c>
      <c r="H24" s="25" t="n">
        <v>0</v>
      </c>
      <c r="I24" s="25" t="n">
        <v>0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8.9</v>
      </c>
      <c r="E25" s="25" t="n">
        <v>0</v>
      </c>
      <c r="F25" s="25" t="n">
        <v>8.9</v>
      </c>
      <c r="G25" s="25" t="n">
        <v>0</v>
      </c>
      <c r="H25" s="25" t="n">
        <v>0</v>
      </c>
      <c r="I25" s="25" t="n">
        <v>0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14.625</v>
      </c>
      <c r="E26" s="25" t="n">
        <v>0</v>
      </c>
      <c r="F26" s="25" t="n">
        <v>14.625</v>
      </c>
      <c r="G26" s="25" t="n">
        <v>0</v>
      </c>
      <c r="H26" s="25" t="n">
        <v>0</v>
      </c>
      <c r="I26" s="25" t="n">
        <v>0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16.975</v>
      </c>
      <c r="E27" s="25" t="n">
        <v>0</v>
      </c>
      <c r="F27" s="25" t="n">
        <v>16.975</v>
      </c>
      <c r="G27" s="25" t="n">
        <v>0</v>
      </c>
      <c r="H27" s="25" t="n">
        <v>0</v>
      </c>
      <c r="I27" s="25" t="n">
        <v>0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11.9</v>
      </c>
      <c r="E28" s="25" t="n">
        <v>0</v>
      </c>
      <c r="F28" s="25" t="n">
        <v>11.9</v>
      </c>
      <c r="G28" s="25" t="n">
        <v>0</v>
      </c>
      <c r="H28" s="25" t="n">
        <v>0</v>
      </c>
      <c r="I28" s="25" t="n">
        <v>0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15.575</v>
      </c>
      <c r="E29" s="25" t="n">
        <v>0</v>
      </c>
      <c r="F29" s="25" t="n">
        <v>15.575</v>
      </c>
      <c r="G29" s="25" t="n">
        <v>0</v>
      </c>
      <c r="H29" s="25" t="n">
        <v>0</v>
      </c>
      <c r="I29" s="25" t="n">
        <v>0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16.775</v>
      </c>
      <c r="E30" s="25" t="n">
        <v>0</v>
      </c>
      <c r="F30" s="25" t="n">
        <v>16.775</v>
      </c>
      <c r="G30" s="25" t="n">
        <v>0</v>
      </c>
      <c r="H30" s="25" t="n">
        <v>0</v>
      </c>
      <c r="I30" s="25" t="n">
        <v>0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7.425</v>
      </c>
      <c r="E31" s="25" t="n">
        <v>0</v>
      </c>
      <c r="F31" s="25" t="n">
        <v>7.425</v>
      </c>
      <c r="G31" s="25" t="n">
        <v>0</v>
      </c>
      <c r="H31" s="25" t="n">
        <v>0</v>
      </c>
      <c r="I31" s="25" t="n">
        <v>0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12.5</v>
      </c>
      <c r="E32" s="25" t="n">
        <v>0</v>
      </c>
      <c r="F32" s="25" t="n">
        <v>12.5</v>
      </c>
      <c r="G32" s="25" t="n">
        <v>0</v>
      </c>
      <c r="H32" s="25" t="n">
        <v>0</v>
      </c>
      <c r="I32" s="25" t="n">
        <v>0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11.325</v>
      </c>
      <c r="E33" s="25" t="n">
        <v>0</v>
      </c>
      <c r="F33" s="25" t="n">
        <v>11.325</v>
      </c>
      <c r="G33" s="25" t="n">
        <v>0</v>
      </c>
      <c r="H33" s="25" t="n">
        <v>0</v>
      </c>
      <c r="I33" s="25" t="n">
        <v>0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3.675</v>
      </c>
      <c r="E34" s="25" t="n">
        <v>0</v>
      </c>
      <c r="F34" s="25" t="n">
        <v>3.675</v>
      </c>
      <c r="G34" s="25" t="n">
        <v>0</v>
      </c>
      <c r="H34" s="25" t="n">
        <v>0</v>
      </c>
      <c r="I34" s="25" t="n">
        <v>0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13.15</v>
      </c>
      <c r="E35" s="25" t="n">
        <v>0</v>
      </c>
      <c r="F35" s="25" t="n">
        <v>13.15</v>
      </c>
      <c r="G35" s="25" t="n">
        <v>0</v>
      </c>
      <c r="H35" s="25" t="n">
        <v>0</v>
      </c>
      <c r="I35" s="25" t="n">
        <v>0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11.25</v>
      </c>
      <c r="E36" s="25" t="n">
        <v>0</v>
      </c>
      <c r="F36" s="25" t="n">
        <v>11.25</v>
      </c>
      <c r="G36" s="25" t="n">
        <v>0</v>
      </c>
      <c r="H36" s="25" t="n">
        <v>0</v>
      </c>
      <c r="I36" s="25" t="n">
        <v>0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10.15</v>
      </c>
      <c r="E37" s="25" t="n">
        <v>0</v>
      </c>
      <c r="F37" s="25" t="n">
        <v>10.15</v>
      </c>
      <c r="G37" s="25" t="n">
        <v>0</v>
      </c>
      <c r="H37" s="25" t="n">
        <v>0</v>
      </c>
      <c r="I37" s="25" t="n">
        <v>0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16.25</v>
      </c>
      <c r="E38" s="25" t="n">
        <v>0</v>
      </c>
      <c r="F38" s="25" t="n">
        <v>16.25</v>
      </c>
      <c r="G38" s="25" t="n">
        <v>0</v>
      </c>
      <c r="H38" s="25" t="n">
        <v>0</v>
      </c>
      <c r="I38" s="25" t="n">
        <v>0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15.375</v>
      </c>
      <c r="E39" s="25" t="n">
        <v>0</v>
      </c>
      <c r="F39" s="25" t="n">
        <v>15.375</v>
      </c>
      <c r="G39" s="25" t="n">
        <v>0</v>
      </c>
      <c r="H39" s="25" t="n">
        <v>0</v>
      </c>
      <c r="I39" s="25" t="n">
        <v>0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13.75</v>
      </c>
      <c r="E40" s="25" t="n">
        <v>0</v>
      </c>
      <c r="F40" s="25" t="n">
        <v>13.75</v>
      </c>
      <c r="G40" s="25" t="n">
        <v>0</v>
      </c>
      <c r="H40" s="25" t="n">
        <v>0</v>
      </c>
      <c r="I40" s="25" t="n">
        <v>0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15.075</v>
      </c>
      <c r="E41" s="25" t="n">
        <v>0</v>
      </c>
      <c r="F41" s="25" t="n">
        <v>15.075</v>
      </c>
      <c r="G41" s="25" t="n">
        <v>0</v>
      </c>
      <c r="H41" s="25" t="n">
        <v>0</v>
      </c>
      <c r="I41" s="25" t="n">
        <v>0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13.225</v>
      </c>
      <c r="E42" s="25" t="n">
        <v>0</v>
      </c>
      <c r="F42" s="25" t="n">
        <v>13.225</v>
      </c>
      <c r="G42" s="25" t="n">
        <v>0</v>
      </c>
      <c r="H42" s="25" t="n">
        <v>0</v>
      </c>
      <c r="I42" s="25" t="n">
        <v>0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11.975</v>
      </c>
      <c r="E43" s="25" t="n">
        <v>0</v>
      </c>
      <c r="F43" s="25" t="n">
        <v>11.975</v>
      </c>
      <c r="G43" s="25" t="n">
        <v>0</v>
      </c>
      <c r="H43" s="25" t="n">
        <v>0</v>
      </c>
      <c r="I43" s="25" t="n">
        <v>0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11.4</v>
      </c>
      <c r="E44" s="25" t="n">
        <v>0</v>
      </c>
      <c r="F44" s="25" t="n">
        <v>11.4</v>
      </c>
      <c r="G44" s="25" t="n">
        <v>0</v>
      </c>
      <c r="H44" s="25" t="n">
        <v>0</v>
      </c>
      <c r="I44" s="25" t="n">
        <v>0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13.6</v>
      </c>
      <c r="E45" s="25" t="n">
        <v>0</v>
      </c>
      <c r="F45" s="25" t="n">
        <v>13.6</v>
      </c>
      <c r="G45" s="25" t="n">
        <v>0</v>
      </c>
      <c r="H45" s="25" t="n">
        <v>0</v>
      </c>
      <c r="I45" s="25" t="n">
        <v>0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12.65</v>
      </c>
      <c r="E46" s="25" t="n">
        <v>0</v>
      </c>
      <c r="F46" s="25" t="n">
        <v>12.65</v>
      </c>
      <c r="G46" s="25" t="n">
        <v>0</v>
      </c>
      <c r="H46" s="25" t="n">
        <v>0</v>
      </c>
      <c r="I46" s="25" t="n">
        <v>0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5.15</v>
      </c>
      <c r="E47" s="25" t="n">
        <v>0</v>
      </c>
      <c r="F47" s="25" t="n">
        <v>5.15</v>
      </c>
      <c r="G47" s="25" t="n">
        <v>0</v>
      </c>
      <c r="H47" s="25" t="n">
        <v>0</v>
      </c>
      <c r="I47" s="25" t="n">
        <v>0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15.375</v>
      </c>
      <c r="E48" s="25" t="n">
        <v>0</v>
      </c>
      <c r="F48" s="25" t="n">
        <v>15.375</v>
      </c>
      <c r="G48" s="25" t="n">
        <v>0</v>
      </c>
      <c r="H48" s="25" t="n">
        <v>0</v>
      </c>
      <c r="I48" s="25" t="n">
        <v>0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8.375</v>
      </c>
      <c r="E49" s="25" t="n">
        <v>0</v>
      </c>
      <c r="F49" s="25" t="n">
        <v>8.375</v>
      </c>
      <c r="G49" s="25" t="n">
        <v>0</v>
      </c>
      <c r="H49" s="25" t="n">
        <v>0</v>
      </c>
      <c r="I49" s="25" t="n">
        <v>0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15</v>
      </c>
      <c r="E50" s="25" t="n">
        <v>0</v>
      </c>
      <c r="F50" s="25" t="n">
        <v>15</v>
      </c>
      <c r="G50" s="25" t="n">
        <v>0</v>
      </c>
      <c r="H50" s="25" t="n">
        <v>0</v>
      </c>
      <c r="I50" s="25" t="n">
        <v>0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16.25</v>
      </c>
      <c r="E51" s="25" t="n">
        <v>0</v>
      </c>
      <c r="F51" s="25" t="n">
        <v>16.25</v>
      </c>
      <c r="G51" s="25" t="n">
        <v>0</v>
      </c>
      <c r="H51" s="25" t="n">
        <v>0</v>
      </c>
      <c r="I51" s="25" t="n">
        <v>0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15.15</v>
      </c>
      <c r="E52" s="25" t="n">
        <v>0</v>
      </c>
      <c r="F52" s="25" t="n">
        <v>15.15</v>
      </c>
      <c r="G52" s="25" t="n">
        <v>0</v>
      </c>
      <c r="H52" s="25" t="n">
        <v>0</v>
      </c>
      <c r="I52" s="25" t="n">
        <v>0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16.25</v>
      </c>
      <c r="E53" s="25" t="n">
        <v>0</v>
      </c>
      <c r="F53" s="25" t="n">
        <v>16.25</v>
      </c>
      <c r="G53" s="25" t="n">
        <v>0</v>
      </c>
      <c r="H53" s="25" t="n">
        <v>0</v>
      </c>
      <c r="I53" s="25" t="n">
        <v>0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13.75</v>
      </c>
      <c r="E54" s="25" t="n">
        <v>0</v>
      </c>
      <c r="F54" s="25" t="n">
        <v>13.75</v>
      </c>
      <c r="G54" s="25" t="n">
        <v>0</v>
      </c>
      <c r="H54" s="25" t="n">
        <v>0</v>
      </c>
      <c r="I54" s="25" t="n">
        <v>0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14.625</v>
      </c>
      <c r="E55" s="25" t="n">
        <v>0</v>
      </c>
      <c r="F55" s="25" t="n">
        <v>14.625</v>
      </c>
      <c r="G55" s="25" t="n">
        <v>0</v>
      </c>
      <c r="H55" s="25" t="n">
        <v>0</v>
      </c>
      <c r="I55" s="25" t="n">
        <v>0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14.625</v>
      </c>
      <c r="E56" s="25" t="n">
        <v>0</v>
      </c>
      <c r="F56" s="25" t="n">
        <v>14.625</v>
      </c>
      <c r="G56" s="25" t="n">
        <v>0</v>
      </c>
      <c r="H56" s="25" t="n">
        <v>0</v>
      </c>
      <c r="I56" s="25" t="n">
        <v>0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14.625</v>
      </c>
      <c r="E57" s="25" t="n">
        <v>0</v>
      </c>
      <c r="F57" s="25" t="n">
        <v>14.625</v>
      </c>
      <c r="G57" s="25" t="n">
        <v>0</v>
      </c>
      <c r="H57" s="25" t="n">
        <v>0</v>
      </c>
      <c r="I57" s="25" t="n">
        <v>0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10.525</v>
      </c>
      <c r="E58" s="25" t="n">
        <v>0</v>
      </c>
      <c r="F58" s="25" t="n">
        <v>10.525</v>
      </c>
      <c r="G58" s="25" t="n">
        <v>0</v>
      </c>
      <c r="H58" s="25" t="n">
        <v>0</v>
      </c>
      <c r="I58" s="25" t="n">
        <v>0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12.125</v>
      </c>
      <c r="E59" s="25" t="n">
        <v>0</v>
      </c>
      <c r="F59" s="25" t="n">
        <v>12.125</v>
      </c>
      <c r="G59" s="25" t="n">
        <v>0</v>
      </c>
      <c r="H59" s="25" t="n">
        <v>0</v>
      </c>
      <c r="I59" s="25" t="n">
        <v>0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13.375</v>
      </c>
      <c r="E60" s="25" t="n">
        <v>0</v>
      </c>
      <c r="F60" s="25" t="n">
        <v>13.375</v>
      </c>
      <c r="G60" s="25" t="n">
        <v>0</v>
      </c>
      <c r="H60" s="25" t="n">
        <v>0</v>
      </c>
      <c r="I60" s="25" t="n">
        <v>0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9.625</v>
      </c>
      <c r="E61" s="25" t="n">
        <v>0</v>
      </c>
      <c r="F61" s="25" t="n">
        <v>9.625</v>
      </c>
      <c r="G61" s="25" t="n">
        <v>0</v>
      </c>
      <c r="H61" s="25" t="n">
        <v>0</v>
      </c>
      <c r="I61" s="25" t="n">
        <v>0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14.625</v>
      </c>
      <c r="E62" s="25" t="n">
        <v>0</v>
      </c>
      <c r="F62" s="25" t="n">
        <v>14.625</v>
      </c>
      <c r="G62" s="25" t="n">
        <v>0</v>
      </c>
      <c r="H62" s="25" t="n">
        <v>0</v>
      </c>
      <c r="I62" s="25" t="n">
        <v>0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66:C66"/>
    <mergeCell ref="B9:C9"/>
    <mergeCell ref="B1:C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C10">
    <cfRule type="expression" priority="9" dxfId="3" stopIfTrue="0">
      <formula>COUNTIF(C11:C62, "&gt;="&amp;$C$4)=0</formula>
    </cfRule>
  </conditionalFormatting>
  <conditionalFormatting sqref="C11:C62">
    <cfRule type="expression" priority="10" dxfId="0" stopIfTrue="0">
      <formula>ISBLANK(C11)</formula>
    </cfRule>
    <cfRule type="expression" priority="11" dxfId="2" stopIfTrue="0">
      <formula>C11&gt;$C$3</formula>
    </cfRule>
  </conditionalFormatting>
  <conditionalFormatting sqref="A11:A62">
    <cfRule type="expression" priority="12" dxfId="0" stopIfTrue="0">
      <formula>ISBLANK(A11)</formula>
    </cfRule>
  </conditionalFormatting>
  <conditionalFormatting sqref="B11:B62">
    <cfRule type="expression" priority="13" dxfId="0" stopIfTrue="0">
      <formula>ISBLANK(B11)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G3" s="24" t="n">
        <v>30</v>
      </c>
      <c r="I3" s="25" t="n">
        <v>10</v>
      </c>
      <c r="J3" s="25" t="n">
        <v>10</v>
      </c>
      <c r="K3" s="25" t="n">
        <v>10</v>
      </c>
      <c r="L3" s="25" t="n">
        <v>10</v>
      </c>
      <c r="M3" s="25" t="n">
        <v>30</v>
      </c>
    </row>
    <row r="4">
      <c r="A4" s="2" t="n"/>
      <c r="B4" s="22" t="inlineStr">
        <is>
          <t>Threshold</t>
        </is>
      </c>
      <c r="C4" s="26" t="n">
        <v>6</v>
      </c>
      <c r="D4" s="26" t="n">
        <v>6</v>
      </c>
      <c r="E4" s="26" t="n">
        <v>6</v>
      </c>
      <c r="F4" s="26" t="n">
        <v>6</v>
      </c>
      <c r="G4" s="26" t="n">
        <v>18</v>
      </c>
      <c r="I4" s="25" t="n">
        <v>6</v>
      </c>
      <c r="J4" s="25" t="n">
        <v>6</v>
      </c>
      <c r="K4" s="25" t="n">
        <v>6</v>
      </c>
      <c r="L4" s="25" t="n">
        <v>6</v>
      </c>
      <c r="M4" s="25" t="n">
        <v>18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  <c r="E6" s="5" t="inlineStr">
        <is>
          <t>19MEE214_CO3</t>
        </is>
      </c>
      <c r="F6" s="5" t="inlineStr">
        <is>
          <t>19MEE214_CO4</t>
        </is>
      </c>
      <c r="G6" s="5" t="inlineStr">
        <is>
          <t>19MEE214_CO5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10</v>
      </c>
      <c r="D11" s="24" t="n">
        <v>10</v>
      </c>
      <c r="E11" s="24" t="n">
        <v>10</v>
      </c>
      <c r="F11" s="24" t="n">
        <v>10</v>
      </c>
      <c r="G11" s="24" t="n">
        <v>23.69230769230769</v>
      </c>
      <c r="I11" s="25" t="n">
        <v>10</v>
      </c>
      <c r="J11" s="25" t="n">
        <v>10</v>
      </c>
      <c r="K11" s="25" t="n">
        <v>10</v>
      </c>
      <c r="L11" s="25" t="n">
        <v>10</v>
      </c>
      <c r="M11" s="25" t="n">
        <v>23.69230769230769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8.125</v>
      </c>
      <c r="D12" s="26" t="n">
        <v>8.125</v>
      </c>
      <c r="E12" s="26" t="n">
        <v>8.125</v>
      </c>
      <c r="F12" s="26" t="n">
        <v>8.125</v>
      </c>
      <c r="G12" s="26" t="n">
        <v>22.69230769230769</v>
      </c>
      <c r="I12" s="25" t="n">
        <v>8.125</v>
      </c>
      <c r="J12" s="25" t="n">
        <v>8.125</v>
      </c>
      <c r="K12" s="25" t="n">
        <v>8.125</v>
      </c>
      <c r="L12" s="25" t="n">
        <v>8.125</v>
      </c>
      <c r="M12" s="25" t="n">
        <v>22.69230769230769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8</v>
      </c>
      <c r="D13" s="24" t="n">
        <v>8</v>
      </c>
      <c r="E13" s="24" t="n">
        <v>8</v>
      </c>
      <c r="F13" s="24" t="n">
        <v>8</v>
      </c>
      <c r="G13" s="24" t="n">
        <v>19.92307692307692</v>
      </c>
      <c r="I13" s="25" t="n">
        <v>8</v>
      </c>
      <c r="J13" s="25" t="n">
        <v>8</v>
      </c>
      <c r="K13" s="25" t="n">
        <v>8</v>
      </c>
      <c r="L13" s="25" t="n">
        <v>8</v>
      </c>
      <c r="M13" s="25" t="n">
        <v>19.92307692307692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10</v>
      </c>
      <c r="D14" s="26" t="n">
        <v>10</v>
      </c>
      <c r="E14" s="26" t="n">
        <v>10</v>
      </c>
      <c r="F14" s="26" t="n">
        <v>10</v>
      </c>
      <c r="G14" s="26" t="n">
        <v>20</v>
      </c>
      <c r="I14" s="25" t="n">
        <v>10</v>
      </c>
      <c r="J14" s="25" t="n">
        <v>10</v>
      </c>
      <c r="K14" s="25" t="n">
        <v>10</v>
      </c>
      <c r="L14" s="25" t="n">
        <v>10</v>
      </c>
      <c r="M14" s="25" t="n">
        <v>20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10</v>
      </c>
      <c r="D15" s="24" t="n">
        <v>10</v>
      </c>
      <c r="E15" s="24" t="n">
        <v>10</v>
      </c>
      <c r="F15" s="24" t="n">
        <v>10</v>
      </c>
      <c r="G15" s="24" t="n">
        <v>26</v>
      </c>
      <c r="I15" s="25" t="n">
        <v>10</v>
      </c>
      <c r="J15" s="25" t="n">
        <v>10</v>
      </c>
      <c r="K15" s="25" t="n">
        <v>10</v>
      </c>
      <c r="L15" s="25" t="n">
        <v>10</v>
      </c>
      <c r="M15" s="25" t="n">
        <v>26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8</v>
      </c>
      <c r="D16" s="26" t="n">
        <v>8</v>
      </c>
      <c r="E16" s="26" t="n">
        <v>8</v>
      </c>
      <c r="F16" s="26" t="n">
        <v>8</v>
      </c>
      <c r="G16" s="26" t="n">
        <v>20</v>
      </c>
      <c r="I16" s="25" t="n">
        <v>8</v>
      </c>
      <c r="J16" s="25" t="n">
        <v>8</v>
      </c>
      <c r="K16" s="25" t="n">
        <v>8</v>
      </c>
      <c r="L16" s="25" t="n">
        <v>8</v>
      </c>
      <c r="M16" s="25" t="n">
        <v>20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8</v>
      </c>
      <c r="D17" s="24" t="n">
        <v>8</v>
      </c>
      <c r="E17" s="24" t="n">
        <v>8</v>
      </c>
      <c r="F17" s="24" t="n">
        <v>8</v>
      </c>
      <c r="G17" s="24" t="n">
        <v>21</v>
      </c>
      <c r="I17" s="25" t="n">
        <v>8</v>
      </c>
      <c r="J17" s="25" t="n">
        <v>8</v>
      </c>
      <c r="K17" s="25" t="n">
        <v>8</v>
      </c>
      <c r="L17" s="25" t="n">
        <v>8</v>
      </c>
      <c r="M17" s="25" t="n">
        <v>21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8</v>
      </c>
      <c r="D18" s="26" t="n">
        <v>8</v>
      </c>
      <c r="E18" s="26" t="n">
        <v>8</v>
      </c>
      <c r="F18" s="26" t="n">
        <v>8</v>
      </c>
      <c r="G18" s="26" t="n">
        <v>20</v>
      </c>
      <c r="I18" s="25" t="n">
        <v>8</v>
      </c>
      <c r="J18" s="25" t="n">
        <v>8</v>
      </c>
      <c r="K18" s="25" t="n">
        <v>8</v>
      </c>
      <c r="L18" s="25" t="n">
        <v>8</v>
      </c>
      <c r="M18" s="25" t="n">
        <v>20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8</v>
      </c>
      <c r="D19" s="24" t="n">
        <v>8</v>
      </c>
      <c r="E19" s="24" t="n">
        <v>8</v>
      </c>
      <c r="F19" s="24" t="n">
        <v>8</v>
      </c>
      <c r="G19" s="24" t="n">
        <v>21.92307692307692</v>
      </c>
      <c r="I19" s="25" t="n">
        <v>8</v>
      </c>
      <c r="J19" s="25" t="n">
        <v>8</v>
      </c>
      <c r="K19" s="25" t="n">
        <v>8</v>
      </c>
      <c r="L19" s="25" t="n">
        <v>8</v>
      </c>
      <c r="M19" s="25" t="n">
        <v>21.92307692307692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8</v>
      </c>
      <c r="D20" s="26" t="n">
        <v>8</v>
      </c>
      <c r="E20" s="26" t="n">
        <v>8</v>
      </c>
      <c r="F20" s="26" t="n">
        <v>8</v>
      </c>
      <c r="G20" s="26" t="n">
        <v>23.23076923076923</v>
      </c>
      <c r="I20" s="25" t="n">
        <v>8</v>
      </c>
      <c r="J20" s="25" t="n">
        <v>8</v>
      </c>
      <c r="K20" s="25" t="n">
        <v>8</v>
      </c>
      <c r="L20" s="25" t="n">
        <v>8</v>
      </c>
      <c r="M20" s="25" t="n">
        <v>23.23076923076923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8</v>
      </c>
      <c r="D21" s="24" t="n">
        <v>8</v>
      </c>
      <c r="E21" s="24" t="n">
        <v>8</v>
      </c>
      <c r="F21" s="24" t="n">
        <v>8</v>
      </c>
      <c r="G21" s="24" t="n">
        <v>19</v>
      </c>
      <c r="I21" s="25" t="n">
        <v>8</v>
      </c>
      <c r="J21" s="25" t="n">
        <v>8</v>
      </c>
      <c r="K21" s="25" t="n">
        <v>8</v>
      </c>
      <c r="L21" s="25" t="n">
        <v>8</v>
      </c>
      <c r="M21" s="25" t="n">
        <v>19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7.75</v>
      </c>
      <c r="D22" s="26" t="n">
        <v>7.75</v>
      </c>
      <c r="E22" s="26" t="n">
        <v>7.75</v>
      </c>
      <c r="F22" s="26" t="n">
        <v>7.75</v>
      </c>
      <c r="G22" s="26" t="n">
        <v>20.15384615384615</v>
      </c>
      <c r="I22" s="25" t="n">
        <v>7.75</v>
      </c>
      <c r="J22" s="25" t="n">
        <v>7.75</v>
      </c>
      <c r="K22" s="25" t="n">
        <v>7.75</v>
      </c>
      <c r="L22" s="25" t="n">
        <v>7.75</v>
      </c>
      <c r="M22" s="25" t="n">
        <v>20.15384615384615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8</v>
      </c>
      <c r="D23" s="24" t="n">
        <v>8</v>
      </c>
      <c r="E23" s="24" t="n">
        <v>8</v>
      </c>
      <c r="F23" s="24" t="n">
        <v>8</v>
      </c>
      <c r="G23" s="24" t="n">
        <v>23.46153846153846</v>
      </c>
      <c r="I23" s="25" t="n">
        <v>8</v>
      </c>
      <c r="J23" s="25" t="n">
        <v>8</v>
      </c>
      <c r="K23" s="25" t="n">
        <v>8</v>
      </c>
      <c r="L23" s="25" t="n">
        <v>8</v>
      </c>
      <c r="M23" s="25" t="n">
        <v>23.46153846153846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7.875</v>
      </c>
      <c r="D24" s="26" t="n">
        <v>7.875</v>
      </c>
      <c r="E24" s="26" t="n">
        <v>7.875</v>
      </c>
      <c r="F24" s="26" t="n">
        <v>7.875</v>
      </c>
      <c r="G24" s="26" t="n">
        <v>20.61538461538462</v>
      </c>
      <c r="I24" s="25" t="n">
        <v>7.875</v>
      </c>
      <c r="J24" s="25" t="n">
        <v>7.875</v>
      </c>
      <c r="K24" s="25" t="n">
        <v>7.875</v>
      </c>
      <c r="L24" s="25" t="n">
        <v>7.875</v>
      </c>
      <c r="M24" s="25" t="n">
        <v>20.61538461538462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7.25</v>
      </c>
      <c r="D25" s="24" t="n">
        <v>7.25</v>
      </c>
      <c r="E25" s="24" t="n">
        <v>7.25</v>
      </c>
      <c r="F25" s="24" t="n">
        <v>7.25</v>
      </c>
      <c r="G25" s="24" t="n">
        <v>21.69230769230769</v>
      </c>
      <c r="I25" s="25" t="n">
        <v>7.25</v>
      </c>
      <c r="J25" s="25" t="n">
        <v>7.25</v>
      </c>
      <c r="K25" s="25" t="n">
        <v>7.25</v>
      </c>
      <c r="L25" s="25" t="n">
        <v>7.25</v>
      </c>
      <c r="M25" s="25" t="n">
        <v>21.69230769230769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8.125</v>
      </c>
      <c r="D26" s="26" t="n">
        <v>8.125</v>
      </c>
      <c r="E26" s="26" t="n">
        <v>8.125</v>
      </c>
      <c r="F26" s="26" t="n">
        <v>8.125</v>
      </c>
      <c r="G26" s="26" t="n">
        <v>22.69230769230769</v>
      </c>
      <c r="I26" s="25" t="n">
        <v>8.125</v>
      </c>
      <c r="J26" s="25" t="n">
        <v>8.125</v>
      </c>
      <c r="K26" s="25" t="n">
        <v>8.125</v>
      </c>
      <c r="L26" s="25" t="n">
        <v>8.125</v>
      </c>
      <c r="M26" s="25" t="n">
        <v>22.69230769230769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8.125</v>
      </c>
      <c r="D27" s="24" t="n">
        <v>8.125</v>
      </c>
      <c r="E27" s="24" t="n">
        <v>8.125</v>
      </c>
      <c r="F27" s="24" t="n">
        <v>8.125</v>
      </c>
      <c r="G27" s="24" t="n">
        <v>25.46153846153846</v>
      </c>
      <c r="I27" s="25" t="n">
        <v>8.125</v>
      </c>
      <c r="J27" s="25" t="n">
        <v>8.125</v>
      </c>
      <c r="K27" s="25" t="n">
        <v>8.125</v>
      </c>
      <c r="L27" s="25" t="n">
        <v>8.125</v>
      </c>
      <c r="M27" s="25" t="n">
        <v>25.46153846153846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8</v>
      </c>
      <c r="D28" s="26" t="n">
        <v>8</v>
      </c>
      <c r="E28" s="26" t="n">
        <v>8</v>
      </c>
      <c r="F28" s="26" t="n">
        <v>8</v>
      </c>
      <c r="G28" s="26" t="n">
        <v>19.92307692307692</v>
      </c>
      <c r="I28" s="25" t="n">
        <v>8</v>
      </c>
      <c r="J28" s="25" t="n">
        <v>8</v>
      </c>
      <c r="K28" s="25" t="n">
        <v>8</v>
      </c>
      <c r="L28" s="25" t="n">
        <v>8</v>
      </c>
      <c r="M28" s="25" t="n">
        <v>19.92307692307692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10</v>
      </c>
      <c r="D29" s="24" t="n">
        <v>10</v>
      </c>
      <c r="E29" s="24" t="n">
        <v>10</v>
      </c>
      <c r="F29" s="24" t="n">
        <v>10</v>
      </c>
      <c r="G29" s="24" t="n">
        <v>25.23076923076923</v>
      </c>
      <c r="I29" s="25" t="n">
        <v>10</v>
      </c>
      <c r="J29" s="25" t="n">
        <v>10</v>
      </c>
      <c r="K29" s="25" t="n">
        <v>10</v>
      </c>
      <c r="L29" s="25" t="n">
        <v>10</v>
      </c>
      <c r="M29" s="25" t="n">
        <v>25.23076923076923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7.875</v>
      </c>
      <c r="D30" s="26" t="n">
        <v>7.875</v>
      </c>
      <c r="E30" s="26" t="n">
        <v>7.875</v>
      </c>
      <c r="F30" s="26" t="n">
        <v>7.875</v>
      </c>
      <c r="G30" s="26" t="n">
        <v>26</v>
      </c>
      <c r="I30" s="25" t="n">
        <v>7.875</v>
      </c>
      <c r="J30" s="25" t="n">
        <v>7.875</v>
      </c>
      <c r="K30" s="25" t="n">
        <v>7.875</v>
      </c>
      <c r="L30" s="25" t="n">
        <v>7.875</v>
      </c>
      <c r="M30" s="25" t="n">
        <v>26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7.875</v>
      </c>
      <c r="D31" s="24" t="n">
        <v>7.875</v>
      </c>
      <c r="E31" s="24" t="n">
        <v>7.875</v>
      </c>
      <c r="F31" s="24" t="n">
        <v>7.875</v>
      </c>
      <c r="G31" s="24" t="n">
        <v>24.46153846153846</v>
      </c>
      <c r="I31" s="25" t="n">
        <v>7.875</v>
      </c>
      <c r="J31" s="25" t="n">
        <v>7.875</v>
      </c>
      <c r="K31" s="25" t="n">
        <v>7.875</v>
      </c>
      <c r="L31" s="25" t="n">
        <v>7.875</v>
      </c>
      <c r="M31" s="25" t="n">
        <v>24.46153846153846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8.25</v>
      </c>
      <c r="D32" s="26" t="n">
        <v>8.25</v>
      </c>
      <c r="E32" s="26" t="n">
        <v>8.25</v>
      </c>
      <c r="F32" s="26" t="n">
        <v>8.25</v>
      </c>
      <c r="G32" s="26" t="n">
        <v>22</v>
      </c>
      <c r="I32" s="25" t="n">
        <v>8.25</v>
      </c>
      <c r="J32" s="25" t="n">
        <v>8.25</v>
      </c>
      <c r="K32" s="25" t="n">
        <v>8.25</v>
      </c>
      <c r="L32" s="25" t="n">
        <v>8.25</v>
      </c>
      <c r="M32" s="25" t="n">
        <v>22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8.125</v>
      </c>
      <c r="D33" s="24" t="n">
        <v>8.125</v>
      </c>
      <c r="E33" s="24" t="n">
        <v>8.125</v>
      </c>
      <c r="F33" s="24" t="n">
        <v>8.125</v>
      </c>
      <c r="G33" s="24" t="n">
        <v>21.69230769230769</v>
      </c>
      <c r="I33" s="25" t="n">
        <v>8.125</v>
      </c>
      <c r="J33" s="25" t="n">
        <v>8.125</v>
      </c>
      <c r="K33" s="25" t="n">
        <v>8.125</v>
      </c>
      <c r="L33" s="25" t="n">
        <v>8.125</v>
      </c>
      <c r="M33" s="25" t="n">
        <v>21.69230769230769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7.125</v>
      </c>
      <c r="D34" s="26" t="n">
        <v>7.125</v>
      </c>
      <c r="E34" s="26" t="n">
        <v>7.125</v>
      </c>
      <c r="F34" s="26" t="n">
        <v>7.125</v>
      </c>
      <c r="G34" s="26" t="n">
        <v>24.46153846153846</v>
      </c>
      <c r="I34" s="25" t="n">
        <v>7.125</v>
      </c>
      <c r="J34" s="25" t="n">
        <v>7.125</v>
      </c>
      <c r="K34" s="25" t="n">
        <v>7.125</v>
      </c>
      <c r="L34" s="25" t="n">
        <v>7.125</v>
      </c>
      <c r="M34" s="25" t="n">
        <v>24.46153846153846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8</v>
      </c>
      <c r="D35" s="24" t="n">
        <v>8</v>
      </c>
      <c r="E35" s="24" t="n">
        <v>8</v>
      </c>
      <c r="F35" s="24" t="n">
        <v>8</v>
      </c>
      <c r="G35" s="24" t="n">
        <v>21</v>
      </c>
      <c r="I35" s="25" t="n">
        <v>8</v>
      </c>
      <c r="J35" s="25" t="n">
        <v>8</v>
      </c>
      <c r="K35" s="25" t="n">
        <v>8</v>
      </c>
      <c r="L35" s="25" t="n">
        <v>8</v>
      </c>
      <c r="M35" s="25" t="n">
        <v>21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8.125</v>
      </c>
      <c r="D36" s="26" t="n">
        <v>8.125</v>
      </c>
      <c r="E36" s="26" t="n">
        <v>8.125</v>
      </c>
      <c r="F36" s="26" t="n">
        <v>8.125</v>
      </c>
      <c r="G36" s="26" t="n">
        <v>21</v>
      </c>
      <c r="I36" s="25" t="n">
        <v>8.125</v>
      </c>
      <c r="J36" s="25" t="n">
        <v>8.125</v>
      </c>
      <c r="K36" s="25" t="n">
        <v>8.125</v>
      </c>
      <c r="L36" s="25" t="n">
        <v>8.125</v>
      </c>
      <c r="M36" s="25" t="n">
        <v>21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10</v>
      </c>
      <c r="D37" s="24" t="n">
        <v>10</v>
      </c>
      <c r="E37" s="24" t="n">
        <v>10</v>
      </c>
      <c r="F37" s="24" t="n">
        <v>10</v>
      </c>
      <c r="G37" s="24" t="n">
        <v>13</v>
      </c>
      <c r="I37" s="25" t="n">
        <v>10</v>
      </c>
      <c r="J37" s="25" t="n">
        <v>10</v>
      </c>
      <c r="K37" s="25" t="n">
        <v>10</v>
      </c>
      <c r="L37" s="25" t="n">
        <v>10</v>
      </c>
      <c r="M37" s="25" t="n">
        <v>13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10</v>
      </c>
      <c r="D38" s="26" t="n">
        <v>10</v>
      </c>
      <c r="E38" s="26" t="n">
        <v>10</v>
      </c>
      <c r="F38" s="26" t="n">
        <v>10</v>
      </c>
      <c r="G38" s="26" t="n">
        <v>27</v>
      </c>
      <c r="I38" s="25" t="n">
        <v>10</v>
      </c>
      <c r="J38" s="25" t="n">
        <v>10</v>
      </c>
      <c r="K38" s="25" t="n">
        <v>10</v>
      </c>
      <c r="L38" s="25" t="n">
        <v>10</v>
      </c>
      <c r="M38" s="25" t="n">
        <v>27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10</v>
      </c>
      <c r="D39" s="24" t="n">
        <v>10</v>
      </c>
      <c r="E39" s="24" t="n">
        <v>10</v>
      </c>
      <c r="F39" s="24" t="n">
        <v>10</v>
      </c>
      <c r="G39" s="24" t="n">
        <v>23</v>
      </c>
      <c r="I39" s="25" t="n">
        <v>10</v>
      </c>
      <c r="J39" s="25" t="n">
        <v>10</v>
      </c>
      <c r="K39" s="25" t="n">
        <v>10</v>
      </c>
      <c r="L39" s="25" t="n">
        <v>10</v>
      </c>
      <c r="M39" s="25" t="n">
        <v>23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10</v>
      </c>
      <c r="D40" s="26" t="n">
        <v>10</v>
      </c>
      <c r="E40" s="26" t="n">
        <v>10</v>
      </c>
      <c r="F40" s="26" t="n">
        <v>10</v>
      </c>
      <c r="G40" s="26" t="n">
        <v>21</v>
      </c>
      <c r="I40" s="25" t="n">
        <v>10</v>
      </c>
      <c r="J40" s="25" t="n">
        <v>10</v>
      </c>
      <c r="K40" s="25" t="n">
        <v>10</v>
      </c>
      <c r="L40" s="25" t="n">
        <v>10</v>
      </c>
      <c r="M40" s="25" t="n">
        <v>21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10</v>
      </c>
      <c r="D41" s="24" t="n">
        <v>10</v>
      </c>
      <c r="E41" s="24" t="n">
        <v>10</v>
      </c>
      <c r="F41" s="24" t="n">
        <v>10</v>
      </c>
      <c r="G41" s="24" t="n">
        <v>20</v>
      </c>
      <c r="I41" s="25" t="n">
        <v>10</v>
      </c>
      <c r="J41" s="25" t="n">
        <v>10</v>
      </c>
      <c r="K41" s="25" t="n">
        <v>10</v>
      </c>
      <c r="L41" s="25" t="n">
        <v>10</v>
      </c>
      <c r="M41" s="25" t="n">
        <v>20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10</v>
      </c>
      <c r="D42" s="26" t="n">
        <v>10</v>
      </c>
      <c r="E42" s="26" t="n">
        <v>10</v>
      </c>
      <c r="F42" s="26" t="n">
        <v>10</v>
      </c>
      <c r="G42" s="26" t="n">
        <v>21</v>
      </c>
      <c r="I42" s="25" t="n">
        <v>10</v>
      </c>
      <c r="J42" s="25" t="n">
        <v>10</v>
      </c>
      <c r="K42" s="25" t="n">
        <v>10</v>
      </c>
      <c r="L42" s="25" t="n">
        <v>10</v>
      </c>
      <c r="M42" s="25" t="n">
        <v>21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8</v>
      </c>
      <c r="D43" s="24" t="n">
        <v>8</v>
      </c>
      <c r="E43" s="24" t="n">
        <v>8</v>
      </c>
      <c r="F43" s="24" t="n">
        <v>8</v>
      </c>
      <c r="G43" s="24" t="n">
        <v>24</v>
      </c>
      <c r="I43" s="25" t="n">
        <v>8</v>
      </c>
      <c r="J43" s="25" t="n">
        <v>8</v>
      </c>
      <c r="K43" s="25" t="n">
        <v>8</v>
      </c>
      <c r="L43" s="25" t="n">
        <v>8</v>
      </c>
      <c r="M43" s="25" t="n">
        <v>24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10</v>
      </c>
      <c r="D44" s="26" t="n">
        <v>10</v>
      </c>
      <c r="E44" s="26" t="n">
        <v>10</v>
      </c>
      <c r="F44" s="26" t="n">
        <v>10</v>
      </c>
      <c r="G44" s="26" t="n">
        <v>25</v>
      </c>
      <c r="I44" s="25" t="n">
        <v>10</v>
      </c>
      <c r="J44" s="25" t="n">
        <v>10</v>
      </c>
      <c r="K44" s="25" t="n">
        <v>10</v>
      </c>
      <c r="L44" s="25" t="n">
        <v>10</v>
      </c>
      <c r="M44" s="25" t="n">
        <v>25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10</v>
      </c>
      <c r="D45" s="24" t="n">
        <v>10</v>
      </c>
      <c r="E45" s="24" t="n">
        <v>10</v>
      </c>
      <c r="F45" s="24" t="n">
        <v>10</v>
      </c>
      <c r="G45" s="24" t="n">
        <v>24</v>
      </c>
      <c r="I45" s="25" t="n">
        <v>10</v>
      </c>
      <c r="J45" s="25" t="n">
        <v>10</v>
      </c>
      <c r="K45" s="25" t="n">
        <v>10</v>
      </c>
      <c r="L45" s="25" t="n">
        <v>10</v>
      </c>
      <c r="M45" s="25" t="n">
        <v>24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10</v>
      </c>
      <c r="D46" s="26" t="n">
        <v>10</v>
      </c>
      <c r="E46" s="26" t="n">
        <v>10</v>
      </c>
      <c r="F46" s="26" t="n">
        <v>10</v>
      </c>
      <c r="G46" s="26" t="n">
        <v>21</v>
      </c>
      <c r="I46" s="25" t="n">
        <v>10</v>
      </c>
      <c r="J46" s="25" t="n">
        <v>10</v>
      </c>
      <c r="K46" s="25" t="n">
        <v>10</v>
      </c>
      <c r="L46" s="25" t="n">
        <v>10</v>
      </c>
      <c r="M46" s="25" t="n">
        <v>21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10</v>
      </c>
      <c r="D47" s="24" t="n">
        <v>10</v>
      </c>
      <c r="E47" s="24" t="n">
        <v>10</v>
      </c>
      <c r="F47" s="24" t="n">
        <v>10</v>
      </c>
      <c r="G47" s="24" t="n">
        <v>19</v>
      </c>
      <c r="I47" s="25" t="n">
        <v>10</v>
      </c>
      <c r="J47" s="25" t="n">
        <v>10</v>
      </c>
      <c r="K47" s="25" t="n">
        <v>10</v>
      </c>
      <c r="L47" s="25" t="n">
        <v>10</v>
      </c>
      <c r="M47" s="25" t="n">
        <v>19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10</v>
      </c>
      <c r="D48" s="26" t="n">
        <v>10</v>
      </c>
      <c r="E48" s="26" t="n">
        <v>10</v>
      </c>
      <c r="F48" s="26" t="n">
        <v>10</v>
      </c>
      <c r="G48" s="26" t="n">
        <v>19</v>
      </c>
      <c r="I48" s="25" t="n">
        <v>10</v>
      </c>
      <c r="J48" s="25" t="n">
        <v>10</v>
      </c>
      <c r="K48" s="25" t="n">
        <v>10</v>
      </c>
      <c r="L48" s="25" t="n">
        <v>10</v>
      </c>
      <c r="M48" s="25" t="n">
        <v>19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10</v>
      </c>
      <c r="D49" s="24" t="n">
        <v>10</v>
      </c>
      <c r="E49" s="24" t="n">
        <v>10</v>
      </c>
      <c r="F49" s="24" t="n">
        <v>10</v>
      </c>
      <c r="G49" s="24" t="n">
        <v>20</v>
      </c>
      <c r="I49" s="25" t="n">
        <v>10</v>
      </c>
      <c r="J49" s="25" t="n">
        <v>10</v>
      </c>
      <c r="K49" s="25" t="n">
        <v>10</v>
      </c>
      <c r="L49" s="25" t="n">
        <v>10</v>
      </c>
      <c r="M49" s="25" t="n">
        <v>20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8.125</v>
      </c>
      <c r="D50" s="26" t="n">
        <v>8.125</v>
      </c>
      <c r="E50" s="26" t="n">
        <v>8.125</v>
      </c>
      <c r="F50" s="26" t="n">
        <v>8.125</v>
      </c>
      <c r="G50" s="26" t="n">
        <v>26</v>
      </c>
      <c r="I50" s="25" t="n">
        <v>8.125</v>
      </c>
      <c r="J50" s="25" t="n">
        <v>8.125</v>
      </c>
      <c r="K50" s="25" t="n">
        <v>8.125</v>
      </c>
      <c r="L50" s="25" t="n">
        <v>8.125</v>
      </c>
      <c r="M50" s="25" t="n">
        <v>26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8.5</v>
      </c>
      <c r="D51" s="24" t="n">
        <v>8.5</v>
      </c>
      <c r="E51" s="24" t="n">
        <v>8.5</v>
      </c>
      <c r="F51" s="24" t="n">
        <v>8.5</v>
      </c>
      <c r="G51" s="24" t="n">
        <v>26</v>
      </c>
      <c r="I51" s="25" t="n">
        <v>8.5</v>
      </c>
      <c r="J51" s="25" t="n">
        <v>8.5</v>
      </c>
      <c r="K51" s="25" t="n">
        <v>8.5</v>
      </c>
      <c r="L51" s="25" t="n">
        <v>8.5</v>
      </c>
      <c r="M51" s="25" t="n">
        <v>26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8.125</v>
      </c>
      <c r="D52" s="26" t="n">
        <v>8.125</v>
      </c>
      <c r="E52" s="26" t="n">
        <v>8.125</v>
      </c>
      <c r="F52" s="26" t="n">
        <v>8.125</v>
      </c>
      <c r="G52" s="26" t="n">
        <v>25</v>
      </c>
      <c r="I52" s="25" t="n">
        <v>8.125</v>
      </c>
      <c r="J52" s="25" t="n">
        <v>8.125</v>
      </c>
      <c r="K52" s="25" t="n">
        <v>8.125</v>
      </c>
      <c r="L52" s="25" t="n">
        <v>8.125</v>
      </c>
      <c r="M52" s="25" t="n">
        <v>25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7.625</v>
      </c>
      <c r="D53" s="24" t="n">
        <v>7.625</v>
      </c>
      <c r="E53" s="24" t="n">
        <v>7.625</v>
      </c>
      <c r="F53" s="24" t="n">
        <v>7.625</v>
      </c>
      <c r="G53" s="24" t="n">
        <v>26</v>
      </c>
      <c r="I53" s="25" t="n">
        <v>7.625</v>
      </c>
      <c r="J53" s="25" t="n">
        <v>7.625</v>
      </c>
      <c r="K53" s="25" t="n">
        <v>7.625</v>
      </c>
      <c r="L53" s="25" t="n">
        <v>7.625</v>
      </c>
      <c r="M53" s="25" t="n">
        <v>26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8.125</v>
      </c>
      <c r="D54" s="26" t="n">
        <v>8.125</v>
      </c>
      <c r="E54" s="26" t="n">
        <v>8.125</v>
      </c>
      <c r="F54" s="26" t="n">
        <v>8.125</v>
      </c>
      <c r="G54" s="26" t="n">
        <v>26</v>
      </c>
      <c r="I54" s="25" t="n">
        <v>8.125</v>
      </c>
      <c r="J54" s="25" t="n">
        <v>8.125</v>
      </c>
      <c r="K54" s="25" t="n">
        <v>8.125</v>
      </c>
      <c r="L54" s="25" t="n">
        <v>8.125</v>
      </c>
      <c r="M54" s="25" t="n">
        <v>26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8.375</v>
      </c>
      <c r="D55" s="24" t="n">
        <v>8.375</v>
      </c>
      <c r="E55" s="24" t="n">
        <v>8.375</v>
      </c>
      <c r="F55" s="24" t="n">
        <v>8.375</v>
      </c>
      <c r="G55" s="24" t="n">
        <v>24</v>
      </c>
      <c r="I55" s="25" t="n">
        <v>8.375</v>
      </c>
      <c r="J55" s="25" t="n">
        <v>8.375</v>
      </c>
      <c r="K55" s="25" t="n">
        <v>8.375</v>
      </c>
      <c r="L55" s="25" t="n">
        <v>8.375</v>
      </c>
      <c r="M55" s="25" t="n">
        <v>24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7.5</v>
      </c>
      <c r="D56" s="26" t="n">
        <v>7.5</v>
      </c>
      <c r="E56" s="26" t="n">
        <v>7.5</v>
      </c>
      <c r="F56" s="26" t="n">
        <v>7.5</v>
      </c>
      <c r="G56" s="26" t="n">
        <v>23</v>
      </c>
      <c r="I56" s="25" t="n">
        <v>7.5</v>
      </c>
      <c r="J56" s="25" t="n">
        <v>7.5</v>
      </c>
      <c r="K56" s="25" t="n">
        <v>7.5</v>
      </c>
      <c r="L56" s="25" t="n">
        <v>7.5</v>
      </c>
      <c r="M56" s="25" t="n">
        <v>23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7.375</v>
      </c>
      <c r="D57" s="24" t="n">
        <v>7.375</v>
      </c>
      <c r="E57" s="24" t="n">
        <v>7.375</v>
      </c>
      <c r="F57" s="24" t="n">
        <v>7.375</v>
      </c>
      <c r="G57" s="24" t="n">
        <v>20</v>
      </c>
      <c r="I57" s="25" t="n">
        <v>7.375</v>
      </c>
      <c r="J57" s="25" t="n">
        <v>7.375</v>
      </c>
      <c r="K57" s="25" t="n">
        <v>7.375</v>
      </c>
      <c r="L57" s="25" t="n">
        <v>7.375</v>
      </c>
      <c r="M57" s="25" t="n">
        <v>20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7.875</v>
      </c>
      <c r="D58" s="26" t="n">
        <v>7.875</v>
      </c>
      <c r="E58" s="26" t="n">
        <v>7.875</v>
      </c>
      <c r="F58" s="26" t="n">
        <v>7.875</v>
      </c>
      <c r="G58" s="26" t="n">
        <v>20</v>
      </c>
      <c r="I58" s="25" t="n">
        <v>7.875</v>
      </c>
      <c r="J58" s="25" t="n">
        <v>7.875</v>
      </c>
      <c r="K58" s="25" t="n">
        <v>7.875</v>
      </c>
      <c r="L58" s="25" t="n">
        <v>7.875</v>
      </c>
      <c r="M58" s="25" t="n">
        <v>20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7.5</v>
      </c>
      <c r="D59" s="24" t="n">
        <v>7.5</v>
      </c>
      <c r="E59" s="24" t="n">
        <v>7.5</v>
      </c>
      <c r="F59" s="24" t="n">
        <v>7.5</v>
      </c>
      <c r="G59" s="24" t="n">
        <v>20</v>
      </c>
      <c r="I59" s="25" t="n">
        <v>7.5</v>
      </c>
      <c r="J59" s="25" t="n">
        <v>7.5</v>
      </c>
      <c r="K59" s="25" t="n">
        <v>7.5</v>
      </c>
      <c r="L59" s="25" t="n">
        <v>7.5</v>
      </c>
      <c r="M59" s="25" t="n">
        <v>20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8.125</v>
      </c>
      <c r="D60" s="26" t="n">
        <v>8.125</v>
      </c>
      <c r="E60" s="26" t="n">
        <v>8.125</v>
      </c>
      <c r="F60" s="26" t="n">
        <v>8.125</v>
      </c>
      <c r="G60" s="26" t="n">
        <v>20</v>
      </c>
      <c r="I60" s="25" t="n">
        <v>8.125</v>
      </c>
      <c r="J60" s="25" t="n">
        <v>8.125</v>
      </c>
      <c r="K60" s="25" t="n">
        <v>8.125</v>
      </c>
      <c r="L60" s="25" t="n">
        <v>8.125</v>
      </c>
      <c r="M60" s="25" t="n">
        <v>20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7.625</v>
      </c>
      <c r="D61" s="24" t="n">
        <v>7.625</v>
      </c>
      <c r="E61" s="24" t="n">
        <v>7.625</v>
      </c>
      <c r="F61" s="24" t="n">
        <v>7.625</v>
      </c>
      <c r="G61" s="24" t="n">
        <v>21</v>
      </c>
      <c r="I61" s="25" t="n">
        <v>7.625</v>
      </c>
      <c r="J61" s="25" t="n">
        <v>7.625</v>
      </c>
      <c r="K61" s="25" t="n">
        <v>7.625</v>
      </c>
      <c r="L61" s="25" t="n">
        <v>7.625</v>
      </c>
      <c r="M61" s="25" t="n">
        <v>21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8</v>
      </c>
      <c r="D62" s="26" t="n">
        <v>8</v>
      </c>
      <c r="E62" s="26" t="n">
        <v>8</v>
      </c>
      <c r="F62" s="26" t="n">
        <v>8</v>
      </c>
      <c r="G62" s="26" t="n">
        <v>23</v>
      </c>
      <c r="I62" s="25" t="n">
        <v>8</v>
      </c>
      <c r="J62" s="25" t="n">
        <v>8</v>
      </c>
      <c r="K62" s="25" t="n">
        <v>8</v>
      </c>
      <c r="L62" s="25" t="n">
        <v>8</v>
      </c>
      <c r="M62" s="25" t="n">
        <v>23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B_END_SEM-E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15</v>
      </c>
      <c r="F3" s="24" t="n">
        <v>25</v>
      </c>
      <c r="G3" s="24" t="n">
        <v>30</v>
      </c>
      <c r="I3" s="25" t="n">
        <v>5</v>
      </c>
      <c r="J3" s="25" t="n">
        <v>5</v>
      </c>
      <c r="K3" s="25" t="n">
        <v>15</v>
      </c>
      <c r="L3" s="25" t="n">
        <v>25</v>
      </c>
      <c r="M3" s="25" t="n">
        <v>30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9</v>
      </c>
      <c r="F4" s="26" t="n">
        <v>15</v>
      </c>
      <c r="G4" s="26" t="n">
        <v>18</v>
      </c>
      <c r="I4" s="25" t="n">
        <v>3</v>
      </c>
      <c r="J4" s="25" t="n">
        <v>3</v>
      </c>
      <c r="K4" s="25" t="n">
        <v>9</v>
      </c>
      <c r="L4" s="25" t="n">
        <v>15</v>
      </c>
      <c r="M4" s="25" t="n">
        <v>18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  <c r="E6" s="5" t="inlineStr">
        <is>
          <t>19MEE214_CO3</t>
        </is>
      </c>
      <c r="F6" s="5" t="inlineStr">
        <is>
          <t>19MEE214_CO4</t>
        </is>
      </c>
      <c r="G6" s="5" t="inlineStr">
        <is>
          <t>19MEE214_CO5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CB.EN.U4MEE19101</t>
        </is>
      </c>
      <c r="B11" s="24" t="inlineStr">
        <is>
          <t xml:space="preserve">ABHIRAM  P G </t>
        </is>
      </c>
      <c r="C11" s="24" t="n">
        <v>4</v>
      </c>
      <c r="D11" s="24" t="n">
        <v>4</v>
      </c>
      <c r="E11" s="24" t="n">
        <v>12</v>
      </c>
      <c r="F11" s="24" t="n">
        <v>20</v>
      </c>
      <c r="G11" s="24" t="n">
        <v>23.69230769230769</v>
      </c>
      <c r="I11" s="25" t="n">
        <v>4</v>
      </c>
      <c r="J11" s="25" t="n">
        <v>4</v>
      </c>
      <c r="K11" s="25" t="n">
        <v>12</v>
      </c>
      <c r="L11" s="25" t="n">
        <v>20</v>
      </c>
      <c r="M11" s="25" t="n">
        <v>23.69230769230769</v>
      </c>
    </row>
    <row r="12">
      <c r="A12" s="26" t="inlineStr">
        <is>
          <t>CB.EN.U4MEE19102</t>
        </is>
      </c>
      <c r="B12" s="26" t="inlineStr">
        <is>
          <t xml:space="preserve">Akash S </t>
        </is>
      </c>
      <c r="C12" s="26" t="n">
        <v>3.7</v>
      </c>
      <c r="D12" s="26" t="n">
        <v>3.7</v>
      </c>
      <c r="E12" s="26" t="n">
        <v>11.1</v>
      </c>
      <c r="F12" s="26" t="n">
        <v>18.5</v>
      </c>
      <c r="G12" s="26" t="n">
        <v>22.69230769230769</v>
      </c>
      <c r="I12" s="25" t="n">
        <v>3.7</v>
      </c>
      <c r="J12" s="25" t="n">
        <v>3.7</v>
      </c>
      <c r="K12" s="25" t="n">
        <v>11.1</v>
      </c>
      <c r="L12" s="25" t="n">
        <v>18.5</v>
      </c>
      <c r="M12" s="25" t="n">
        <v>22.69230769230769</v>
      </c>
    </row>
    <row r="13">
      <c r="A13" s="24" t="inlineStr">
        <is>
          <t>CB.EN.U4MEE19103</t>
        </is>
      </c>
      <c r="B13" s="24" t="inlineStr">
        <is>
          <t xml:space="preserve">Anupam S Krishna </t>
        </is>
      </c>
      <c r="C13" s="24" t="n">
        <v>3.3</v>
      </c>
      <c r="D13" s="24" t="n">
        <v>3.3</v>
      </c>
      <c r="E13" s="24" t="n">
        <v>9.9</v>
      </c>
      <c r="F13" s="24" t="n">
        <v>16.5</v>
      </c>
      <c r="G13" s="24" t="n">
        <v>19.92307692307692</v>
      </c>
      <c r="I13" s="25" t="n">
        <v>3.3</v>
      </c>
      <c r="J13" s="25" t="n">
        <v>3.3</v>
      </c>
      <c r="K13" s="25" t="n">
        <v>9.9</v>
      </c>
      <c r="L13" s="25" t="n">
        <v>16.5</v>
      </c>
      <c r="M13" s="25" t="n">
        <v>19.92307692307692</v>
      </c>
    </row>
    <row r="14">
      <c r="A14" s="26" t="inlineStr">
        <is>
          <t>CB.EN.U4MEE19104</t>
        </is>
      </c>
      <c r="B14" s="26" t="inlineStr">
        <is>
          <t xml:space="preserve">B KRITHIVASAN </t>
        </is>
      </c>
      <c r="C14" s="26" t="n">
        <v>3.6</v>
      </c>
      <c r="D14" s="26" t="n">
        <v>3.6</v>
      </c>
      <c r="E14" s="26" t="n">
        <v>10.8</v>
      </c>
      <c r="F14" s="26" t="n">
        <v>18</v>
      </c>
      <c r="G14" s="26" t="n">
        <v>20</v>
      </c>
      <c r="I14" s="25" t="n">
        <v>3.6</v>
      </c>
      <c r="J14" s="25" t="n">
        <v>3.6</v>
      </c>
      <c r="K14" s="25" t="n">
        <v>10.8</v>
      </c>
      <c r="L14" s="25" t="n">
        <v>18</v>
      </c>
      <c r="M14" s="25" t="n">
        <v>20</v>
      </c>
    </row>
    <row r="15">
      <c r="A15" s="24" t="inlineStr">
        <is>
          <t>CB.EN.U4MEE19105</t>
        </is>
      </c>
      <c r="B15" s="24" t="inlineStr">
        <is>
          <t xml:space="preserve">Sivasailam B  </t>
        </is>
      </c>
      <c r="C15" s="24" t="n">
        <v>4.4</v>
      </c>
      <c r="D15" s="24" t="n">
        <v>4.4</v>
      </c>
      <c r="E15" s="24" t="n">
        <v>13.2</v>
      </c>
      <c r="F15" s="24" t="n">
        <v>22</v>
      </c>
      <c r="G15" s="24" t="n">
        <v>26</v>
      </c>
      <c r="I15" s="25" t="n">
        <v>4.4</v>
      </c>
      <c r="J15" s="25" t="n">
        <v>4.4</v>
      </c>
      <c r="K15" s="25" t="n">
        <v>13.2</v>
      </c>
      <c r="L15" s="25" t="n">
        <v>22</v>
      </c>
      <c r="M15" s="25" t="n">
        <v>26</v>
      </c>
    </row>
    <row r="16">
      <c r="A16" s="26" t="inlineStr">
        <is>
          <t>CB.EN.U4MEE19106</t>
        </is>
      </c>
      <c r="B16" s="26" t="inlineStr">
        <is>
          <t xml:space="preserve">C Shravan </t>
        </is>
      </c>
      <c r="C16" s="26" t="n">
        <v>3.1</v>
      </c>
      <c r="D16" s="26" t="n">
        <v>3.1</v>
      </c>
      <c r="E16" s="26" t="n">
        <v>9.300000000000001</v>
      </c>
      <c r="F16" s="26" t="n">
        <v>15.5</v>
      </c>
      <c r="G16" s="26" t="n">
        <v>20</v>
      </c>
      <c r="I16" s="25" t="n">
        <v>3.1</v>
      </c>
      <c r="J16" s="25" t="n">
        <v>3.1</v>
      </c>
      <c r="K16" s="25" t="n">
        <v>9.300000000000001</v>
      </c>
      <c r="L16" s="25" t="n">
        <v>15.5</v>
      </c>
      <c r="M16" s="25" t="n">
        <v>20</v>
      </c>
    </row>
    <row r="17">
      <c r="A17" s="24" t="inlineStr">
        <is>
          <t>CB.EN.U4MEE19108</t>
        </is>
      </c>
      <c r="B17" s="24" t="inlineStr">
        <is>
          <t xml:space="preserve">Deepak Kumar N H </t>
        </is>
      </c>
      <c r="C17" s="24" t="n">
        <v>4.3</v>
      </c>
      <c r="D17" s="24" t="n">
        <v>4.3</v>
      </c>
      <c r="E17" s="24" t="n">
        <v>12.9</v>
      </c>
      <c r="F17" s="24" t="n">
        <v>21.5</v>
      </c>
      <c r="G17" s="24" t="n">
        <v>21</v>
      </c>
      <c r="I17" s="25" t="n">
        <v>4.3</v>
      </c>
      <c r="J17" s="25" t="n">
        <v>4.3</v>
      </c>
      <c r="K17" s="25" t="n">
        <v>12.9</v>
      </c>
      <c r="L17" s="25" t="n">
        <v>21.5</v>
      </c>
      <c r="M17" s="25" t="n">
        <v>21</v>
      </c>
    </row>
    <row r="18">
      <c r="A18" s="26" t="inlineStr">
        <is>
          <t>CB.EN.U4MEE19109</t>
        </is>
      </c>
      <c r="B18" s="26" t="inlineStr">
        <is>
          <t xml:space="preserve">Devaraj S </t>
        </is>
      </c>
      <c r="C18" s="26" t="n">
        <v>3.6</v>
      </c>
      <c r="D18" s="26" t="n">
        <v>3.6</v>
      </c>
      <c r="E18" s="26" t="n">
        <v>10.8</v>
      </c>
      <c r="F18" s="26" t="n">
        <v>18</v>
      </c>
      <c r="G18" s="26" t="n">
        <v>20</v>
      </c>
      <c r="I18" s="25" t="n">
        <v>3.6</v>
      </c>
      <c r="J18" s="25" t="n">
        <v>3.6</v>
      </c>
      <c r="K18" s="25" t="n">
        <v>10.8</v>
      </c>
      <c r="L18" s="25" t="n">
        <v>18</v>
      </c>
      <c r="M18" s="25" t="n">
        <v>20</v>
      </c>
    </row>
    <row r="19">
      <c r="A19" s="24" t="inlineStr">
        <is>
          <t>CB.EN.U4MEE19110</t>
        </is>
      </c>
      <c r="B19" s="24" t="inlineStr">
        <is>
          <t xml:space="preserve">Devatha Nagesh Krishna </t>
        </is>
      </c>
      <c r="C19" s="24" t="n">
        <v>4.600000000000001</v>
      </c>
      <c r="D19" s="24" t="n">
        <v>4.600000000000001</v>
      </c>
      <c r="E19" s="24" t="n">
        <v>13.8</v>
      </c>
      <c r="F19" s="24" t="n">
        <v>23</v>
      </c>
      <c r="G19" s="24" t="n">
        <v>21.92307692307692</v>
      </c>
      <c r="I19" s="25" t="n">
        <v>4.600000000000001</v>
      </c>
      <c r="J19" s="25" t="n">
        <v>4.600000000000001</v>
      </c>
      <c r="K19" s="25" t="n">
        <v>13.8</v>
      </c>
      <c r="L19" s="25" t="n">
        <v>23</v>
      </c>
      <c r="M19" s="25" t="n">
        <v>21.92307692307692</v>
      </c>
    </row>
    <row r="20">
      <c r="A20" s="26" t="inlineStr">
        <is>
          <t>CB.EN.U4MEE19111</t>
        </is>
      </c>
      <c r="B20" s="26" t="inlineStr">
        <is>
          <t xml:space="preserve">Dhanush A  </t>
        </is>
      </c>
      <c r="C20" s="26" t="n">
        <v>3.5</v>
      </c>
      <c r="D20" s="26" t="n">
        <v>3.5</v>
      </c>
      <c r="E20" s="26" t="n">
        <v>10.5</v>
      </c>
      <c r="F20" s="26" t="n">
        <v>17.5</v>
      </c>
      <c r="G20" s="26" t="n">
        <v>23.23076923076923</v>
      </c>
      <c r="I20" s="25" t="n">
        <v>3.5</v>
      </c>
      <c r="J20" s="25" t="n">
        <v>3.5</v>
      </c>
      <c r="K20" s="25" t="n">
        <v>10.5</v>
      </c>
      <c r="L20" s="25" t="n">
        <v>17.5</v>
      </c>
      <c r="M20" s="25" t="n">
        <v>23.23076923076923</v>
      </c>
    </row>
    <row r="21">
      <c r="A21" s="24" t="inlineStr">
        <is>
          <t>CB.EN.U4MEE19112</t>
        </is>
      </c>
      <c r="B21" s="24" t="inlineStr">
        <is>
          <t xml:space="preserve">Durga Prasad Seethini </t>
        </is>
      </c>
      <c r="C21" s="24" t="n">
        <v>3.5</v>
      </c>
      <c r="D21" s="24" t="n">
        <v>3.5</v>
      </c>
      <c r="E21" s="24" t="n">
        <v>10.5</v>
      </c>
      <c r="F21" s="24" t="n">
        <v>17.5</v>
      </c>
      <c r="G21" s="24" t="n">
        <v>19</v>
      </c>
      <c r="I21" s="25" t="n">
        <v>3.5</v>
      </c>
      <c r="J21" s="25" t="n">
        <v>3.5</v>
      </c>
      <c r="K21" s="25" t="n">
        <v>10.5</v>
      </c>
      <c r="L21" s="25" t="n">
        <v>17.5</v>
      </c>
      <c r="M21" s="25" t="n">
        <v>19</v>
      </c>
    </row>
    <row r="22">
      <c r="A22" s="26" t="inlineStr">
        <is>
          <t>CB.EN.U4MEE19113</t>
        </is>
      </c>
      <c r="B22" s="26" t="inlineStr">
        <is>
          <t xml:space="preserve">GALIPELLI ADITYA SRINIVASA </t>
        </is>
      </c>
      <c r="C22" s="26" t="n">
        <v>3.7</v>
      </c>
      <c r="D22" s="26" t="n">
        <v>3.7</v>
      </c>
      <c r="E22" s="26" t="n">
        <v>11.1</v>
      </c>
      <c r="F22" s="26" t="n">
        <v>18.5</v>
      </c>
      <c r="G22" s="26" t="n">
        <v>20.15384615384615</v>
      </c>
      <c r="I22" s="25" t="n">
        <v>3.7</v>
      </c>
      <c r="J22" s="25" t="n">
        <v>3.7</v>
      </c>
      <c r="K22" s="25" t="n">
        <v>11.1</v>
      </c>
      <c r="L22" s="25" t="n">
        <v>18.5</v>
      </c>
      <c r="M22" s="25" t="n">
        <v>20.15384615384615</v>
      </c>
    </row>
    <row r="23">
      <c r="A23" s="24" t="inlineStr">
        <is>
          <t>CB.EN.U4MEE19114</t>
        </is>
      </c>
      <c r="B23" s="24" t="inlineStr">
        <is>
          <t xml:space="preserve">Guruprasad M </t>
        </is>
      </c>
      <c r="C23" s="24" t="n">
        <v>3.8</v>
      </c>
      <c r="D23" s="24" t="n">
        <v>3.8</v>
      </c>
      <c r="E23" s="24" t="n">
        <v>11.4</v>
      </c>
      <c r="F23" s="24" t="n">
        <v>19</v>
      </c>
      <c r="G23" s="24" t="n">
        <v>23.46153846153846</v>
      </c>
      <c r="I23" s="25" t="n">
        <v>3.8</v>
      </c>
      <c r="J23" s="25" t="n">
        <v>3.8</v>
      </c>
      <c r="K23" s="25" t="n">
        <v>11.4</v>
      </c>
      <c r="L23" s="25" t="n">
        <v>19</v>
      </c>
      <c r="M23" s="25" t="n">
        <v>23.46153846153846</v>
      </c>
    </row>
    <row r="24">
      <c r="A24" s="26" t="inlineStr">
        <is>
          <t>CB.EN.U4MEE19115</t>
        </is>
      </c>
      <c r="B24" s="26" t="inlineStr">
        <is>
          <t xml:space="preserve">HARE KARTHIK S </t>
        </is>
      </c>
      <c r="C24" s="26" t="n">
        <v>4.2</v>
      </c>
      <c r="D24" s="26" t="n">
        <v>4.2</v>
      </c>
      <c r="E24" s="26" t="n">
        <v>12.6</v>
      </c>
      <c r="F24" s="26" t="n">
        <v>21</v>
      </c>
      <c r="G24" s="26" t="n">
        <v>20.61538461538462</v>
      </c>
      <c r="I24" s="25" t="n">
        <v>4.2</v>
      </c>
      <c r="J24" s="25" t="n">
        <v>4.2</v>
      </c>
      <c r="K24" s="25" t="n">
        <v>12.6</v>
      </c>
      <c r="L24" s="25" t="n">
        <v>21</v>
      </c>
      <c r="M24" s="25" t="n">
        <v>20.61538461538462</v>
      </c>
    </row>
    <row r="25">
      <c r="A25" s="24" t="inlineStr">
        <is>
          <t>CB.EN.U4MEE19116</t>
        </is>
      </c>
      <c r="B25" s="24" t="inlineStr">
        <is>
          <t xml:space="preserve">Harish R </t>
        </is>
      </c>
      <c r="C25" s="24" t="n">
        <v>3.3</v>
      </c>
      <c r="D25" s="24" t="n">
        <v>3.3</v>
      </c>
      <c r="E25" s="24" t="n">
        <v>9.9</v>
      </c>
      <c r="F25" s="24" t="n">
        <v>16.5</v>
      </c>
      <c r="G25" s="24" t="n">
        <v>21.69230769230769</v>
      </c>
      <c r="I25" s="25" t="n">
        <v>3.3</v>
      </c>
      <c r="J25" s="25" t="n">
        <v>3.3</v>
      </c>
      <c r="K25" s="25" t="n">
        <v>9.9</v>
      </c>
      <c r="L25" s="25" t="n">
        <v>16.5</v>
      </c>
      <c r="M25" s="25" t="n">
        <v>21.69230769230769</v>
      </c>
    </row>
    <row r="26">
      <c r="A26" s="26" t="inlineStr">
        <is>
          <t>CB.EN.U4MEE19117</t>
        </is>
      </c>
      <c r="B26" s="26" t="inlineStr">
        <is>
          <t xml:space="preserve">HEMANTH S </t>
        </is>
      </c>
      <c r="C26" s="26" t="n">
        <v>4.1</v>
      </c>
      <c r="D26" s="26" t="n">
        <v>4.1</v>
      </c>
      <c r="E26" s="26" t="n">
        <v>12.3</v>
      </c>
      <c r="F26" s="26" t="n">
        <v>20.5</v>
      </c>
      <c r="G26" s="26" t="n">
        <v>22.69230769230769</v>
      </c>
      <c r="I26" s="25" t="n">
        <v>4.1</v>
      </c>
      <c r="J26" s="25" t="n">
        <v>4.1</v>
      </c>
      <c r="K26" s="25" t="n">
        <v>12.3</v>
      </c>
      <c r="L26" s="25" t="n">
        <v>20.5</v>
      </c>
      <c r="M26" s="25" t="n">
        <v>22.69230769230769</v>
      </c>
    </row>
    <row r="27">
      <c r="A27" s="24" t="inlineStr">
        <is>
          <t>CB.EN.U4MEE19118</t>
        </is>
      </c>
      <c r="B27" s="24" t="inlineStr">
        <is>
          <t xml:space="preserve">Jaganath D </t>
        </is>
      </c>
      <c r="C27" s="24" t="n">
        <v>4.5</v>
      </c>
      <c r="D27" s="24" t="n">
        <v>4.5</v>
      </c>
      <c r="E27" s="24" t="n">
        <v>13.5</v>
      </c>
      <c r="F27" s="24" t="n">
        <v>22.5</v>
      </c>
      <c r="G27" s="24" t="n">
        <v>25.46153846153846</v>
      </c>
      <c r="I27" s="25" t="n">
        <v>4.5</v>
      </c>
      <c r="J27" s="25" t="n">
        <v>4.5</v>
      </c>
      <c r="K27" s="25" t="n">
        <v>13.5</v>
      </c>
      <c r="L27" s="25" t="n">
        <v>22.5</v>
      </c>
      <c r="M27" s="25" t="n">
        <v>25.46153846153846</v>
      </c>
    </row>
    <row r="28">
      <c r="A28" s="26" t="inlineStr">
        <is>
          <t>CB.EN.U4MEE19119</t>
        </is>
      </c>
      <c r="B28" s="26" t="inlineStr">
        <is>
          <t xml:space="preserve">K A Akash </t>
        </is>
      </c>
      <c r="C28" s="26" t="n">
        <v>3.5</v>
      </c>
      <c r="D28" s="26" t="n">
        <v>3.5</v>
      </c>
      <c r="E28" s="26" t="n">
        <v>10.5</v>
      </c>
      <c r="F28" s="26" t="n">
        <v>17.5</v>
      </c>
      <c r="G28" s="26" t="n">
        <v>19.92307692307692</v>
      </c>
      <c r="I28" s="25" t="n">
        <v>3.5</v>
      </c>
      <c r="J28" s="25" t="n">
        <v>3.5</v>
      </c>
      <c r="K28" s="25" t="n">
        <v>10.5</v>
      </c>
      <c r="L28" s="25" t="n">
        <v>17.5</v>
      </c>
      <c r="M28" s="25" t="n">
        <v>19.92307692307692</v>
      </c>
    </row>
    <row r="29">
      <c r="A29" s="24" t="inlineStr">
        <is>
          <t>CB.EN.U4MEE19120</t>
        </is>
      </c>
      <c r="B29" s="24" t="inlineStr">
        <is>
          <t xml:space="preserve">KABILAN S S </t>
        </is>
      </c>
      <c r="C29" s="24" t="n">
        <v>4.600000000000001</v>
      </c>
      <c r="D29" s="24" t="n">
        <v>4.600000000000001</v>
      </c>
      <c r="E29" s="24" t="n">
        <v>13.8</v>
      </c>
      <c r="F29" s="24" t="n">
        <v>23</v>
      </c>
      <c r="G29" s="24" t="n">
        <v>25.23076923076923</v>
      </c>
      <c r="I29" s="25" t="n">
        <v>4.600000000000001</v>
      </c>
      <c r="J29" s="25" t="n">
        <v>4.600000000000001</v>
      </c>
      <c r="K29" s="25" t="n">
        <v>13.8</v>
      </c>
      <c r="L29" s="25" t="n">
        <v>23</v>
      </c>
      <c r="M29" s="25" t="n">
        <v>25.23076923076923</v>
      </c>
    </row>
    <row r="30">
      <c r="A30" s="26" t="inlineStr">
        <is>
          <t>CB.EN.U4MEE19121</t>
        </is>
      </c>
      <c r="B30" s="26" t="inlineStr">
        <is>
          <t xml:space="preserve">Krishna Prakash J </t>
        </is>
      </c>
      <c r="C30" s="26" t="n">
        <v>4.1</v>
      </c>
      <c r="D30" s="26" t="n">
        <v>4.1</v>
      </c>
      <c r="E30" s="26" t="n">
        <v>12.3</v>
      </c>
      <c r="F30" s="26" t="n">
        <v>20.5</v>
      </c>
      <c r="G30" s="26" t="n">
        <v>26</v>
      </c>
      <c r="I30" s="25" t="n">
        <v>4.1</v>
      </c>
      <c r="J30" s="25" t="n">
        <v>4.1</v>
      </c>
      <c r="K30" s="25" t="n">
        <v>12.3</v>
      </c>
      <c r="L30" s="25" t="n">
        <v>20.5</v>
      </c>
      <c r="M30" s="25" t="n">
        <v>26</v>
      </c>
    </row>
    <row r="31">
      <c r="A31" s="24" t="inlineStr">
        <is>
          <t>CB.EN.U4MEE19122</t>
        </is>
      </c>
      <c r="B31" s="24" t="inlineStr">
        <is>
          <t xml:space="preserve">MALLA SAI SRIKAR </t>
        </is>
      </c>
      <c r="C31" s="24" t="n">
        <v>3.5</v>
      </c>
      <c r="D31" s="24" t="n">
        <v>3.5</v>
      </c>
      <c r="E31" s="24" t="n">
        <v>10.5</v>
      </c>
      <c r="F31" s="24" t="n">
        <v>17.5</v>
      </c>
      <c r="G31" s="24" t="n">
        <v>24.46153846153846</v>
      </c>
      <c r="I31" s="25" t="n">
        <v>3.5</v>
      </c>
      <c r="J31" s="25" t="n">
        <v>3.5</v>
      </c>
      <c r="K31" s="25" t="n">
        <v>10.5</v>
      </c>
      <c r="L31" s="25" t="n">
        <v>17.5</v>
      </c>
      <c r="M31" s="25" t="n">
        <v>24.46153846153846</v>
      </c>
    </row>
    <row r="32">
      <c r="A32" s="26" t="inlineStr">
        <is>
          <t>CB.EN.U4MEE19123</t>
        </is>
      </c>
      <c r="B32" s="26" t="inlineStr">
        <is>
          <t xml:space="preserve">Midhuen S </t>
        </is>
      </c>
      <c r="C32" s="26" t="n">
        <v>3.75</v>
      </c>
      <c r="D32" s="26" t="n">
        <v>3.75</v>
      </c>
      <c r="E32" s="26" t="n">
        <v>11.25</v>
      </c>
      <c r="F32" s="26" t="n">
        <v>18.75</v>
      </c>
      <c r="G32" s="26" t="n">
        <v>22</v>
      </c>
      <c r="I32" s="25" t="n">
        <v>3.75</v>
      </c>
      <c r="J32" s="25" t="n">
        <v>3.75</v>
      </c>
      <c r="K32" s="25" t="n">
        <v>11.25</v>
      </c>
      <c r="L32" s="25" t="n">
        <v>18.75</v>
      </c>
      <c r="M32" s="25" t="n">
        <v>22</v>
      </c>
    </row>
    <row r="33">
      <c r="A33" s="24" t="inlineStr">
        <is>
          <t>CB.EN.U4MEE19124</t>
        </is>
      </c>
      <c r="B33" s="24" t="inlineStr">
        <is>
          <t xml:space="preserve">Muthushankarr K </t>
        </is>
      </c>
      <c r="C33" s="24" t="n">
        <v>3.5</v>
      </c>
      <c r="D33" s="24" t="n">
        <v>3.5</v>
      </c>
      <c r="E33" s="24" t="n">
        <v>10.5</v>
      </c>
      <c r="F33" s="24" t="n">
        <v>17.5</v>
      </c>
      <c r="G33" s="24" t="n">
        <v>21.69230769230769</v>
      </c>
      <c r="I33" s="25" t="n">
        <v>3.5</v>
      </c>
      <c r="J33" s="25" t="n">
        <v>3.5</v>
      </c>
      <c r="K33" s="25" t="n">
        <v>10.5</v>
      </c>
      <c r="L33" s="25" t="n">
        <v>17.5</v>
      </c>
      <c r="M33" s="25" t="n">
        <v>21.69230769230769</v>
      </c>
    </row>
    <row r="34">
      <c r="A34" s="26" t="inlineStr">
        <is>
          <t>CB.EN.U4MEE19125</t>
        </is>
      </c>
      <c r="B34" s="26" t="inlineStr">
        <is>
          <t xml:space="preserve">NAGUMALLA RUTHWIK ESHWAR </t>
        </is>
      </c>
      <c r="C34" s="26" t="n">
        <v>3.8</v>
      </c>
      <c r="D34" s="26" t="n">
        <v>3.8</v>
      </c>
      <c r="E34" s="26" t="n">
        <v>11.4</v>
      </c>
      <c r="F34" s="26" t="n">
        <v>19</v>
      </c>
      <c r="G34" s="26" t="n">
        <v>24.46153846153846</v>
      </c>
      <c r="I34" s="25" t="n">
        <v>3.8</v>
      </c>
      <c r="J34" s="25" t="n">
        <v>3.8</v>
      </c>
      <c r="K34" s="25" t="n">
        <v>11.4</v>
      </c>
      <c r="L34" s="25" t="n">
        <v>19</v>
      </c>
      <c r="M34" s="25" t="n">
        <v>24.46153846153846</v>
      </c>
    </row>
    <row r="35">
      <c r="A35" s="24" t="inlineStr">
        <is>
          <t>CB.EN.U4MEE19126</t>
        </is>
      </c>
      <c r="B35" s="24" t="inlineStr">
        <is>
          <t xml:space="preserve">NANDHA VISHNU S </t>
        </is>
      </c>
      <c r="C35" s="24" t="n">
        <v>3.6</v>
      </c>
      <c r="D35" s="24" t="n">
        <v>3.6</v>
      </c>
      <c r="E35" s="24" t="n">
        <v>10.8</v>
      </c>
      <c r="F35" s="24" t="n">
        <v>18</v>
      </c>
      <c r="G35" s="24" t="n">
        <v>21</v>
      </c>
      <c r="I35" s="25" t="n">
        <v>3.6</v>
      </c>
      <c r="J35" s="25" t="n">
        <v>3.6</v>
      </c>
      <c r="K35" s="25" t="n">
        <v>10.8</v>
      </c>
      <c r="L35" s="25" t="n">
        <v>18</v>
      </c>
      <c r="M35" s="25" t="n">
        <v>21</v>
      </c>
    </row>
    <row r="36">
      <c r="A36" s="26" t="inlineStr">
        <is>
          <t>CB.EN.U4MEE19127</t>
        </is>
      </c>
      <c r="B36" s="26" t="inlineStr">
        <is>
          <t xml:space="preserve">Nishanth H </t>
        </is>
      </c>
      <c r="C36" s="26" t="n">
        <v>3.9</v>
      </c>
      <c r="D36" s="26" t="n">
        <v>3.9</v>
      </c>
      <c r="E36" s="26" t="n">
        <v>11.7</v>
      </c>
      <c r="F36" s="26" t="n">
        <v>19.5</v>
      </c>
      <c r="G36" s="26" t="n">
        <v>21</v>
      </c>
      <c r="I36" s="25" t="n">
        <v>3.9</v>
      </c>
      <c r="J36" s="25" t="n">
        <v>3.9</v>
      </c>
      <c r="K36" s="25" t="n">
        <v>11.7</v>
      </c>
      <c r="L36" s="25" t="n">
        <v>19.5</v>
      </c>
      <c r="M36" s="25" t="n">
        <v>21</v>
      </c>
    </row>
    <row r="37">
      <c r="A37" s="24" t="inlineStr">
        <is>
          <t>CB.EN.U4MEE19128</t>
        </is>
      </c>
      <c r="B37" s="24" t="inlineStr">
        <is>
          <t xml:space="preserve">Penumatsa Sri Varshith </t>
        </is>
      </c>
      <c r="C37" s="24" t="n">
        <v>3.6</v>
      </c>
      <c r="D37" s="24" t="n">
        <v>3.6</v>
      </c>
      <c r="E37" s="24" t="n">
        <v>10.8</v>
      </c>
      <c r="F37" s="24" t="n">
        <v>18</v>
      </c>
      <c r="G37" s="24" t="n">
        <v>13</v>
      </c>
      <c r="I37" s="25" t="n">
        <v>3.6</v>
      </c>
      <c r="J37" s="25" t="n">
        <v>3.6</v>
      </c>
      <c r="K37" s="25" t="n">
        <v>10.8</v>
      </c>
      <c r="L37" s="25" t="n">
        <v>18</v>
      </c>
      <c r="M37" s="25" t="n">
        <v>13</v>
      </c>
    </row>
    <row r="38">
      <c r="A38" s="26" t="inlineStr">
        <is>
          <t>CB.EN.U4MEE19129</t>
        </is>
      </c>
      <c r="B38" s="26" t="inlineStr">
        <is>
          <t xml:space="preserve">Ponkumaran S </t>
        </is>
      </c>
      <c r="C38" s="26" t="n">
        <v>3.8</v>
      </c>
      <c r="D38" s="26" t="n">
        <v>3.8</v>
      </c>
      <c r="E38" s="26" t="n">
        <v>11.4</v>
      </c>
      <c r="F38" s="26" t="n">
        <v>19</v>
      </c>
      <c r="G38" s="26" t="n">
        <v>27</v>
      </c>
      <c r="I38" s="25" t="n">
        <v>3.8</v>
      </c>
      <c r="J38" s="25" t="n">
        <v>3.8</v>
      </c>
      <c r="K38" s="25" t="n">
        <v>11.4</v>
      </c>
      <c r="L38" s="25" t="n">
        <v>19</v>
      </c>
      <c r="M38" s="25" t="n">
        <v>27</v>
      </c>
    </row>
    <row r="39">
      <c r="A39" s="24" t="inlineStr">
        <is>
          <t>CB.EN.U4MEE19130</t>
        </is>
      </c>
      <c r="B39" s="24" t="inlineStr">
        <is>
          <t xml:space="preserve">Raajavignesh G </t>
        </is>
      </c>
      <c r="C39" s="24" t="n">
        <v>4.5</v>
      </c>
      <c r="D39" s="24" t="n">
        <v>4.5</v>
      </c>
      <c r="E39" s="24" t="n">
        <v>13.5</v>
      </c>
      <c r="F39" s="24" t="n">
        <v>22.5</v>
      </c>
      <c r="G39" s="24" t="n">
        <v>23</v>
      </c>
      <c r="I39" s="25" t="n">
        <v>4.5</v>
      </c>
      <c r="J39" s="25" t="n">
        <v>4.5</v>
      </c>
      <c r="K39" s="25" t="n">
        <v>13.5</v>
      </c>
      <c r="L39" s="25" t="n">
        <v>22.5</v>
      </c>
      <c r="M39" s="25" t="n">
        <v>23</v>
      </c>
    </row>
    <row r="40">
      <c r="A40" s="26" t="inlineStr">
        <is>
          <t>CB.EN.U4MEE19131</t>
        </is>
      </c>
      <c r="B40" s="26" t="inlineStr">
        <is>
          <t xml:space="preserve">Raghavenderen H S </t>
        </is>
      </c>
      <c r="C40" s="26" t="n">
        <v>4.5</v>
      </c>
      <c r="D40" s="26" t="n">
        <v>4.5</v>
      </c>
      <c r="E40" s="26" t="n">
        <v>13.5</v>
      </c>
      <c r="F40" s="26" t="n">
        <v>22.5</v>
      </c>
      <c r="G40" s="26" t="n">
        <v>21</v>
      </c>
      <c r="I40" s="25" t="n">
        <v>4.5</v>
      </c>
      <c r="J40" s="25" t="n">
        <v>4.5</v>
      </c>
      <c r="K40" s="25" t="n">
        <v>13.5</v>
      </c>
      <c r="L40" s="25" t="n">
        <v>22.5</v>
      </c>
      <c r="M40" s="25" t="n">
        <v>21</v>
      </c>
    </row>
    <row r="41">
      <c r="A41" s="24" t="inlineStr">
        <is>
          <t>CB.EN.U4MEE19132</t>
        </is>
      </c>
      <c r="B41" s="24" t="inlineStr">
        <is>
          <t xml:space="preserve">Ramasubramanian M </t>
        </is>
      </c>
      <c r="C41" s="24" t="n">
        <v>4.600000000000001</v>
      </c>
      <c r="D41" s="24" t="n">
        <v>4.600000000000001</v>
      </c>
      <c r="E41" s="24" t="n">
        <v>13.8</v>
      </c>
      <c r="F41" s="24" t="n">
        <v>23</v>
      </c>
      <c r="G41" s="24" t="n">
        <v>20</v>
      </c>
      <c r="I41" s="25" t="n">
        <v>4.600000000000001</v>
      </c>
      <c r="J41" s="25" t="n">
        <v>4.600000000000001</v>
      </c>
      <c r="K41" s="25" t="n">
        <v>13.8</v>
      </c>
      <c r="L41" s="25" t="n">
        <v>23</v>
      </c>
      <c r="M41" s="25" t="n">
        <v>20</v>
      </c>
    </row>
    <row r="42">
      <c r="A42" s="26" t="inlineStr">
        <is>
          <t>CB.EN.U4MEE19133</t>
        </is>
      </c>
      <c r="B42" s="26" t="inlineStr">
        <is>
          <t xml:space="preserve">Ramsundarpillai K S  </t>
        </is>
      </c>
      <c r="C42" s="26" t="n">
        <v>3.6</v>
      </c>
      <c r="D42" s="26" t="n">
        <v>3.6</v>
      </c>
      <c r="E42" s="26" t="n">
        <v>10.8</v>
      </c>
      <c r="F42" s="26" t="n">
        <v>18</v>
      </c>
      <c r="G42" s="26" t="n">
        <v>21</v>
      </c>
      <c r="I42" s="25" t="n">
        <v>3.6</v>
      </c>
      <c r="J42" s="25" t="n">
        <v>3.6</v>
      </c>
      <c r="K42" s="25" t="n">
        <v>10.8</v>
      </c>
      <c r="L42" s="25" t="n">
        <v>18</v>
      </c>
      <c r="M42" s="25" t="n">
        <v>21</v>
      </c>
    </row>
    <row r="43">
      <c r="A43" s="24" t="inlineStr">
        <is>
          <t>CB.EN.U4MEE19134</t>
        </is>
      </c>
      <c r="B43" s="24" t="inlineStr">
        <is>
          <t xml:space="preserve">Rohith S </t>
        </is>
      </c>
      <c r="C43" s="24" t="n">
        <v>4.3</v>
      </c>
      <c r="D43" s="24" t="n">
        <v>4.3</v>
      </c>
      <c r="E43" s="24" t="n">
        <v>12.9</v>
      </c>
      <c r="F43" s="24" t="n">
        <v>21.5</v>
      </c>
      <c r="G43" s="24" t="n">
        <v>24</v>
      </c>
      <c r="I43" s="25" t="n">
        <v>4.3</v>
      </c>
      <c r="J43" s="25" t="n">
        <v>4.3</v>
      </c>
      <c r="K43" s="25" t="n">
        <v>12.9</v>
      </c>
      <c r="L43" s="25" t="n">
        <v>21.5</v>
      </c>
      <c r="M43" s="25" t="n">
        <v>24</v>
      </c>
    </row>
    <row r="44">
      <c r="A44" s="26" t="inlineStr">
        <is>
          <t>CB.EN.U4MEE19135</t>
        </is>
      </c>
      <c r="B44" s="26" t="inlineStr">
        <is>
          <t xml:space="preserve">S. ABINAV </t>
        </is>
      </c>
      <c r="C44" s="26" t="n">
        <v>3.7</v>
      </c>
      <c r="D44" s="26" t="n">
        <v>3.7</v>
      </c>
      <c r="E44" s="26" t="n">
        <v>11.1</v>
      </c>
      <c r="F44" s="26" t="n">
        <v>18.5</v>
      </c>
      <c r="G44" s="26" t="n">
        <v>25</v>
      </c>
      <c r="I44" s="25" t="n">
        <v>3.7</v>
      </c>
      <c r="J44" s="25" t="n">
        <v>3.7</v>
      </c>
      <c r="K44" s="25" t="n">
        <v>11.1</v>
      </c>
      <c r="L44" s="25" t="n">
        <v>18.5</v>
      </c>
      <c r="M44" s="25" t="n">
        <v>25</v>
      </c>
    </row>
    <row r="45">
      <c r="A45" s="24" t="inlineStr">
        <is>
          <t>CB.EN.U4MEE19136</t>
        </is>
      </c>
      <c r="B45" s="24" t="inlineStr">
        <is>
          <t xml:space="preserve">Sadhu Sai Ram Lakshmi Karthik </t>
        </is>
      </c>
      <c r="C45" s="24" t="n">
        <v>4.3</v>
      </c>
      <c r="D45" s="24" t="n">
        <v>4.3</v>
      </c>
      <c r="E45" s="24" t="n">
        <v>12.9</v>
      </c>
      <c r="F45" s="24" t="n">
        <v>21.5</v>
      </c>
      <c r="G45" s="24" t="n">
        <v>24</v>
      </c>
      <c r="I45" s="25" t="n">
        <v>4.3</v>
      </c>
      <c r="J45" s="25" t="n">
        <v>4.3</v>
      </c>
      <c r="K45" s="25" t="n">
        <v>12.9</v>
      </c>
      <c r="L45" s="25" t="n">
        <v>21.5</v>
      </c>
      <c r="M45" s="25" t="n">
        <v>24</v>
      </c>
    </row>
    <row r="46">
      <c r="A46" s="26" t="inlineStr">
        <is>
          <t>CB.EN.U4MEE19137</t>
        </is>
      </c>
      <c r="B46" s="26" t="inlineStr">
        <is>
          <t xml:space="preserve">Salai Gnana Suriyan S </t>
        </is>
      </c>
      <c r="C46" s="26" t="n">
        <v>4.1</v>
      </c>
      <c r="D46" s="26" t="n">
        <v>4.1</v>
      </c>
      <c r="E46" s="26" t="n">
        <v>12.3</v>
      </c>
      <c r="F46" s="26" t="n">
        <v>20.5</v>
      </c>
      <c r="G46" s="26" t="n">
        <v>21</v>
      </c>
      <c r="I46" s="25" t="n">
        <v>4.1</v>
      </c>
      <c r="J46" s="25" t="n">
        <v>4.1</v>
      </c>
      <c r="K46" s="25" t="n">
        <v>12.3</v>
      </c>
      <c r="L46" s="25" t="n">
        <v>20.5</v>
      </c>
      <c r="M46" s="25" t="n">
        <v>21</v>
      </c>
    </row>
    <row r="47">
      <c r="A47" s="24" t="inlineStr">
        <is>
          <t>CB.EN.U4MEE19138</t>
        </is>
      </c>
      <c r="B47" s="24" t="inlineStr">
        <is>
          <t xml:space="preserve">Sane Pruthvi Reddy </t>
        </is>
      </c>
      <c r="C47" s="24" t="n">
        <v>3.9</v>
      </c>
      <c r="D47" s="24" t="n">
        <v>3.9</v>
      </c>
      <c r="E47" s="24" t="n">
        <v>11.7</v>
      </c>
      <c r="F47" s="24" t="n">
        <v>19.5</v>
      </c>
      <c r="G47" s="24" t="n">
        <v>19</v>
      </c>
      <c r="I47" s="25" t="n">
        <v>3.9</v>
      </c>
      <c r="J47" s="25" t="n">
        <v>3.9</v>
      </c>
      <c r="K47" s="25" t="n">
        <v>11.7</v>
      </c>
      <c r="L47" s="25" t="n">
        <v>19.5</v>
      </c>
      <c r="M47" s="25" t="n">
        <v>19</v>
      </c>
    </row>
    <row r="48">
      <c r="A48" s="26" t="inlineStr">
        <is>
          <t>CB.EN.U4MEE19139</t>
        </is>
      </c>
      <c r="B48" s="26" t="inlineStr">
        <is>
          <t xml:space="preserve">Shanmukha Sriram Jeeri </t>
        </is>
      </c>
      <c r="C48" s="26" t="n">
        <v>3.6</v>
      </c>
      <c r="D48" s="26" t="n">
        <v>3.6</v>
      </c>
      <c r="E48" s="26" t="n">
        <v>10.8</v>
      </c>
      <c r="F48" s="26" t="n">
        <v>18</v>
      </c>
      <c r="G48" s="26" t="n">
        <v>19</v>
      </c>
      <c r="I48" s="25" t="n">
        <v>3.6</v>
      </c>
      <c r="J48" s="25" t="n">
        <v>3.6</v>
      </c>
      <c r="K48" s="25" t="n">
        <v>10.8</v>
      </c>
      <c r="L48" s="25" t="n">
        <v>18</v>
      </c>
      <c r="M48" s="25" t="n">
        <v>19</v>
      </c>
    </row>
    <row r="49">
      <c r="A49" s="24" t="inlineStr">
        <is>
          <t>CB.EN.U4MEE19140</t>
        </is>
      </c>
      <c r="B49" s="24" t="inlineStr">
        <is>
          <t xml:space="preserve">Shivaa K </t>
        </is>
      </c>
      <c r="C49" s="24" t="n">
        <v>3.5</v>
      </c>
      <c r="D49" s="24" t="n">
        <v>3.5</v>
      </c>
      <c r="E49" s="24" t="n">
        <v>10.5</v>
      </c>
      <c r="F49" s="24" t="n">
        <v>17.5</v>
      </c>
      <c r="G49" s="24" t="n">
        <v>20</v>
      </c>
      <c r="I49" s="25" t="n">
        <v>3.5</v>
      </c>
      <c r="J49" s="25" t="n">
        <v>3.5</v>
      </c>
      <c r="K49" s="25" t="n">
        <v>10.5</v>
      </c>
      <c r="L49" s="25" t="n">
        <v>17.5</v>
      </c>
      <c r="M49" s="25" t="n">
        <v>20</v>
      </c>
    </row>
    <row r="50">
      <c r="A50" s="26" t="inlineStr">
        <is>
          <t>CB.EN.U4MEE19141</t>
        </is>
      </c>
      <c r="B50" s="26" t="inlineStr">
        <is>
          <t xml:space="preserve">Shrivardhaan R S  </t>
        </is>
      </c>
      <c r="C50" s="26" t="n">
        <v>4.600000000000001</v>
      </c>
      <c r="D50" s="26" t="n">
        <v>4.600000000000001</v>
      </c>
      <c r="E50" s="26" t="n">
        <v>13.8</v>
      </c>
      <c r="F50" s="26" t="n">
        <v>23</v>
      </c>
      <c r="G50" s="26" t="n">
        <v>26</v>
      </c>
      <c r="I50" s="25" t="n">
        <v>4.600000000000001</v>
      </c>
      <c r="J50" s="25" t="n">
        <v>4.600000000000001</v>
      </c>
      <c r="K50" s="25" t="n">
        <v>13.8</v>
      </c>
      <c r="L50" s="25" t="n">
        <v>23</v>
      </c>
      <c r="M50" s="25" t="n">
        <v>26</v>
      </c>
    </row>
    <row r="51">
      <c r="A51" s="24" t="inlineStr">
        <is>
          <t>CB.EN.U4MEE19142</t>
        </is>
      </c>
      <c r="B51" s="24" t="inlineStr">
        <is>
          <t xml:space="preserve">Sidharthan S  </t>
        </is>
      </c>
      <c r="C51" s="24" t="n">
        <v>4.600000000000001</v>
      </c>
      <c r="D51" s="24" t="n">
        <v>4.600000000000001</v>
      </c>
      <c r="E51" s="24" t="n">
        <v>13.8</v>
      </c>
      <c r="F51" s="24" t="n">
        <v>23</v>
      </c>
      <c r="G51" s="24" t="n">
        <v>26</v>
      </c>
      <c r="I51" s="25" t="n">
        <v>4.600000000000001</v>
      </c>
      <c r="J51" s="25" t="n">
        <v>4.600000000000001</v>
      </c>
      <c r="K51" s="25" t="n">
        <v>13.8</v>
      </c>
      <c r="L51" s="25" t="n">
        <v>23</v>
      </c>
      <c r="M51" s="25" t="n">
        <v>26</v>
      </c>
    </row>
    <row r="52">
      <c r="A52" s="26" t="inlineStr">
        <is>
          <t>CB.EN.U4MEE19143</t>
        </is>
      </c>
      <c r="B52" s="26" t="inlineStr">
        <is>
          <t xml:space="preserve">Sivaram S </t>
        </is>
      </c>
      <c r="C52" s="26" t="n">
        <v>4.4</v>
      </c>
      <c r="D52" s="26" t="n">
        <v>4.4</v>
      </c>
      <c r="E52" s="26" t="n">
        <v>13.2</v>
      </c>
      <c r="F52" s="26" t="n">
        <v>22</v>
      </c>
      <c r="G52" s="26" t="n">
        <v>25</v>
      </c>
      <c r="I52" s="25" t="n">
        <v>4.4</v>
      </c>
      <c r="J52" s="25" t="n">
        <v>4.4</v>
      </c>
      <c r="K52" s="25" t="n">
        <v>13.2</v>
      </c>
      <c r="L52" s="25" t="n">
        <v>22</v>
      </c>
      <c r="M52" s="25" t="n">
        <v>25</v>
      </c>
    </row>
    <row r="53">
      <c r="A53" s="24" t="inlineStr">
        <is>
          <t>CB.EN.U4MEE19146</t>
        </is>
      </c>
      <c r="B53" s="24" t="inlineStr">
        <is>
          <t xml:space="preserve">Surya Sajeev </t>
        </is>
      </c>
      <c r="C53" s="24" t="n">
        <v>3.9</v>
      </c>
      <c r="D53" s="24" t="n">
        <v>3.9</v>
      </c>
      <c r="E53" s="24" t="n">
        <v>11.7</v>
      </c>
      <c r="F53" s="24" t="n">
        <v>19.5</v>
      </c>
      <c r="G53" s="24" t="n">
        <v>26</v>
      </c>
      <c r="I53" s="25" t="n">
        <v>3.9</v>
      </c>
      <c r="J53" s="25" t="n">
        <v>3.9</v>
      </c>
      <c r="K53" s="25" t="n">
        <v>11.7</v>
      </c>
      <c r="L53" s="25" t="n">
        <v>19.5</v>
      </c>
      <c r="M53" s="25" t="n">
        <v>26</v>
      </c>
    </row>
    <row r="54">
      <c r="A54" s="26" t="inlineStr">
        <is>
          <t>CB.EN.U4MEE19147</t>
        </is>
      </c>
      <c r="B54" s="26" t="inlineStr">
        <is>
          <t xml:space="preserve">Udith K </t>
        </is>
      </c>
      <c r="C54" s="26" t="n">
        <v>3.7</v>
      </c>
      <c r="D54" s="26" t="n">
        <v>3.7</v>
      </c>
      <c r="E54" s="26" t="n">
        <v>11.1</v>
      </c>
      <c r="F54" s="26" t="n">
        <v>18.5</v>
      </c>
      <c r="G54" s="26" t="n">
        <v>26</v>
      </c>
      <c r="I54" s="25" t="n">
        <v>3.7</v>
      </c>
      <c r="J54" s="25" t="n">
        <v>3.7</v>
      </c>
      <c r="K54" s="25" t="n">
        <v>11.1</v>
      </c>
      <c r="L54" s="25" t="n">
        <v>18.5</v>
      </c>
      <c r="M54" s="25" t="n">
        <v>26</v>
      </c>
    </row>
    <row r="55">
      <c r="A55" s="24" t="inlineStr">
        <is>
          <t>CB.EN.U4MEE19148</t>
        </is>
      </c>
      <c r="B55" s="24" t="inlineStr">
        <is>
          <t xml:space="preserve">Sundaravel V S  </t>
        </is>
      </c>
      <c r="C55" s="24" t="n">
        <v>3.9</v>
      </c>
      <c r="D55" s="24" t="n">
        <v>3.9</v>
      </c>
      <c r="E55" s="24" t="n">
        <v>11.7</v>
      </c>
      <c r="F55" s="24" t="n">
        <v>19.5</v>
      </c>
      <c r="G55" s="24" t="n">
        <v>24</v>
      </c>
      <c r="I55" s="25" t="n">
        <v>3.9</v>
      </c>
      <c r="J55" s="25" t="n">
        <v>3.9</v>
      </c>
      <c r="K55" s="25" t="n">
        <v>11.7</v>
      </c>
      <c r="L55" s="25" t="n">
        <v>19.5</v>
      </c>
      <c r="M55" s="25" t="n">
        <v>24</v>
      </c>
    </row>
    <row r="56">
      <c r="A56" s="26" t="inlineStr">
        <is>
          <t>CB.EN.U4MEE19149</t>
        </is>
      </c>
      <c r="B56" s="26" t="inlineStr">
        <is>
          <t xml:space="preserve">VADLAMANI RAVI SAI SUBHAKAR </t>
        </is>
      </c>
      <c r="C56" s="26" t="n">
        <v>3.3</v>
      </c>
      <c r="D56" s="26" t="n">
        <v>3.3</v>
      </c>
      <c r="E56" s="26" t="n">
        <v>9.9</v>
      </c>
      <c r="F56" s="26" t="n">
        <v>16.5</v>
      </c>
      <c r="G56" s="26" t="n">
        <v>23</v>
      </c>
      <c r="I56" s="25" t="n">
        <v>3.3</v>
      </c>
      <c r="J56" s="25" t="n">
        <v>3.3</v>
      </c>
      <c r="K56" s="25" t="n">
        <v>9.9</v>
      </c>
      <c r="L56" s="25" t="n">
        <v>16.5</v>
      </c>
      <c r="M56" s="25" t="n">
        <v>23</v>
      </c>
    </row>
    <row r="57">
      <c r="A57" s="24" t="inlineStr">
        <is>
          <t>CB.EN.U4MEE19150</t>
        </is>
      </c>
      <c r="B57" s="24" t="inlineStr">
        <is>
          <t xml:space="preserve">Vignesh S </t>
        </is>
      </c>
      <c r="C57" s="24" t="n">
        <v>4.4</v>
      </c>
      <c r="D57" s="24" t="n">
        <v>4.4</v>
      </c>
      <c r="E57" s="24" t="n">
        <v>13.2</v>
      </c>
      <c r="F57" s="24" t="n">
        <v>22</v>
      </c>
      <c r="G57" s="24" t="n">
        <v>20</v>
      </c>
      <c r="I57" s="25" t="n">
        <v>4.4</v>
      </c>
      <c r="J57" s="25" t="n">
        <v>4.4</v>
      </c>
      <c r="K57" s="25" t="n">
        <v>13.2</v>
      </c>
      <c r="L57" s="25" t="n">
        <v>22</v>
      </c>
      <c r="M57" s="25" t="n">
        <v>20</v>
      </c>
    </row>
    <row r="58">
      <c r="A58" s="26" t="inlineStr">
        <is>
          <t>CB.EN.U4MEE19152</t>
        </is>
      </c>
      <c r="B58" s="26" t="inlineStr">
        <is>
          <t xml:space="preserve">Nakka Pranav </t>
        </is>
      </c>
      <c r="C58" s="26" t="n">
        <v>3.8</v>
      </c>
      <c r="D58" s="26" t="n">
        <v>3.8</v>
      </c>
      <c r="E58" s="26" t="n">
        <v>11.4</v>
      </c>
      <c r="F58" s="26" t="n">
        <v>19</v>
      </c>
      <c r="G58" s="26" t="n">
        <v>20</v>
      </c>
      <c r="I58" s="25" t="n">
        <v>3.8</v>
      </c>
      <c r="J58" s="25" t="n">
        <v>3.8</v>
      </c>
      <c r="K58" s="25" t="n">
        <v>11.4</v>
      </c>
      <c r="L58" s="25" t="n">
        <v>19</v>
      </c>
      <c r="M58" s="25" t="n">
        <v>20</v>
      </c>
    </row>
    <row r="59">
      <c r="A59" s="24" t="inlineStr">
        <is>
          <t>CB.EN.U4MEE19153</t>
        </is>
      </c>
      <c r="B59" s="24" t="inlineStr">
        <is>
          <t xml:space="preserve">Nandeeshwaran R </t>
        </is>
      </c>
      <c r="C59" s="24" t="n">
        <v>4.1</v>
      </c>
      <c r="D59" s="24" t="n">
        <v>4.1</v>
      </c>
      <c r="E59" s="24" t="n">
        <v>12.3</v>
      </c>
      <c r="F59" s="24" t="n">
        <v>20.5</v>
      </c>
      <c r="G59" s="24" t="n">
        <v>20</v>
      </c>
      <c r="I59" s="25" t="n">
        <v>4.1</v>
      </c>
      <c r="J59" s="25" t="n">
        <v>4.1</v>
      </c>
      <c r="K59" s="25" t="n">
        <v>12.3</v>
      </c>
      <c r="L59" s="25" t="n">
        <v>20.5</v>
      </c>
      <c r="M59" s="25" t="n">
        <v>20</v>
      </c>
    </row>
    <row r="60">
      <c r="A60" s="26" t="inlineStr">
        <is>
          <t>CB.EN.U4MEE19154</t>
        </is>
      </c>
      <c r="B60" s="26" t="inlineStr">
        <is>
          <t xml:space="preserve">Arjun Suresh  </t>
        </is>
      </c>
      <c r="C60" s="26" t="n">
        <v>3.6</v>
      </c>
      <c r="D60" s="26" t="n">
        <v>3.6</v>
      </c>
      <c r="E60" s="26" t="n">
        <v>10.8</v>
      </c>
      <c r="F60" s="26" t="n">
        <v>18</v>
      </c>
      <c r="G60" s="26" t="n">
        <v>20</v>
      </c>
      <c r="I60" s="25" t="n">
        <v>3.6</v>
      </c>
      <c r="J60" s="25" t="n">
        <v>3.6</v>
      </c>
      <c r="K60" s="25" t="n">
        <v>10.8</v>
      </c>
      <c r="L60" s="25" t="n">
        <v>18</v>
      </c>
      <c r="M60" s="25" t="n">
        <v>20</v>
      </c>
    </row>
    <row r="61">
      <c r="A61" s="24" t="inlineStr">
        <is>
          <t>CB.EN.U4MEE19155</t>
        </is>
      </c>
      <c r="B61" s="24" t="inlineStr">
        <is>
          <t xml:space="preserve">Rahuldev C  </t>
        </is>
      </c>
      <c r="C61" s="24" t="n">
        <v>3.6</v>
      </c>
      <c r="D61" s="24" t="n">
        <v>3.6</v>
      </c>
      <c r="E61" s="24" t="n">
        <v>10.8</v>
      </c>
      <c r="F61" s="24" t="n">
        <v>18</v>
      </c>
      <c r="G61" s="24" t="n">
        <v>21</v>
      </c>
      <c r="I61" s="25" t="n">
        <v>3.6</v>
      </c>
      <c r="J61" s="25" t="n">
        <v>3.6</v>
      </c>
      <c r="K61" s="25" t="n">
        <v>10.8</v>
      </c>
      <c r="L61" s="25" t="n">
        <v>18</v>
      </c>
      <c r="M61" s="25" t="n">
        <v>21</v>
      </c>
    </row>
    <row r="62">
      <c r="A62" s="26" t="inlineStr">
        <is>
          <t>CB.EN.U4MEE19156</t>
        </is>
      </c>
      <c r="B62" s="26" t="inlineStr">
        <is>
          <t xml:space="preserve">Adhithya Manoj  </t>
        </is>
      </c>
      <c r="C62" s="26" t="n">
        <v>3.8</v>
      </c>
      <c r="D62" s="26" t="n">
        <v>3.8</v>
      </c>
      <c r="E62" s="26" t="n">
        <v>11.4</v>
      </c>
      <c r="F62" s="26" t="n">
        <v>19</v>
      </c>
      <c r="G62" s="26" t="n">
        <v>23</v>
      </c>
      <c r="I62" s="25" t="n">
        <v>3.8</v>
      </c>
      <c r="J62" s="25" t="n">
        <v>3.8</v>
      </c>
      <c r="K62" s="25" t="n">
        <v>11.4</v>
      </c>
      <c r="L62" s="25" t="n">
        <v>19</v>
      </c>
      <c r="M62" s="25" t="n">
        <v>23</v>
      </c>
    </row>
    <row r="63"/>
    <row r="64"/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68:C68"/>
    <mergeCell ref="B67:C67"/>
    <mergeCell ref="B9:G9"/>
    <mergeCell ref="B1:G1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COUNTIF(C11:C62, "&gt;="&amp;$C$4)=0</formula>
    </cfRule>
  </conditionalFormatting>
  <conditionalFormatting sqref="C11:C62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2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2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COUNTIF(D11:D62, "&gt;="&amp;$D$4)=0</formula>
    </cfRule>
  </conditionalFormatting>
  <conditionalFormatting sqref="D11:D62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COUNTIF(E11:E62, "&gt;="&amp;$E$4)=0</formula>
    </cfRule>
  </conditionalFormatting>
  <conditionalFormatting sqref="E11:E62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COUNTIF(F11:F62, "&gt;="&amp;$F$4)=0</formula>
    </cfRule>
  </conditionalFormatting>
  <conditionalFormatting sqref="F11:F62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COUNTIF(G11:G62, "&gt;="&amp;$G$4)=0</formula>
    </cfRule>
  </conditionalFormatting>
  <conditionalFormatting sqref="G11:G62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Y63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B_P1-I</t>
        </is>
      </c>
      <c r="B1" s="33" t="n"/>
      <c r="C1" s="33" t="n"/>
      <c r="D1" s="33" t="n"/>
      <c r="E1" s="33" t="n"/>
      <c r="G1" s="33" t="inlineStr">
        <is>
          <t>B_P2-I</t>
        </is>
      </c>
      <c r="H1" s="33" t="n"/>
      <c r="I1" s="33" t="n"/>
      <c r="J1" s="33" t="n"/>
      <c r="K1" s="33" t="n"/>
      <c r="M1" s="33" t="inlineStr">
        <is>
          <t>B_CA-I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 t="n">
        <v>15</v>
      </c>
      <c r="B3" s="18" t="n">
        <v>10</v>
      </c>
      <c r="C3" s="18" t="n">
        <v>0</v>
      </c>
      <c r="D3" s="18" t="n">
        <v>0</v>
      </c>
      <c r="E3" s="18" t="n">
        <v>0</v>
      </c>
      <c r="G3" s="18" t="n">
        <v>0</v>
      </c>
      <c r="H3" s="18" t="n">
        <v>25</v>
      </c>
      <c r="I3" s="18" t="n">
        <v>0</v>
      </c>
      <c r="J3" s="18" t="n">
        <v>0</v>
      </c>
      <c r="K3" s="18" t="n">
        <v>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30</v>
      </c>
      <c r="S3" s="34" t="n"/>
      <c r="U3" s="18" t="n">
        <v>25</v>
      </c>
      <c r="V3" s="18" t="n">
        <v>45</v>
      </c>
      <c r="W3" s="18" t="n">
        <v>10</v>
      </c>
      <c r="X3" s="18" t="n">
        <v>10</v>
      </c>
      <c r="Y3" s="18" t="n">
        <v>30</v>
      </c>
    </row>
    <row r="4">
      <c r="A4" s="18" t="n">
        <v>9</v>
      </c>
      <c r="B4" s="18" t="n">
        <v>6</v>
      </c>
      <c r="C4" s="18" t="n">
        <v>0</v>
      </c>
      <c r="D4" s="18" t="n">
        <v>0</v>
      </c>
      <c r="E4" s="18" t="n">
        <v>0</v>
      </c>
      <c r="G4" s="18" t="n">
        <v>0</v>
      </c>
      <c r="H4" s="18" t="n">
        <v>15</v>
      </c>
      <c r="I4" s="18" t="n">
        <v>0</v>
      </c>
      <c r="J4" s="18" t="n">
        <v>0</v>
      </c>
      <c r="K4" s="18" t="n">
        <v>0</v>
      </c>
      <c r="M4" s="18" t="n">
        <v>6</v>
      </c>
      <c r="N4" s="18" t="n">
        <v>6</v>
      </c>
      <c r="O4" s="18" t="n">
        <v>6</v>
      </c>
      <c r="P4" s="18" t="n">
        <v>6</v>
      </c>
      <c r="Q4" s="18" t="n">
        <v>18</v>
      </c>
      <c r="S4" s="34" t="n"/>
      <c r="U4" s="18" t="n">
        <v>15</v>
      </c>
      <c r="V4" s="18" t="n">
        <v>27</v>
      </c>
      <c r="W4" s="18" t="n">
        <v>6</v>
      </c>
      <c r="X4" s="18" t="n">
        <v>6</v>
      </c>
      <c r="Y4" s="18" t="n">
        <v>18</v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 t="n">
        <v>9</v>
      </c>
      <c r="B7" s="18" t="n">
        <v>6</v>
      </c>
      <c r="C7" s="18" t="n">
        <v>0</v>
      </c>
      <c r="D7" s="18" t="n">
        <v>0</v>
      </c>
      <c r="E7" s="18" t="n">
        <v>0</v>
      </c>
      <c r="G7" s="18" t="n">
        <v>0</v>
      </c>
      <c r="H7" s="18" t="n">
        <v>14.125</v>
      </c>
      <c r="I7" s="18" t="n">
        <v>0</v>
      </c>
      <c r="J7" s="18" t="n">
        <v>0</v>
      </c>
      <c r="K7" s="18" t="n">
        <v>0</v>
      </c>
      <c r="M7" s="18" t="n">
        <v>10</v>
      </c>
      <c r="N7" s="18" t="n">
        <v>10</v>
      </c>
      <c r="O7" s="18" t="n">
        <v>10</v>
      </c>
      <c r="P7" s="18" t="n">
        <v>10</v>
      </c>
      <c r="Q7" s="18" t="n">
        <v>23.69230769230769</v>
      </c>
      <c r="S7" s="34" t="n"/>
      <c r="U7" s="18" t="n">
        <v>19</v>
      </c>
      <c r="V7" s="18" t="n">
        <v>30.125</v>
      </c>
      <c r="W7" s="18" t="n">
        <v>10</v>
      </c>
      <c r="X7" s="18" t="n">
        <v>10</v>
      </c>
      <c r="Y7" s="18" t="n">
        <v>23.69230769230769</v>
      </c>
    </row>
    <row r="8">
      <c r="A8" s="18" t="n">
        <v>9.449999999999999</v>
      </c>
      <c r="B8" s="18" t="n">
        <v>6.3</v>
      </c>
      <c r="C8" s="18" t="n">
        <v>0</v>
      </c>
      <c r="D8" s="18" t="n">
        <v>0</v>
      </c>
      <c r="E8" s="18" t="n">
        <v>0</v>
      </c>
      <c r="G8" s="18" t="n">
        <v>0</v>
      </c>
      <c r="H8" s="18" t="n">
        <v>14.125</v>
      </c>
      <c r="I8" s="18" t="n">
        <v>0</v>
      </c>
      <c r="J8" s="18" t="n">
        <v>0</v>
      </c>
      <c r="K8" s="18" t="n">
        <v>0</v>
      </c>
      <c r="M8" s="18" t="n">
        <v>8.125</v>
      </c>
      <c r="N8" s="18" t="n">
        <v>8.125</v>
      </c>
      <c r="O8" s="18" t="n">
        <v>8.125</v>
      </c>
      <c r="P8" s="18" t="n">
        <v>8.125</v>
      </c>
      <c r="Q8" s="18" t="n">
        <v>22.69230769230769</v>
      </c>
      <c r="S8" s="34" t="n"/>
      <c r="U8" s="18" t="n">
        <v>17.575</v>
      </c>
      <c r="V8" s="18" t="n">
        <v>28.55</v>
      </c>
      <c r="W8" s="18" t="n">
        <v>8.125</v>
      </c>
      <c r="X8" s="18" t="n">
        <v>8.125</v>
      </c>
      <c r="Y8" s="18" t="n">
        <v>22.69230769230769</v>
      </c>
    </row>
    <row r="9">
      <c r="A9" s="18" t="n">
        <v>10.125</v>
      </c>
      <c r="B9" s="18" t="n">
        <v>6.75</v>
      </c>
      <c r="C9" s="18" t="n">
        <v>0</v>
      </c>
      <c r="D9" s="18" t="n">
        <v>0</v>
      </c>
      <c r="E9" s="18" t="n">
        <v>0</v>
      </c>
      <c r="G9" s="18" t="n">
        <v>0</v>
      </c>
      <c r="H9" s="18" t="n">
        <v>15.1</v>
      </c>
      <c r="I9" s="18" t="n">
        <v>0</v>
      </c>
      <c r="J9" s="18" t="n">
        <v>0</v>
      </c>
      <c r="K9" s="18" t="n">
        <v>0</v>
      </c>
      <c r="M9" s="18" t="n">
        <v>8</v>
      </c>
      <c r="N9" s="18" t="n">
        <v>8</v>
      </c>
      <c r="O9" s="18" t="n">
        <v>8</v>
      </c>
      <c r="P9" s="18" t="n">
        <v>8</v>
      </c>
      <c r="Q9" s="18" t="n">
        <v>19.92307692307692</v>
      </c>
      <c r="S9" s="34" t="n"/>
      <c r="U9" s="18" t="n">
        <v>18.125</v>
      </c>
      <c r="V9" s="18" t="n">
        <v>29.85</v>
      </c>
      <c r="W9" s="18" t="n">
        <v>8</v>
      </c>
      <c r="X9" s="18" t="n">
        <v>8</v>
      </c>
      <c r="Y9" s="18" t="n">
        <v>19.92307692307692</v>
      </c>
    </row>
    <row r="10">
      <c r="A10" s="18" t="n">
        <v>6.824999999999999</v>
      </c>
      <c r="B10" s="18" t="n">
        <v>4.55</v>
      </c>
      <c r="C10" s="18" t="n">
        <v>0</v>
      </c>
      <c r="D10" s="18" t="n">
        <v>0</v>
      </c>
      <c r="E10" s="18" t="n">
        <v>0</v>
      </c>
      <c r="G10" s="18" t="n">
        <v>0</v>
      </c>
      <c r="H10" s="18" t="n">
        <v>10.65</v>
      </c>
      <c r="I10" s="18" t="n">
        <v>0</v>
      </c>
      <c r="J10" s="18" t="n">
        <v>0</v>
      </c>
      <c r="K10" s="18" t="n">
        <v>0</v>
      </c>
      <c r="M10" s="18" t="n">
        <v>10</v>
      </c>
      <c r="N10" s="18" t="n">
        <v>10</v>
      </c>
      <c r="O10" s="18" t="n">
        <v>10</v>
      </c>
      <c r="P10" s="18" t="n">
        <v>10</v>
      </c>
      <c r="Q10" s="18" t="n">
        <v>20</v>
      </c>
      <c r="S10" s="34" t="n"/>
      <c r="U10" s="18" t="n">
        <v>16.825</v>
      </c>
      <c r="V10" s="18" t="n">
        <v>25.2</v>
      </c>
      <c r="W10" s="18" t="n">
        <v>10</v>
      </c>
      <c r="X10" s="18" t="n">
        <v>10</v>
      </c>
      <c r="Y10" s="18" t="n">
        <v>20</v>
      </c>
    </row>
    <row r="11">
      <c r="A11" s="18" t="n">
        <v>9.449999999999999</v>
      </c>
      <c r="B11" s="18" t="n">
        <v>6.3</v>
      </c>
      <c r="C11" s="18" t="n">
        <v>0</v>
      </c>
      <c r="D11" s="18" t="n">
        <v>0</v>
      </c>
      <c r="E11" s="18" t="n">
        <v>0</v>
      </c>
      <c r="G11" s="18" t="n">
        <v>0</v>
      </c>
      <c r="H11" s="18" t="n">
        <v>16.975</v>
      </c>
      <c r="I11" s="18" t="n">
        <v>0</v>
      </c>
      <c r="J11" s="18" t="n">
        <v>0</v>
      </c>
      <c r="K11" s="18" t="n">
        <v>0</v>
      </c>
      <c r="M11" s="18" t="n">
        <v>10</v>
      </c>
      <c r="N11" s="18" t="n">
        <v>10</v>
      </c>
      <c r="O11" s="18" t="n">
        <v>10</v>
      </c>
      <c r="P11" s="18" t="n">
        <v>10</v>
      </c>
      <c r="Q11" s="18" t="n">
        <v>26</v>
      </c>
      <c r="S11" s="34" t="n"/>
      <c r="U11" s="18" t="n">
        <v>19.45</v>
      </c>
      <c r="V11" s="18" t="n">
        <v>33.27500000000001</v>
      </c>
      <c r="W11" s="18" t="n">
        <v>10</v>
      </c>
      <c r="X11" s="18" t="n">
        <v>10</v>
      </c>
      <c r="Y11" s="18" t="n">
        <v>26</v>
      </c>
    </row>
    <row r="12">
      <c r="A12" s="18" t="n">
        <v>8.399999999999999</v>
      </c>
      <c r="B12" s="18" t="n">
        <v>5.6</v>
      </c>
      <c r="C12" s="18" t="n">
        <v>0</v>
      </c>
      <c r="D12" s="18" t="n">
        <v>0</v>
      </c>
      <c r="E12" s="18" t="n">
        <v>0</v>
      </c>
      <c r="G12" s="18" t="n">
        <v>0</v>
      </c>
      <c r="H12" s="18" t="n">
        <v>14.325</v>
      </c>
      <c r="I12" s="18" t="n">
        <v>0</v>
      </c>
      <c r="J12" s="18" t="n">
        <v>0</v>
      </c>
      <c r="K12" s="18" t="n">
        <v>0</v>
      </c>
      <c r="M12" s="18" t="n">
        <v>8</v>
      </c>
      <c r="N12" s="18" t="n">
        <v>8</v>
      </c>
      <c r="O12" s="18" t="n">
        <v>8</v>
      </c>
      <c r="P12" s="18" t="n">
        <v>8</v>
      </c>
      <c r="Q12" s="18" t="n">
        <v>20</v>
      </c>
      <c r="S12" s="34" t="n"/>
      <c r="U12" s="18" t="n">
        <v>16.4</v>
      </c>
      <c r="V12" s="18" t="n">
        <v>27.925</v>
      </c>
      <c r="W12" s="18" t="n">
        <v>8</v>
      </c>
      <c r="X12" s="18" t="n">
        <v>8</v>
      </c>
      <c r="Y12" s="18" t="n">
        <v>20</v>
      </c>
    </row>
    <row r="13">
      <c r="A13" s="18" t="n">
        <v>9.675000000000001</v>
      </c>
      <c r="B13" s="18" t="n">
        <v>6.45</v>
      </c>
      <c r="C13" s="18" t="n">
        <v>0</v>
      </c>
      <c r="D13" s="18" t="n">
        <v>0</v>
      </c>
      <c r="E13" s="18" t="n">
        <v>0</v>
      </c>
      <c r="G13" s="18" t="n">
        <v>0</v>
      </c>
      <c r="H13" s="18" t="n">
        <v>18.075</v>
      </c>
      <c r="I13" s="18" t="n">
        <v>0</v>
      </c>
      <c r="J13" s="18" t="n">
        <v>0</v>
      </c>
      <c r="K13" s="18" t="n">
        <v>0</v>
      </c>
      <c r="M13" s="18" t="n">
        <v>8</v>
      </c>
      <c r="N13" s="18" t="n">
        <v>8</v>
      </c>
      <c r="O13" s="18" t="n">
        <v>8</v>
      </c>
      <c r="P13" s="18" t="n">
        <v>8</v>
      </c>
      <c r="Q13" s="18" t="n">
        <v>21</v>
      </c>
      <c r="S13" s="34" t="n"/>
      <c r="U13" s="18" t="n">
        <v>17.675</v>
      </c>
      <c r="V13" s="18" t="n">
        <v>32.525</v>
      </c>
      <c r="W13" s="18" t="n">
        <v>8</v>
      </c>
      <c r="X13" s="18" t="n">
        <v>8</v>
      </c>
      <c r="Y13" s="18" t="n">
        <v>21</v>
      </c>
    </row>
    <row r="14">
      <c r="A14" s="18" t="n">
        <v>8.324999999999999</v>
      </c>
      <c r="B14" s="18" t="n">
        <v>5.55</v>
      </c>
      <c r="C14" s="18" t="n">
        <v>0</v>
      </c>
      <c r="D14" s="18" t="n">
        <v>0</v>
      </c>
      <c r="E14" s="18" t="n">
        <v>0</v>
      </c>
      <c r="G14" s="18" t="n">
        <v>0</v>
      </c>
      <c r="H14" s="18" t="n">
        <v>7.35</v>
      </c>
      <c r="I14" s="18" t="n">
        <v>0</v>
      </c>
      <c r="J14" s="18" t="n">
        <v>0</v>
      </c>
      <c r="K14" s="18" t="n">
        <v>0</v>
      </c>
      <c r="M14" s="18" t="n">
        <v>8</v>
      </c>
      <c r="N14" s="18" t="n">
        <v>8</v>
      </c>
      <c r="O14" s="18" t="n">
        <v>8</v>
      </c>
      <c r="P14" s="18" t="n">
        <v>8</v>
      </c>
      <c r="Q14" s="18" t="n">
        <v>20</v>
      </c>
      <c r="S14" s="34" t="n"/>
      <c r="U14" s="18" t="n">
        <v>16.325</v>
      </c>
      <c r="V14" s="18" t="n">
        <v>20.9</v>
      </c>
      <c r="W14" s="18" t="n">
        <v>8</v>
      </c>
      <c r="X14" s="18" t="n">
        <v>8</v>
      </c>
      <c r="Y14" s="18" t="n">
        <v>20</v>
      </c>
    </row>
    <row r="15">
      <c r="A15" s="18" t="n">
        <v>10.875</v>
      </c>
      <c r="B15" s="18" t="n">
        <v>7.25</v>
      </c>
      <c r="C15" s="18" t="n">
        <v>0</v>
      </c>
      <c r="D15" s="18" t="n">
        <v>0</v>
      </c>
      <c r="E15" s="18" t="n">
        <v>0</v>
      </c>
      <c r="G15" s="18" t="n">
        <v>0</v>
      </c>
      <c r="H15" s="18" t="n">
        <v>18.075</v>
      </c>
      <c r="I15" s="18" t="n">
        <v>0</v>
      </c>
      <c r="J15" s="18" t="n">
        <v>0</v>
      </c>
      <c r="K15" s="18" t="n">
        <v>0</v>
      </c>
      <c r="M15" s="18" t="n">
        <v>8</v>
      </c>
      <c r="N15" s="18" t="n">
        <v>8</v>
      </c>
      <c r="O15" s="18" t="n">
        <v>8</v>
      </c>
      <c r="P15" s="18" t="n">
        <v>8</v>
      </c>
      <c r="Q15" s="18" t="n">
        <v>21.92307692307692</v>
      </c>
      <c r="S15" s="34" t="n"/>
      <c r="U15" s="18" t="n">
        <v>18.875</v>
      </c>
      <c r="V15" s="18" t="n">
        <v>33.325</v>
      </c>
      <c r="W15" s="18" t="n">
        <v>8</v>
      </c>
      <c r="X15" s="18" t="n">
        <v>8</v>
      </c>
      <c r="Y15" s="18" t="n">
        <v>21.92307692307692</v>
      </c>
    </row>
    <row r="16">
      <c r="A16" s="18" t="n">
        <v>6.225000000000001</v>
      </c>
      <c r="B16" s="18" t="n">
        <v>4.15</v>
      </c>
      <c r="C16" s="18" t="n">
        <v>0</v>
      </c>
      <c r="D16" s="18" t="n">
        <v>0</v>
      </c>
      <c r="E16" s="18" t="n">
        <v>0</v>
      </c>
      <c r="G16" s="18" t="n">
        <v>0</v>
      </c>
      <c r="H16" s="18" t="n">
        <v>9.924999999999999</v>
      </c>
      <c r="I16" s="18" t="n">
        <v>0</v>
      </c>
      <c r="J16" s="18" t="n">
        <v>0</v>
      </c>
      <c r="K16" s="18" t="n">
        <v>0</v>
      </c>
      <c r="M16" s="18" t="n">
        <v>8</v>
      </c>
      <c r="N16" s="18" t="n">
        <v>8</v>
      </c>
      <c r="O16" s="18" t="n">
        <v>8</v>
      </c>
      <c r="P16" s="18" t="n">
        <v>8</v>
      </c>
      <c r="Q16" s="18" t="n">
        <v>23.23076923076923</v>
      </c>
      <c r="S16" s="34" t="n"/>
      <c r="U16" s="18" t="n">
        <v>14.225</v>
      </c>
      <c r="V16" s="18" t="n">
        <v>22.075</v>
      </c>
      <c r="W16" s="18" t="n">
        <v>8</v>
      </c>
      <c r="X16" s="18" t="n">
        <v>8</v>
      </c>
      <c r="Y16" s="18" t="n">
        <v>23.23076923076923</v>
      </c>
    </row>
    <row r="17">
      <c r="A17" s="18" t="n">
        <v>6.899999999999999</v>
      </c>
      <c r="B17" s="18" t="n">
        <v>4.6</v>
      </c>
      <c r="C17" s="18" t="n">
        <v>0</v>
      </c>
      <c r="D17" s="18" t="n">
        <v>0</v>
      </c>
      <c r="E17" s="18" t="n">
        <v>0</v>
      </c>
      <c r="G17" s="18" t="n">
        <v>0</v>
      </c>
      <c r="H17" s="18" t="n">
        <v>10.15</v>
      </c>
      <c r="I17" s="18" t="n">
        <v>0</v>
      </c>
      <c r="J17" s="18" t="n">
        <v>0</v>
      </c>
      <c r="K17" s="18" t="n">
        <v>0</v>
      </c>
      <c r="M17" s="18" t="n">
        <v>8</v>
      </c>
      <c r="N17" s="18" t="n">
        <v>8</v>
      </c>
      <c r="O17" s="18" t="n">
        <v>8</v>
      </c>
      <c r="P17" s="18" t="n">
        <v>8</v>
      </c>
      <c r="Q17" s="18" t="n">
        <v>19</v>
      </c>
      <c r="S17" s="34" t="n"/>
      <c r="U17" s="18" t="n">
        <v>14.9</v>
      </c>
      <c r="V17" s="18" t="n">
        <v>22.75</v>
      </c>
      <c r="W17" s="18" t="n">
        <v>8</v>
      </c>
      <c r="X17" s="18" t="n">
        <v>8</v>
      </c>
      <c r="Y17" s="18" t="n">
        <v>19</v>
      </c>
    </row>
    <row r="18">
      <c r="A18" s="18" t="n">
        <v>8.024999999999999</v>
      </c>
      <c r="B18" s="18" t="n">
        <v>5.35</v>
      </c>
      <c r="C18" s="18" t="n">
        <v>0</v>
      </c>
      <c r="D18" s="18" t="n">
        <v>0</v>
      </c>
      <c r="E18" s="18" t="n">
        <v>0</v>
      </c>
      <c r="G18" s="18" t="n">
        <v>0</v>
      </c>
      <c r="H18" s="18" t="n">
        <v>12.5</v>
      </c>
      <c r="I18" s="18" t="n">
        <v>0</v>
      </c>
      <c r="J18" s="18" t="n">
        <v>0</v>
      </c>
      <c r="K18" s="18" t="n">
        <v>0</v>
      </c>
      <c r="M18" s="18" t="n">
        <v>7.75</v>
      </c>
      <c r="N18" s="18" t="n">
        <v>7.75</v>
      </c>
      <c r="O18" s="18" t="n">
        <v>7.75</v>
      </c>
      <c r="P18" s="18" t="n">
        <v>7.75</v>
      </c>
      <c r="Q18" s="18" t="n">
        <v>20.15384615384615</v>
      </c>
      <c r="S18" s="34" t="n"/>
      <c r="U18" s="18" t="n">
        <v>15.775</v>
      </c>
      <c r="V18" s="18" t="n">
        <v>25.6</v>
      </c>
      <c r="W18" s="18" t="n">
        <v>7.75</v>
      </c>
      <c r="X18" s="18" t="n">
        <v>7.75</v>
      </c>
      <c r="Y18" s="18" t="n">
        <v>20.15384615384615</v>
      </c>
    </row>
    <row r="19">
      <c r="A19" s="18" t="n">
        <v>9.449999999999999</v>
      </c>
      <c r="B19" s="18" t="n">
        <v>6.3</v>
      </c>
      <c r="C19" s="18" t="n">
        <v>0</v>
      </c>
      <c r="D19" s="18" t="n">
        <v>0</v>
      </c>
      <c r="E19" s="18" t="n">
        <v>0</v>
      </c>
      <c r="G19" s="18" t="n">
        <v>0</v>
      </c>
      <c r="H19" s="18" t="n">
        <v>9.4</v>
      </c>
      <c r="I19" s="18" t="n">
        <v>0</v>
      </c>
      <c r="J19" s="18" t="n">
        <v>0</v>
      </c>
      <c r="K19" s="18" t="n">
        <v>0</v>
      </c>
      <c r="M19" s="18" t="n">
        <v>8</v>
      </c>
      <c r="N19" s="18" t="n">
        <v>8</v>
      </c>
      <c r="O19" s="18" t="n">
        <v>8</v>
      </c>
      <c r="P19" s="18" t="n">
        <v>8</v>
      </c>
      <c r="Q19" s="18" t="n">
        <v>23.46153846153846</v>
      </c>
      <c r="S19" s="34" t="n"/>
      <c r="U19" s="18" t="n">
        <v>17.45</v>
      </c>
      <c r="V19" s="18" t="n">
        <v>23.7</v>
      </c>
      <c r="W19" s="18" t="n">
        <v>8</v>
      </c>
      <c r="X19" s="18" t="n">
        <v>8</v>
      </c>
      <c r="Y19" s="18" t="n">
        <v>23.46153846153846</v>
      </c>
    </row>
    <row r="20">
      <c r="A20" s="18" t="n">
        <v>10.35</v>
      </c>
      <c r="B20" s="18" t="n">
        <v>6.9</v>
      </c>
      <c r="C20" s="18" t="n">
        <v>0</v>
      </c>
      <c r="D20" s="18" t="n">
        <v>0</v>
      </c>
      <c r="E20" s="18" t="n">
        <v>0</v>
      </c>
      <c r="G20" s="18" t="n">
        <v>0</v>
      </c>
      <c r="H20" s="18" t="n">
        <v>14.475</v>
      </c>
      <c r="I20" s="18" t="n">
        <v>0</v>
      </c>
      <c r="J20" s="18" t="n">
        <v>0</v>
      </c>
      <c r="K20" s="18" t="n">
        <v>0</v>
      </c>
      <c r="M20" s="18" t="n">
        <v>7.875</v>
      </c>
      <c r="N20" s="18" t="n">
        <v>7.875</v>
      </c>
      <c r="O20" s="18" t="n">
        <v>7.875</v>
      </c>
      <c r="P20" s="18" t="n">
        <v>7.875</v>
      </c>
      <c r="Q20" s="18" t="n">
        <v>20.61538461538462</v>
      </c>
      <c r="S20" s="34" t="n"/>
      <c r="U20" s="18" t="n">
        <v>18.225</v>
      </c>
      <c r="V20" s="18" t="n">
        <v>29.25</v>
      </c>
      <c r="W20" s="18" t="n">
        <v>7.875</v>
      </c>
      <c r="X20" s="18" t="n">
        <v>7.875</v>
      </c>
      <c r="Y20" s="18" t="n">
        <v>20.61538461538462</v>
      </c>
    </row>
    <row r="21">
      <c r="A21" s="18" t="n">
        <v>5.175000000000001</v>
      </c>
      <c r="B21" s="18" t="n">
        <v>3.45</v>
      </c>
      <c r="C21" s="18" t="n">
        <v>0</v>
      </c>
      <c r="D21" s="18" t="n">
        <v>0</v>
      </c>
      <c r="E21" s="18" t="n">
        <v>0</v>
      </c>
      <c r="G21" s="18" t="n">
        <v>0</v>
      </c>
      <c r="H21" s="18" t="n">
        <v>8.9</v>
      </c>
      <c r="I21" s="18" t="n">
        <v>0</v>
      </c>
      <c r="J21" s="18" t="n">
        <v>0</v>
      </c>
      <c r="K21" s="18" t="n">
        <v>0</v>
      </c>
      <c r="M21" s="18" t="n">
        <v>7.25</v>
      </c>
      <c r="N21" s="18" t="n">
        <v>7.25</v>
      </c>
      <c r="O21" s="18" t="n">
        <v>7.25</v>
      </c>
      <c r="P21" s="18" t="n">
        <v>7.25</v>
      </c>
      <c r="Q21" s="18" t="n">
        <v>21.69230769230769</v>
      </c>
      <c r="S21" s="34" t="n"/>
      <c r="U21" s="18" t="n">
        <v>12.425</v>
      </c>
      <c r="V21" s="18" t="n">
        <v>19.6</v>
      </c>
      <c r="W21" s="18" t="n">
        <v>7.25</v>
      </c>
      <c r="X21" s="18" t="n">
        <v>7.25</v>
      </c>
      <c r="Y21" s="18" t="n">
        <v>21.69230769230769</v>
      </c>
    </row>
    <row r="22">
      <c r="A22" s="18" t="n">
        <v>8.399999999999999</v>
      </c>
      <c r="B22" s="18" t="n">
        <v>5.6</v>
      </c>
      <c r="C22" s="18" t="n">
        <v>0</v>
      </c>
      <c r="D22" s="18" t="n">
        <v>0</v>
      </c>
      <c r="E22" s="18" t="n">
        <v>0</v>
      </c>
      <c r="G22" s="18" t="n">
        <v>0</v>
      </c>
      <c r="H22" s="18" t="n">
        <v>14.625</v>
      </c>
      <c r="I22" s="18" t="n">
        <v>0</v>
      </c>
      <c r="J22" s="18" t="n">
        <v>0</v>
      </c>
      <c r="K22" s="18" t="n">
        <v>0</v>
      </c>
      <c r="M22" s="18" t="n">
        <v>8.125</v>
      </c>
      <c r="N22" s="18" t="n">
        <v>8.125</v>
      </c>
      <c r="O22" s="18" t="n">
        <v>8.125</v>
      </c>
      <c r="P22" s="18" t="n">
        <v>8.125</v>
      </c>
      <c r="Q22" s="18" t="n">
        <v>22.69230769230769</v>
      </c>
      <c r="S22" s="34" t="n"/>
      <c r="U22" s="18" t="n">
        <v>16.525</v>
      </c>
      <c r="V22" s="18" t="n">
        <v>28.35</v>
      </c>
      <c r="W22" s="18" t="n">
        <v>8.125</v>
      </c>
      <c r="X22" s="18" t="n">
        <v>8.125</v>
      </c>
      <c r="Y22" s="18" t="n">
        <v>22.69230769230769</v>
      </c>
    </row>
    <row r="23">
      <c r="A23" s="18" t="n">
        <v>12.375</v>
      </c>
      <c r="B23" s="18" t="n">
        <v>8.25</v>
      </c>
      <c r="C23" s="18" t="n">
        <v>0</v>
      </c>
      <c r="D23" s="18" t="n">
        <v>0</v>
      </c>
      <c r="E23" s="18" t="n">
        <v>0</v>
      </c>
      <c r="G23" s="18" t="n">
        <v>0</v>
      </c>
      <c r="H23" s="18" t="n">
        <v>16.975</v>
      </c>
      <c r="I23" s="18" t="n">
        <v>0</v>
      </c>
      <c r="J23" s="18" t="n">
        <v>0</v>
      </c>
      <c r="K23" s="18" t="n">
        <v>0</v>
      </c>
      <c r="M23" s="18" t="n">
        <v>8.125</v>
      </c>
      <c r="N23" s="18" t="n">
        <v>8.125</v>
      </c>
      <c r="O23" s="18" t="n">
        <v>8.125</v>
      </c>
      <c r="P23" s="18" t="n">
        <v>8.125</v>
      </c>
      <c r="Q23" s="18" t="n">
        <v>25.46153846153846</v>
      </c>
      <c r="S23" s="34" t="n"/>
      <c r="U23" s="18" t="n">
        <v>20.5</v>
      </c>
      <c r="V23" s="18" t="n">
        <v>33.35</v>
      </c>
      <c r="W23" s="18" t="n">
        <v>8.125</v>
      </c>
      <c r="X23" s="18" t="n">
        <v>8.125</v>
      </c>
      <c r="Y23" s="18" t="n">
        <v>25.46153846153846</v>
      </c>
    </row>
    <row r="24">
      <c r="A24" s="18" t="n">
        <v>8.399999999999999</v>
      </c>
      <c r="B24" s="18" t="n">
        <v>5.6</v>
      </c>
      <c r="C24" s="18" t="n">
        <v>0</v>
      </c>
      <c r="D24" s="18" t="n">
        <v>0</v>
      </c>
      <c r="E24" s="18" t="n">
        <v>0</v>
      </c>
      <c r="G24" s="18" t="n">
        <v>0</v>
      </c>
      <c r="H24" s="18" t="n">
        <v>11.9</v>
      </c>
      <c r="I24" s="18" t="n">
        <v>0</v>
      </c>
      <c r="J24" s="18" t="n">
        <v>0</v>
      </c>
      <c r="K24" s="18" t="n">
        <v>0</v>
      </c>
      <c r="M24" s="18" t="n">
        <v>8</v>
      </c>
      <c r="N24" s="18" t="n">
        <v>8</v>
      </c>
      <c r="O24" s="18" t="n">
        <v>8</v>
      </c>
      <c r="P24" s="18" t="n">
        <v>8</v>
      </c>
      <c r="Q24" s="18" t="n">
        <v>19.92307692307692</v>
      </c>
      <c r="S24" s="34" t="n"/>
      <c r="U24" s="18" t="n">
        <v>16.4</v>
      </c>
      <c r="V24" s="18" t="n">
        <v>25.5</v>
      </c>
      <c r="W24" s="18" t="n">
        <v>8</v>
      </c>
      <c r="X24" s="18" t="n">
        <v>8</v>
      </c>
      <c r="Y24" s="18" t="n">
        <v>19.92307692307692</v>
      </c>
    </row>
    <row r="25">
      <c r="A25" s="18" t="n">
        <v>11.925</v>
      </c>
      <c r="B25" s="18" t="n">
        <v>7.95</v>
      </c>
      <c r="C25" s="18" t="n">
        <v>0</v>
      </c>
      <c r="D25" s="18" t="n">
        <v>0</v>
      </c>
      <c r="E25" s="18" t="n">
        <v>0</v>
      </c>
      <c r="G25" s="18" t="n">
        <v>0</v>
      </c>
      <c r="H25" s="18" t="n">
        <v>15.575</v>
      </c>
      <c r="I25" s="18" t="n">
        <v>0</v>
      </c>
      <c r="J25" s="18" t="n">
        <v>0</v>
      </c>
      <c r="K25" s="18" t="n">
        <v>0</v>
      </c>
      <c r="M25" s="18" t="n">
        <v>10</v>
      </c>
      <c r="N25" s="18" t="n">
        <v>10</v>
      </c>
      <c r="O25" s="18" t="n">
        <v>10</v>
      </c>
      <c r="P25" s="18" t="n">
        <v>10</v>
      </c>
      <c r="Q25" s="18" t="n">
        <v>25.23076923076923</v>
      </c>
      <c r="S25" s="34" t="n"/>
      <c r="U25" s="18" t="n">
        <v>21.925</v>
      </c>
      <c r="V25" s="18" t="n">
        <v>33.525</v>
      </c>
      <c r="W25" s="18" t="n">
        <v>10</v>
      </c>
      <c r="X25" s="18" t="n">
        <v>10</v>
      </c>
      <c r="Y25" s="18" t="n">
        <v>25.23076923076923</v>
      </c>
    </row>
    <row r="26">
      <c r="A26" s="18" t="n">
        <v>9.6</v>
      </c>
      <c r="B26" s="18" t="n">
        <v>6.4</v>
      </c>
      <c r="C26" s="18" t="n">
        <v>0</v>
      </c>
      <c r="D26" s="18" t="n">
        <v>0</v>
      </c>
      <c r="E26" s="18" t="n">
        <v>0</v>
      </c>
      <c r="G26" s="18" t="n">
        <v>0</v>
      </c>
      <c r="H26" s="18" t="n">
        <v>16.775</v>
      </c>
      <c r="I26" s="18" t="n">
        <v>0</v>
      </c>
      <c r="J26" s="18" t="n">
        <v>0</v>
      </c>
      <c r="K26" s="18" t="n">
        <v>0</v>
      </c>
      <c r="M26" s="18" t="n">
        <v>7.875</v>
      </c>
      <c r="N26" s="18" t="n">
        <v>7.875</v>
      </c>
      <c r="O26" s="18" t="n">
        <v>7.875</v>
      </c>
      <c r="P26" s="18" t="n">
        <v>7.875</v>
      </c>
      <c r="Q26" s="18" t="n">
        <v>26</v>
      </c>
      <c r="S26" s="34" t="n"/>
      <c r="U26" s="18" t="n">
        <v>17.475</v>
      </c>
      <c r="V26" s="18" t="n">
        <v>31.05</v>
      </c>
      <c r="W26" s="18" t="n">
        <v>7.875</v>
      </c>
      <c r="X26" s="18" t="n">
        <v>7.875</v>
      </c>
      <c r="Y26" s="18" t="n">
        <v>26</v>
      </c>
    </row>
    <row r="27">
      <c r="A27" s="18" t="n">
        <v>8.475000000000001</v>
      </c>
      <c r="B27" s="18" t="n">
        <v>5.65</v>
      </c>
      <c r="C27" s="18" t="n">
        <v>0</v>
      </c>
      <c r="D27" s="18" t="n">
        <v>0</v>
      </c>
      <c r="E27" s="18" t="n">
        <v>0</v>
      </c>
      <c r="G27" s="18" t="n">
        <v>0</v>
      </c>
      <c r="H27" s="18" t="n">
        <v>7.425</v>
      </c>
      <c r="I27" s="18" t="n">
        <v>0</v>
      </c>
      <c r="J27" s="18" t="n">
        <v>0</v>
      </c>
      <c r="K27" s="18" t="n">
        <v>0</v>
      </c>
      <c r="M27" s="18" t="n">
        <v>7.875</v>
      </c>
      <c r="N27" s="18" t="n">
        <v>7.875</v>
      </c>
      <c r="O27" s="18" t="n">
        <v>7.875</v>
      </c>
      <c r="P27" s="18" t="n">
        <v>7.875</v>
      </c>
      <c r="Q27" s="18" t="n">
        <v>24.46153846153846</v>
      </c>
      <c r="S27" s="34" t="n"/>
      <c r="U27" s="18" t="n">
        <v>16.35</v>
      </c>
      <c r="V27" s="18" t="n">
        <v>20.95</v>
      </c>
      <c r="W27" s="18" t="n">
        <v>7.875</v>
      </c>
      <c r="X27" s="18" t="n">
        <v>7.875</v>
      </c>
      <c r="Y27" s="18" t="n">
        <v>24.46153846153846</v>
      </c>
    </row>
    <row r="28">
      <c r="A28" s="18" t="n">
        <v>6.899999999999999</v>
      </c>
      <c r="B28" s="18" t="n">
        <v>4.6</v>
      </c>
      <c r="C28" s="18" t="n">
        <v>0</v>
      </c>
      <c r="D28" s="18" t="n">
        <v>0</v>
      </c>
      <c r="E28" s="18" t="n">
        <v>0</v>
      </c>
      <c r="G28" s="18" t="n">
        <v>0</v>
      </c>
      <c r="H28" s="18" t="n">
        <v>12.5</v>
      </c>
      <c r="I28" s="18" t="n">
        <v>0</v>
      </c>
      <c r="J28" s="18" t="n">
        <v>0</v>
      </c>
      <c r="K28" s="18" t="n">
        <v>0</v>
      </c>
      <c r="M28" s="18" t="n">
        <v>8.25</v>
      </c>
      <c r="N28" s="18" t="n">
        <v>8.25</v>
      </c>
      <c r="O28" s="18" t="n">
        <v>8.25</v>
      </c>
      <c r="P28" s="18" t="n">
        <v>8.25</v>
      </c>
      <c r="Q28" s="18" t="n">
        <v>22</v>
      </c>
      <c r="S28" s="34" t="n"/>
      <c r="U28" s="18" t="n">
        <v>15.15</v>
      </c>
      <c r="V28" s="18" t="n">
        <v>25.35</v>
      </c>
      <c r="W28" s="18" t="n">
        <v>8.25</v>
      </c>
      <c r="X28" s="18" t="n">
        <v>8.25</v>
      </c>
      <c r="Y28" s="18" t="n">
        <v>22</v>
      </c>
    </row>
    <row r="29">
      <c r="A29" s="18" t="n">
        <v>8.399999999999999</v>
      </c>
      <c r="B29" s="18" t="n">
        <v>5.6</v>
      </c>
      <c r="C29" s="18" t="n">
        <v>0</v>
      </c>
      <c r="D29" s="18" t="n">
        <v>0</v>
      </c>
      <c r="E29" s="18" t="n">
        <v>0</v>
      </c>
      <c r="G29" s="18" t="n">
        <v>0</v>
      </c>
      <c r="H29" s="18" t="n">
        <v>11.325</v>
      </c>
      <c r="I29" s="18" t="n">
        <v>0</v>
      </c>
      <c r="J29" s="18" t="n">
        <v>0</v>
      </c>
      <c r="K29" s="18" t="n">
        <v>0</v>
      </c>
      <c r="M29" s="18" t="n">
        <v>8.125</v>
      </c>
      <c r="N29" s="18" t="n">
        <v>8.125</v>
      </c>
      <c r="O29" s="18" t="n">
        <v>8.125</v>
      </c>
      <c r="P29" s="18" t="n">
        <v>8.125</v>
      </c>
      <c r="Q29" s="18" t="n">
        <v>21.69230769230769</v>
      </c>
      <c r="S29" s="34" t="n"/>
      <c r="U29" s="18" t="n">
        <v>16.525</v>
      </c>
      <c r="V29" s="18" t="n">
        <v>25.05</v>
      </c>
      <c r="W29" s="18" t="n">
        <v>8.125</v>
      </c>
      <c r="X29" s="18" t="n">
        <v>8.125</v>
      </c>
      <c r="Y29" s="18" t="n">
        <v>21.69230769230769</v>
      </c>
    </row>
    <row r="30">
      <c r="A30" s="18" t="n">
        <v>6.524999999999999</v>
      </c>
      <c r="B30" s="18" t="n">
        <v>4.35</v>
      </c>
      <c r="C30" s="18" t="n">
        <v>0</v>
      </c>
      <c r="D30" s="18" t="n">
        <v>0</v>
      </c>
      <c r="E30" s="18" t="n">
        <v>0</v>
      </c>
      <c r="G30" s="18" t="n">
        <v>0</v>
      </c>
      <c r="H30" s="18" t="n">
        <v>3.675</v>
      </c>
      <c r="I30" s="18" t="n">
        <v>0</v>
      </c>
      <c r="J30" s="18" t="n">
        <v>0</v>
      </c>
      <c r="K30" s="18" t="n">
        <v>0</v>
      </c>
      <c r="M30" s="18" t="n">
        <v>7.125</v>
      </c>
      <c r="N30" s="18" t="n">
        <v>7.125</v>
      </c>
      <c r="O30" s="18" t="n">
        <v>7.125</v>
      </c>
      <c r="P30" s="18" t="n">
        <v>7.125</v>
      </c>
      <c r="Q30" s="18" t="n">
        <v>24.46153846153846</v>
      </c>
      <c r="S30" s="34" t="n"/>
      <c r="U30" s="18" t="n">
        <v>13.65</v>
      </c>
      <c r="V30" s="18" t="n">
        <v>15.15</v>
      </c>
      <c r="W30" s="18" t="n">
        <v>7.125</v>
      </c>
      <c r="X30" s="18" t="n">
        <v>7.125</v>
      </c>
      <c r="Y30" s="18" t="n">
        <v>24.46153846153846</v>
      </c>
    </row>
    <row r="31">
      <c r="A31" s="18" t="n">
        <v>7.125</v>
      </c>
      <c r="B31" s="18" t="n">
        <v>4.75</v>
      </c>
      <c r="C31" s="18" t="n">
        <v>0</v>
      </c>
      <c r="D31" s="18" t="n">
        <v>0</v>
      </c>
      <c r="E31" s="18" t="n">
        <v>0</v>
      </c>
      <c r="G31" s="18" t="n">
        <v>0</v>
      </c>
      <c r="H31" s="18" t="n">
        <v>13.15</v>
      </c>
      <c r="I31" s="18" t="n">
        <v>0</v>
      </c>
      <c r="J31" s="18" t="n">
        <v>0</v>
      </c>
      <c r="K31" s="18" t="n">
        <v>0</v>
      </c>
      <c r="M31" s="18" t="n">
        <v>8</v>
      </c>
      <c r="N31" s="18" t="n">
        <v>8</v>
      </c>
      <c r="O31" s="18" t="n">
        <v>8</v>
      </c>
      <c r="P31" s="18" t="n">
        <v>8</v>
      </c>
      <c r="Q31" s="18" t="n">
        <v>21</v>
      </c>
      <c r="S31" s="34" t="n"/>
      <c r="U31" s="18" t="n">
        <v>15.125</v>
      </c>
      <c r="V31" s="18" t="n">
        <v>25.9</v>
      </c>
      <c r="W31" s="18" t="n">
        <v>8</v>
      </c>
      <c r="X31" s="18" t="n">
        <v>8</v>
      </c>
      <c r="Y31" s="18" t="n">
        <v>21</v>
      </c>
    </row>
    <row r="32">
      <c r="A32" s="18" t="n">
        <v>9.675000000000001</v>
      </c>
      <c r="B32" s="18" t="n">
        <v>6.45</v>
      </c>
      <c r="C32" s="18" t="n">
        <v>0</v>
      </c>
      <c r="D32" s="18" t="n">
        <v>0</v>
      </c>
      <c r="E32" s="18" t="n">
        <v>0</v>
      </c>
      <c r="G32" s="18" t="n">
        <v>0</v>
      </c>
      <c r="H32" s="18" t="n">
        <v>11.25</v>
      </c>
      <c r="I32" s="18" t="n">
        <v>0</v>
      </c>
      <c r="J32" s="18" t="n">
        <v>0</v>
      </c>
      <c r="K32" s="18" t="n">
        <v>0</v>
      </c>
      <c r="M32" s="18" t="n">
        <v>8.125</v>
      </c>
      <c r="N32" s="18" t="n">
        <v>8.125</v>
      </c>
      <c r="O32" s="18" t="n">
        <v>8.125</v>
      </c>
      <c r="P32" s="18" t="n">
        <v>8.125</v>
      </c>
      <c r="Q32" s="18" t="n">
        <v>21</v>
      </c>
      <c r="S32" s="34" t="n"/>
      <c r="U32" s="18" t="n">
        <v>17.8</v>
      </c>
      <c r="V32" s="18" t="n">
        <v>25.825</v>
      </c>
      <c r="W32" s="18" t="n">
        <v>8.125</v>
      </c>
      <c r="X32" s="18" t="n">
        <v>8.125</v>
      </c>
      <c r="Y32" s="18" t="n">
        <v>21</v>
      </c>
    </row>
    <row r="33">
      <c r="A33" s="18" t="n">
        <v>4.35</v>
      </c>
      <c r="B33" s="18" t="n">
        <v>2.9</v>
      </c>
      <c r="C33" s="18" t="n">
        <v>0</v>
      </c>
      <c r="D33" s="18" t="n">
        <v>0</v>
      </c>
      <c r="E33" s="18" t="n">
        <v>0</v>
      </c>
      <c r="G33" s="18" t="n">
        <v>0</v>
      </c>
      <c r="H33" s="18" t="n">
        <v>10.15</v>
      </c>
      <c r="I33" s="18" t="n">
        <v>0</v>
      </c>
      <c r="J33" s="18" t="n">
        <v>0</v>
      </c>
      <c r="K33" s="18" t="n">
        <v>0</v>
      </c>
      <c r="M33" s="18" t="n">
        <v>10</v>
      </c>
      <c r="N33" s="18" t="n">
        <v>10</v>
      </c>
      <c r="O33" s="18" t="n">
        <v>10</v>
      </c>
      <c r="P33" s="18" t="n">
        <v>10</v>
      </c>
      <c r="Q33" s="18" t="n">
        <v>13</v>
      </c>
      <c r="S33" s="34" t="n"/>
      <c r="U33" s="18" t="n">
        <v>14.35</v>
      </c>
      <c r="V33" s="18" t="n">
        <v>23.05</v>
      </c>
      <c r="W33" s="18" t="n">
        <v>10</v>
      </c>
      <c r="X33" s="18" t="n">
        <v>10</v>
      </c>
      <c r="Y33" s="18" t="n">
        <v>13</v>
      </c>
    </row>
    <row r="34">
      <c r="A34" s="18" t="n">
        <v>9.675000000000001</v>
      </c>
      <c r="B34" s="18" t="n">
        <v>6.45</v>
      </c>
      <c r="C34" s="18" t="n">
        <v>0</v>
      </c>
      <c r="D34" s="18" t="n">
        <v>0</v>
      </c>
      <c r="E34" s="18" t="n">
        <v>0</v>
      </c>
      <c r="G34" s="18" t="n">
        <v>0</v>
      </c>
      <c r="H34" s="18" t="n">
        <v>16.25</v>
      </c>
      <c r="I34" s="18" t="n">
        <v>0</v>
      </c>
      <c r="J34" s="18" t="n">
        <v>0</v>
      </c>
      <c r="K34" s="18" t="n">
        <v>0</v>
      </c>
      <c r="M34" s="18" t="n">
        <v>10</v>
      </c>
      <c r="N34" s="18" t="n">
        <v>10</v>
      </c>
      <c r="O34" s="18" t="n">
        <v>10</v>
      </c>
      <c r="P34" s="18" t="n">
        <v>10</v>
      </c>
      <c r="Q34" s="18" t="n">
        <v>27</v>
      </c>
      <c r="S34" s="34" t="n"/>
      <c r="U34" s="18" t="n">
        <v>19.675</v>
      </c>
      <c r="V34" s="18" t="n">
        <v>32.7</v>
      </c>
      <c r="W34" s="18" t="n">
        <v>10</v>
      </c>
      <c r="X34" s="18" t="n">
        <v>10</v>
      </c>
      <c r="Y34" s="18" t="n">
        <v>27</v>
      </c>
    </row>
    <row r="35">
      <c r="A35" s="18" t="n">
        <v>11.325</v>
      </c>
      <c r="B35" s="18" t="n">
        <v>7.55</v>
      </c>
      <c r="C35" s="18" t="n">
        <v>0</v>
      </c>
      <c r="D35" s="18" t="n">
        <v>0</v>
      </c>
      <c r="E35" s="18" t="n">
        <v>0</v>
      </c>
      <c r="G35" s="18" t="n">
        <v>0</v>
      </c>
      <c r="H35" s="18" t="n">
        <v>15.375</v>
      </c>
      <c r="I35" s="18" t="n">
        <v>0</v>
      </c>
      <c r="J35" s="18" t="n">
        <v>0</v>
      </c>
      <c r="K35" s="18" t="n">
        <v>0</v>
      </c>
      <c r="M35" s="18" t="n">
        <v>10</v>
      </c>
      <c r="N35" s="18" t="n">
        <v>10</v>
      </c>
      <c r="O35" s="18" t="n">
        <v>10</v>
      </c>
      <c r="P35" s="18" t="n">
        <v>10</v>
      </c>
      <c r="Q35" s="18" t="n">
        <v>23</v>
      </c>
      <c r="S35" s="34" t="n"/>
      <c r="U35" s="18" t="n">
        <v>21.325</v>
      </c>
      <c r="V35" s="18" t="n">
        <v>32.925</v>
      </c>
      <c r="W35" s="18" t="n">
        <v>10</v>
      </c>
      <c r="X35" s="18" t="n">
        <v>10</v>
      </c>
      <c r="Y35" s="18" t="n">
        <v>23</v>
      </c>
    </row>
    <row r="36">
      <c r="A36" s="18" t="n">
        <v>6.074999999999999</v>
      </c>
      <c r="B36" s="18" t="n">
        <v>4.05</v>
      </c>
      <c r="C36" s="18" t="n">
        <v>0</v>
      </c>
      <c r="D36" s="18" t="n">
        <v>0</v>
      </c>
      <c r="E36" s="18" t="n">
        <v>0</v>
      </c>
      <c r="G36" s="18" t="n">
        <v>0</v>
      </c>
      <c r="H36" s="18" t="n">
        <v>13.75</v>
      </c>
      <c r="I36" s="18" t="n">
        <v>0</v>
      </c>
      <c r="J36" s="18" t="n">
        <v>0</v>
      </c>
      <c r="K36" s="18" t="n">
        <v>0</v>
      </c>
      <c r="M36" s="18" t="n">
        <v>10</v>
      </c>
      <c r="N36" s="18" t="n">
        <v>10</v>
      </c>
      <c r="O36" s="18" t="n">
        <v>10</v>
      </c>
      <c r="P36" s="18" t="n">
        <v>10</v>
      </c>
      <c r="Q36" s="18" t="n">
        <v>21</v>
      </c>
      <c r="S36" s="34" t="n"/>
      <c r="U36" s="18" t="n">
        <v>16.075</v>
      </c>
      <c r="V36" s="18" t="n">
        <v>27.8</v>
      </c>
      <c r="W36" s="18" t="n">
        <v>10</v>
      </c>
      <c r="X36" s="18" t="n">
        <v>10</v>
      </c>
      <c r="Y36" s="18" t="n">
        <v>21</v>
      </c>
    </row>
    <row r="37">
      <c r="A37" s="18" t="n">
        <v>10.05</v>
      </c>
      <c r="B37" s="18" t="n">
        <v>6.7</v>
      </c>
      <c r="C37" s="18" t="n">
        <v>0</v>
      </c>
      <c r="D37" s="18" t="n">
        <v>0</v>
      </c>
      <c r="E37" s="18" t="n">
        <v>0</v>
      </c>
      <c r="G37" s="18" t="n">
        <v>0</v>
      </c>
      <c r="H37" s="18" t="n">
        <v>15.075</v>
      </c>
      <c r="I37" s="18" t="n">
        <v>0</v>
      </c>
      <c r="J37" s="18" t="n">
        <v>0</v>
      </c>
      <c r="K37" s="18" t="n">
        <v>0</v>
      </c>
      <c r="M37" s="18" t="n">
        <v>10</v>
      </c>
      <c r="N37" s="18" t="n">
        <v>10</v>
      </c>
      <c r="O37" s="18" t="n">
        <v>10</v>
      </c>
      <c r="P37" s="18" t="n">
        <v>10</v>
      </c>
      <c r="Q37" s="18" t="n">
        <v>20</v>
      </c>
      <c r="S37" s="34" t="n"/>
      <c r="U37" s="18" t="n">
        <v>20.05</v>
      </c>
      <c r="V37" s="18" t="n">
        <v>31.775</v>
      </c>
      <c r="W37" s="18" t="n">
        <v>10</v>
      </c>
      <c r="X37" s="18" t="n">
        <v>10</v>
      </c>
      <c r="Y37" s="18" t="n">
        <v>20</v>
      </c>
    </row>
    <row r="38">
      <c r="A38" s="18" t="n">
        <v>8.625</v>
      </c>
      <c r="B38" s="18" t="n">
        <v>5.75</v>
      </c>
      <c r="C38" s="18" t="n">
        <v>0</v>
      </c>
      <c r="D38" s="18" t="n">
        <v>0</v>
      </c>
      <c r="E38" s="18" t="n">
        <v>0</v>
      </c>
      <c r="G38" s="18" t="n">
        <v>0</v>
      </c>
      <c r="H38" s="18" t="n">
        <v>13.225</v>
      </c>
      <c r="I38" s="18" t="n">
        <v>0</v>
      </c>
      <c r="J38" s="18" t="n">
        <v>0</v>
      </c>
      <c r="K38" s="18" t="n">
        <v>0</v>
      </c>
      <c r="M38" s="18" t="n">
        <v>10</v>
      </c>
      <c r="N38" s="18" t="n">
        <v>10</v>
      </c>
      <c r="O38" s="18" t="n">
        <v>10</v>
      </c>
      <c r="P38" s="18" t="n">
        <v>10</v>
      </c>
      <c r="Q38" s="18" t="n">
        <v>21</v>
      </c>
      <c r="S38" s="34" t="n"/>
      <c r="U38" s="18" t="n">
        <v>18.625</v>
      </c>
      <c r="V38" s="18" t="n">
        <v>28.975</v>
      </c>
      <c r="W38" s="18" t="n">
        <v>10</v>
      </c>
      <c r="X38" s="18" t="n">
        <v>10</v>
      </c>
      <c r="Y38" s="18" t="n">
        <v>21</v>
      </c>
    </row>
    <row r="39">
      <c r="A39" s="18" t="n">
        <v>10.95</v>
      </c>
      <c r="B39" s="18" t="n">
        <v>7.3</v>
      </c>
      <c r="C39" s="18" t="n">
        <v>0</v>
      </c>
      <c r="D39" s="18" t="n">
        <v>0</v>
      </c>
      <c r="E39" s="18" t="n">
        <v>0</v>
      </c>
      <c r="G39" s="18" t="n">
        <v>0</v>
      </c>
      <c r="H39" s="18" t="n">
        <v>11.975</v>
      </c>
      <c r="I39" s="18" t="n">
        <v>0</v>
      </c>
      <c r="J39" s="18" t="n">
        <v>0</v>
      </c>
      <c r="K39" s="18" t="n">
        <v>0</v>
      </c>
      <c r="M39" s="18" t="n">
        <v>8</v>
      </c>
      <c r="N39" s="18" t="n">
        <v>8</v>
      </c>
      <c r="O39" s="18" t="n">
        <v>8</v>
      </c>
      <c r="P39" s="18" t="n">
        <v>8</v>
      </c>
      <c r="Q39" s="18" t="n">
        <v>24</v>
      </c>
      <c r="S39" s="34" t="n"/>
      <c r="U39" s="18" t="n">
        <v>18.95</v>
      </c>
      <c r="V39" s="18" t="n">
        <v>27.275</v>
      </c>
      <c r="W39" s="18" t="n">
        <v>8</v>
      </c>
      <c r="X39" s="18" t="n">
        <v>8</v>
      </c>
      <c r="Y39" s="18" t="n">
        <v>24</v>
      </c>
    </row>
    <row r="40">
      <c r="A40" s="18" t="n">
        <v>10.5</v>
      </c>
      <c r="B40" s="18" t="n">
        <v>7</v>
      </c>
      <c r="C40" s="18" t="n">
        <v>0</v>
      </c>
      <c r="D40" s="18" t="n">
        <v>0</v>
      </c>
      <c r="E40" s="18" t="n">
        <v>0</v>
      </c>
      <c r="G40" s="18" t="n">
        <v>0</v>
      </c>
      <c r="H40" s="18" t="n">
        <v>11.4</v>
      </c>
      <c r="I40" s="18" t="n">
        <v>0</v>
      </c>
      <c r="J40" s="18" t="n">
        <v>0</v>
      </c>
      <c r="K40" s="18" t="n">
        <v>0</v>
      </c>
      <c r="M40" s="18" t="n">
        <v>10</v>
      </c>
      <c r="N40" s="18" t="n">
        <v>10</v>
      </c>
      <c r="O40" s="18" t="n">
        <v>10</v>
      </c>
      <c r="P40" s="18" t="n">
        <v>10</v>
      </c>
      <c r="Q40" s="18" t="n">
        <v>25</v>
      </c>
      <c r="S40" s="34" t="n"/>
      <c r="U40" s="18" t="n">
        <v>20.5</v>
      </c>
      <c r="V40" s="18" t="n">
        <v>28.4</v>
      </c>
      <c r="W40" s="18" t="n">
        <v>10</v>
      </c>
      <c r="X40" s="18" t="n">
        <v>10</v>
      </c>
      <c r="Y40" s="18" t="n">
        <v>25</v>
      </c>
    </row>
    <row r="41">
      <c r="A41" s="18" t="n">
        <v>9.15</v>
      </c>
      <c r="B41" s="18" t="n">
        <v>6.1</v>
      </c>
      <c r="C41" s="18" t="n">
        <v>0</v>
      </c>
      <c r="D41" s="18" t="n">
        <v>0</v>
      </c>
      <c r="E41" s="18" t="n">
        <v>0</v>
      </c>
      <c r="G41" s="18" t="n">
        <v>0</v>
      </c>
      <c r="H41" s="18" t="n">
        <v>13.6</v>
      </c>
      <c r="I41" s="18" t="n">
        <v>0</v>
      </c>
      <c r="J41" s="18" t="n">
        <v>0</v>
      </c>
      <c r="K41" s="18" t="n">
        <v>0</v>
      </c>
      <c r="M41" s="18" t="n">
        <v>10</v>
      </c>
      <c r="N41" s="18" t="n">
        <v>10</v>
      </c>
      <c r="O41" s="18" t="n">
        <v>10</v>
      </c>
      <c r="P41" s="18" t="n">
        <v>10</v>
      </c>
      <c r="Q41" s="18" t="n">
        <v>24</v>
      </c>
      <c r="S41" s="34" t="n"/>
      <c r="U41" s="18" t="n">
        <v>19.15</v>
      </c>
      <c r="V41" s="18" t="n">
        <v>29.7</v>
      </c>
      <c r="W41" s="18" t="n">
        <v>10</v>
      </c>
      <c r="X41" s="18" t="n">
        <v>10</v>
      </c>
      <c r="Y41" s="18" t="n">
        <v>24</v>
      </c>
    </row>
    <row r="42">
      <c r="A42" s="18" t="n">
        <v>9.825000000000001</v>
      </c>
      <c r="B42" s="18" t="n">
        <v>6.55</v>
      </c>
      <c r="C42" s="18" t="n">
        <v>0</v>
      </c>
      <c r="D42" s="18" t="n">
        <v>0</v>
      </c>
      <c r="E42" s="18" t="n">
        <v>0</v>
      </c>
      <c r="G42" s="18" t="n">
        <v>0</v>
      </c>
      <c r="H42" s="18" t="n">
        <v>12.65</v>
      </c>
      <c r="I42" s="18" t="n">
        <v>0</v>
      </c>
      <c r="J42" s="18" t="n">
        <v>0</v>
      </c>
      <c r="K42" s="18" t="n">
        <v>0</v>
      </c>
      <c r="M42" s="18" t="n">
        <v>10</v>
      </c>
      <c r="N42" s="18" t="n">
        <v>10</v>
      </c>
      <c r="O42" s="18" t="n">
        <v>10</v>
      </c>
      <c r="P42" s="18" t="n">
        <v>10</v>
      </c>
      <c r="Q42" s="18" t="n">
        <v>21</v>
      </c>
      <c r="S42" s="34" t="n"/>
      <c r="U42" s="18" t="n">
        <v>19.825</v>
      </c>
      <c r="V42" s="18" t="n">
        <v>29.2</v>
      </c>
      <c r="W42" s="18" t="n">
        <v>10</v>
      </c>
      <c r="X42" s="18" t="n">
        <v>10</v>
      </c>
      <c r="Y42" s="18" t="n">
        <v>21</v>
      </c>
    </row>
    <row r="43">
      <c r="A43" s="18" t="n">
        <v>4.65</v>
      </c>
      <c r="B43" s="18" t="n">
        <v>3.1</v>
      </c>
      <c r="C43" s="18" t="n">
        <v>0</v>
      </c>
      <c r="D43" s="18" t="n">
        <v>0</v>
      </c>
      <c r="E43" s="18" t="n">
        <v>0</v>
      </c>
      <c r="G43" s="18" t="n">
        <v>0</v>
      </c>
      <c r="H43" s="18" t="n">
        <v>5.15</v>
      </c>
      <c r="I43" s="18" t="n">
        <v>0</v>
      </c>
      <c r="J43" s="18" t="n">
        <v>0</v>
      </c>
      <c r="K43" s="18" t="n">
        <v>0</v>
      </c>
      <c r="M43" s="18" t="n">
        <v>10</v>
      </c>
      <c r="N43" s="18" t="n">
        <v>10</v>
      </c>
      <c r="O43" s="18" t="n">
        <v>10</v>
      </c>
      <c r="P43" s="18" t="n">
        <v>10</v>
      </c>
      <c r="Q43" s="18" t="n">
        <v>19</v>
      </c>
      <c r="S43" s="34" t="n"/>
      <c r="U43" s="18" t="n">
        <v>14.65</v>
      </c>
      <c r="V43" s="18" t="n">
        <v>18.25</v>
      </c>
      <c r="W43" s="18" t="n">
        <v>10</v>
      </c>
      <c r="X43" s="18" t="n">
        <v>10</v>
      </c>
      <c r="Y43" s="18" t="n">
        <v>19</v>
      </c>
    </row>
    <row r="44">
      <c r="A44" s="18" t="n">
        <v>7.875</v>
      </c>
      <c r="B44" s="18" t="n">
        <v>5.25</v>
      </c>
      <c r="C44" s="18" t="n">
        <v>0</v>
      </c>
      <c r="D44" s="18" t="n">
        <v>0</v>
      </c>
      <c r="E44" s="18" t="n">
        <v>0</v>
      </c>
      <c r="G44" s="18" t="n">
        <v>0</v>
      </c>
      <c r="H44" s="18" t="n">
        <v>15.375</v>
      </c>
      <c r="I44" s="18" t="n">
        <v>0</v>
      </c>
      <c r="J44" s="18" t="n">
        <v>0</v>
      </c>
      <c r="K44" s="18" t="n">
        <v>0</v>
      </c>
      <c r="M44" s="18" t="n">
        <v>10</v>
      </c>
      <c r="N44" s="18" t="n">
        <v>10</v>
      </c>
      <c r="O44" s="18" t="n">
        <v>10</v>
      </c>
      <c r="P44" s="18" t="n">
        <v>10</v>
      </c>
      <c r="Q44" s="18" t="n">
        <v>19</v>
      </c>
      <c r="S44" s="34" t="n"/>
      <c r="U44" s="18" t="n">
        <v>17.875</v>
      </c>
      <c r="V44" s="18" t="n">
        <v>30.625</v>
      </c>
      <c r="W44" s="18" t="n">
        <v>10</v>
      </c>
      <c r="X44" s="18" t="n">
        <v>10</v>
      </c>
      <c r="Y44" s="18" t="n">
        <v>19</v>
      </c>
    </row>
    <row r="45">
      <c r="A45" s="18" t="n">
        <v>8.550000000000001</v>
      </c>
      <c r="B45" s="18" t="n">
        <v>5.7</v>
      </c>
      <c r="C45" s="18" t="n">
        <v>0</v>
      </c>
      <c r="D45" s="18" t="n">
        <v>0</v>
      </c>
      <c r="E45" s="18" t="n">
        <v>0</v>
      </c>
      <c r="G45" s="18" t="n">
        <v>0</v>
      </c>
      <c r="H45" s="18" t="n">
        <v>8.375</v>
      </c>
      <c r="I45" s="18" t="n">
        <v>0</v>
      </c>
      <c r="J45" s="18" t="n">
        <v>0</v>
      </c>
      <c r="K45" s="18" t="n">
        <v>0</v>
      </c>
      <c r="M45" s="18" t="n">
        <v>10</v>
      </c>
      <c r="N45" s="18" t="n">
        <v>10</v>
      </c>
      <c r="O45" s="18" t="n">
        <v>10</v>
      </c>
      <c r="P45" s="18" t="n">
        <v>10</v>
      </c>
      <c r="Q45" s="18" t="n">
        <v>20</v>
      </c>
      <c r="S45" s="34" t="n"/>
      <c r="U45" s="18" t="n">
        <v>18.55</v>
      </c>
      <c r="V45" s="18" t="n">
        <v>24.075</v>
      </c>
      <c r="W45" s="18" t="n">
        <v>10</v>
      </c>
      <c r="X45" s="18" t="n">
        <v>10</v>
      </c>
      <c r="Y45" s="18" t="n">
        <v>20</v>
      </c>
    </row>
    <row r="46">
      <c r="A46" s="18" t="n">
        <v>7.425</v>
      </c>
      <c r="B46" s="18" t="n">
        <v>4.95</v>
      </c>
      <c r="C46" s="18" t="n">
        <v>0</v>
      </c>
      <c r="D46" s="18" t="n">
        <v>0</v>
      </c>
      <c r="E46" s="18" t="n">
        <v>0</v>
      </c>
      <c r="G46" s="18" t="n">
        <v>0</v>
      </c>
      <c r="H46" s="18" t="n">
        <v>15</v>
      </c>
      <c r="I46" s="18" t="n">
        <v>0</v>
      </c>
      <c r="J46" s="18" t="n">
        <v>0</v>
      </c>
      <c r="K46" s="18" t="n">
        <v>0</v>
      </c>
      <c r="M46" s="18" t="n">
        <v>8.125</v>
      </c>
      <c r="N46" s="18" t="n">
        <v>8.125</v>
      </c>
      <c r="O46" s="18" t="n">
        <v>8.125</v>
      </c>
      <c r="P46" s="18" t="n">
        <v>8.125</v>
      </c>
      <c r="Q46" s="18" t="n">
        <v>26</v>
      </c>
      <c r="S46" s="34" t="n"/>
      <c r="U46" s="18" t="n">
        <v>15.55</v>
      </c>
      <c r="V46" s="18" t="n">
        <v>28.075</v>
      </c>
      <c r="W46" s="18" t="n">
        <v>8.125</v>
      </c>
      <c r="X46" s="18" t="n">
        <v>8.125</v>
      </c>
      <c r="Y46" s="18" t="n">
        <v>26</v>
      </c>
    </row>
    <row r="47">
      <c r="A47" s="18" t="n">
        <v>8.924999999999999</v>
      </c>
      <c r="B47" s="18" t="n">
        <v>5.95</v>
      </c>
      <c r="C47" s="18" t="n">
        <v>0</v>
      </c>
      <c r="D47" s="18" t="n">
        <v>0</v>
      </c>
      <c r="E47" s="18" t="n">
        <v>0</v>
      </c>
      <c r="G47" s="18" t="n">
        <v>0</v>
      </c>
      <c r="H47" s="18" t="n">
        <v>16.25</v>
      </c>
      <c r="I47" s="18" t="n">
        <v>0</v>
      </c>
      <c r="J47" s="18" t="n">
        <v>0</v>
      </c>
      <c r="K47" s="18" t="n">
        <v>0</v>
      </c>
      <c r="M47" s="18" t="n">
        <v>8.5</v>
      </c>
      <c r="N47" s="18" t="n">
        <v>8.5</v>
      </c>
      <c r="O47" s="18" t="n">
        <v>8.5</v>
      </c>
      <c r="P47" s="18" t="n">
        <v>8.5</v>
      </c>
      <c r="Q47" s="18" t="n">
        <v>26</v>
      </c>
      <c r="S47" s="34" t="n"/>
      <c r="U47" s="18" t="n">
        <v>17.425</v>
      </c>
      <c r="V47" s="18" t="n">
        <v>30.7</v>
      </c>
      <c r="W47" s="18" t="n">
        <v>8.5</v>
      </c>
      <c r="X47" s="18" t="n">
        <v>8.5</v>
      </c>
      <c r="Y47" s="18" t="n">
        <v>26</v>
      </c>
    </row>
    <row r="48">
      <c r="A48" s="18" t="n">
        <v>11.625</v>
      </c>
      <c r="B48" s="18" t="n">
        <v>7.75</v>
      </c>
      <c r="C48" s="18" t="n">
        <v>0</v>
      </c>
      <c r="D48" s="18" t="n">
        <v>0</v>
      </c>
      <c r="E48" s="18" t="n">
        <v>0</v>
      </c>
      <c r="G48" s="18" t="n">
        <v>0</v>
      </c>
      <c r="H48" s="18" t="n">
        <v>15.15</v>
      </c>
      <c r="I48" s="18" t="n">
        <v>0</v>
      </c>
      <c r="J48" s="18" t="n">
        <v>0</v>
      </c>
      <c r="K48" s="18" t="n">
        <v>0</v>
      </c>
      <c r="M48" s="18" t="n">
        <v>8.125</v>
      </c>
      <c r="N48" s="18" t="n">
        <v>8.125</v>
      </c>
      <c r="O48" s="18" t="n">
        <v>8.125</v>
      </c>
      <c r="P48" s="18" t="n">
        <v>8.125</v>
      </c>
      <c r="Q48" s="18" t="n">
        <v>25</v>
      </c>
      <c r="S48" s="34" t="n"/>
      <c r="U48" s="18" t="n">
        <v>19.75</v>
      </c>
      <c r="V48" s="18" t="n">
        <v>31.025</v>
      </c>
      <c r="W48" s="18" t="n">
        <v>8.125</v>
      </c>
      <c r="X48" s="18" t="n">
        <v>8.125</v>
      </c>
      <c r="Y48" s="18" t="n">
        <v>25</v>
      </c>
    </row>
    <row r="49">
      <c r="A49" s="18" t="n">
        <v>9.6</v>
      </c>
      <c r="B49" s="18" t="n">
        <v>6.4</v>
      </c>
      <c r="C49" s="18" t="n">
        <v>0</v>
      </c>
      <c r="D49" s="18" t="n">
        <v>0</v>
      </c>
      <c r="E49" s="18" t="n">
        <v>0</v>
      </c>
      <c r="G49" s="18" t="n">
        <v>0</v>
      </c>
      <c r="H49" s="18" t="n">
        <v>16.25</v>
      </c>
      <c r="I49" s="18" t="n">
        <v>0</v>
      </c>
      <c r="J49" s="18" t="n">
        <v>0</v>
      </c>
      <c r="K49" s="18" t="n">
        <v>0</v>
      </c>
      <c r="M49" s="18" t="n">
        <v>7.625</v>
      </c>
      <c r="N49" s="18" t="n">
        <v>7.625</v>
      </c>
      <c r="O49" s="18" t="n">
        <v>7.625</v>
      </c>
      <c r="P49" s="18" t="n">
        <v>7.625</v>
      </c>
      <c r="Q49" s="18" t="n">
        <v>26</v>
      </c>
      <c r="S49" s="34" t="n"/>
      <c r="U49" s="18" t="n">
        <v>17.225</v>
      </c>
      <c r="V49" s="18" t="n">
        <v>30.275</v>
      </c>
      <c r="W49" s="18" t="n">
        <v>7.625</v>
      </c>
      <c r="X49" s="18" t="n">
        <v>7.625</v>
      </c>
      <c r="Y49" s="18" t="n">
        <v>26</v>
      </c>
    </row>
    <row r="50">
      <c r="A50" s="18" t="n">
        <v>9.225</v>
      </c>
      <c r="B50" s="18" t="n">
        <v>6.15</v>
      </c>
      <c r="C50" s="18" t="n">
        <v>0</v>
      </c>
      <c r="D50" s="18" t="n">
        <v>0</v>
      </c>
      <c r="E50" s="18" t="n">
        <v>0</v>
      </c>
      <c r="G50" s="18" t="n">
        <v>0</v>
      </c>
      <c r="H50" s="18" t="n">
        <v>13.75</v>
      </c>
      <c r="I50" s="18" t="n">
        <v>0</v>
      </c>
      <c r="J50" s="18" t="n">
        <v>0</v>
      </c>
      <c r="K50" s="18" t="n">
        <v>0</v>
      </c>
      <c r="M50" s="18" t="n">
        <v>8.125</v>
      </c>
      <c r="N50" s="18" t="n">
        <v>8.125</v>
      </c>
      <c r="O50" s="18" t="n">
        <v>8.125</v>
      </c>
      <c r="P50" s="18" t="n">
        <v>8.125</v>
      </c>
      <c r="Q50" s="18" t="n">
        <v>26</v>
      </c>
      <c r="S50" s="34" t="n"/>
      <c r="U50" s="18" t="n">
        <v>17.35</v>
      </c>
      <c r="V50" s="18" t="n">
        <v>28.025</v>
      </c>
      <c r="W50" s="18" t="n">
        <v>8.125</v>
      </c>
      <c r="X50" s="18" t="n">
        <v>8.125</v>
      </c>
      <c r="Y50" s="18" t="n">
        <v>26</v>
      </c>
    </row>
    <row r="51">
      <c r="A51" s="18" t="n">
        <v>6.75</v>
      </c>
      <c r="B51" s="18" t="n">
        <v>4.5</v>
      </c>
      <c r="C51" s="18" t="n">
        <v>0</v>
      </c>
      <c r="D51" s="18" t="n">
        <v>0</v>
      </c>
      <c r="E51" s="18" t="n">
        <v>0</v>
      </c>
      <c r="G51" s="18" t="n">
        <v>0</v>
      </c>
      <c r="H51" s="18" t="n">
        <v>14.625</v>
      </c>
      <c r="I51" s="18" t="n">
        <v>0</v>
      </c>
      <c r="J51" s="18" t="n">
        <v>0</v>
      </c>
      <c r="K51" s="18" t="n">
        <v>0</v>
      </c>
      <c r="M51" s="18" t="n">
        <v>8.375</v>
      </c>
      <c r="N51" s="18" t="n">
        <v>8.375</v>
      </c>
      <c r="O51" s="18" t="n">
        <v>8.375</v>
      </c>
      <c r="P51" s="18" t="n">
        <v>8.375</v>
      </c>
      <c r="Q51" s="18" t="n">
        <v>24</v>
      </c>
      <c r="S51" s="34" t="n"/>
      <c r="U51" s="18" t="n">
        <v>15.125</v>
      </c>
      <c r="V51" s="18" t="n">
        <v>27.5</v>
      </c>
      <c r="W51" s="18" t="n">
        <v>8.375</v>
      </c>
      <c r="X51" s="18" t="n">
        <v>8.375</v>
      </c>
      <c r="Y51" s="18" t="n">
        <v>24</v>
      </c>
    </row>
    <row r="52">
      <c r="A52" s="18" t="n">
        <v>8.399999999999999</v>
      </c>
      <c r="B52" s="18" t="n">
        <v>5.6</v>
      </c>
      <c r="C52" s="18" t="n">
        <v>0</v>
      </c>
      <c r="D52" s="18" t="n">
        <v>0</v>
      </c>
      <c r="E52" s="18" t="n">
        <v>0</v>
      </c>
      <c r="G52" s="18" t="n">
        <v>0</v>
      </c>
      <c r="H52" s="18" t="n">
        <v>14.625</v>
      </c>
      <c r="I52" s="18" t="n">
        <v>0</v>
      </c>
      <c r="J52" s="18" t="n">
        <v>0</v>
      </c>
      <c r="K52" s="18" t="n">
        <v>0</v>
      </c>
      <c r="M52" s="18" t="n">
        <v>7.5</v>
      </c>
      <c r="N52" s="18" t="n">
        <v>7.5</v>
      </c>
      <c r="O52" s="18" t="n">
        <v>7.5</v>
      </c>
      <c r="P52" s="18" t="n">
        <v>7.5</v>
      </c>
      <c r="Q52" s="18" t="n">
        <v>23</v>
      </c>
      <c r="S52" s="34" t="n"/>
      <c r="U52" s="18" t="n">
        <v>15.9</v>
      </c>
      <c r="V52" s="18" t="n">
        <v>27.725</v>
      </c>
      <c r="W52" s="18" t="n">
        <v>7.5</v>
      </c>
      <c r="X52" s="18" t="n">
        <v>7.5</v>
      </c>
      <c r="Y52" s="18" t="n">
        <v>23</v>
      </c>
    </row>
    <row r="53">
      <c r="A53" s="18" t="n">
        <v>5.625</v>
      </c>
      <c r="B53" s="18" t="n">
        <v>3.75</v>
      </c>
      <c r="C53" s="18" t="n">
        <v>0</v>
      </c>
      <c r="D53" s="18" t="n">
        <v>0</v>
      </c>
      <c r="E53" s="18" t="n">
        <v>0</v>
      </c>
      <c r="G53" s="18" t="n">
        <v>0</v>
      </c>
      <c r="H53" s="18" t="n">
        <v>14.625</v>
      </c>
      <c r="I53" s="18" t="n">
        <v>0</v>
      </c>
      <c r="J53" s="18" t="n">
        <v>0</v>
      </c>
      <c r="K53" s="18" t="n">
        <v>0</v>
      </c>
      <c r="M53" s="18" t="n">
        <v>7.375</v>
      </c>
      <c r="N53" s="18" t="n">
        <v>7.375</v>
      </c>
      <c r="O53" s="18" t="n">
        <v>7.375</v>
      </c>
      <c r="P53" s="18" t="n">
        <v>7.375</v>
      </c>
      <c r="Q53" s="18" t="n">
        <v>20</v>
      </c>
      <c r="S53" s="34" t="n"/>
      <c r="U53" s="18" t="n">
        <v>13</v>
      </c>
      <c r="V53" s="18" t="n">
        <v>25.75</v>
      </c>
      <c r="W53" s="18" t="n">
        <v>7.375</v>
      </c>
      <c r="X53" s="18" t="n">
        <v>7.375</v>
      </c>
      <c r="Y53" s="18" t="n">
        <v>20</v>
      </c>
    </row>
    <row r="54">
      <c r="A54" s="18" t="n">
        <v>7.5</v>
      </c>
      <c r="B54" s="18" t="n">
        <v>5</v>
      </c>
      <c r="C54" s="18" t="n">
        <v>0</v>
      </c>
      <c r="D54" s="18" t="n">
        <v>0</v>
      </c>
      <c r="E54" s="18" t="n">
        <v>0</v>
      </c>
      <c r="G54" s="18" t="n">
        <v>0</v>
      </c>
      <c r="H54" s="18" t="n">
        <v>10.525</v>
      </c>
      <c r="I54" s="18" t="n">
        <v>0</v>
      </c>
      <c r="J54" s="18" t="n">
        <v>0</v>
      </c>
      <c r="K54" s="18" t="n">
        <v>0</v>
      </c>
      <c r="M54" s="18" t="n">
        <v>7.875</v>
      </c>
      <c r="N54" s="18" t="n">
        <v>7.875</v>
      </c>
      <c r="O54" s="18" t="n">
        <v>7.875</v>
      </c>
      <c r="P54" s="18" t="n">
        <v>7.875</v>
      </c>
      <c r="Q54" s="18" t="n">
        <v>20</v>
      </c>
      <c r="S54" s="34" t="n"/>
      <c r="U54" s="18" t="n">
        <v>15.375</v>
      </c>
      <c r="V54" s="18" t="n">
        <v>23.4</v>
      </c>
      <c r="W54" s="18" t="n">
        <v>7.875</v>
      </c>
      <c r="X54" s="18" t="n">
        <v>7.875</v>
      </c>
      <c r="Y54" s="18" t="n">
        <v>20</v>
      </c>
    </row>
    <row r="55">
      <c r="A55" s="18" t="n">
        <v>6.074999999999999</v>
      </c>
      <c r="B55" s="18" t="n">
        <v>4.05</v>
      </c>
      <c r="C55" s="18" t="n">
        <v>0</v>
      </c>
      <c r="D55" s="18" t="n">
        <v>0</v>
      </c>
      <c r="E55" s="18" t="n">
        <v>0</v>
      </c>
      <c r="G55" s="18" t="n">
        <v>0</v>
      </c>
      <c r="H55" s="18" t="n">
        <v>12.125</v>
      </c>
      <c r="I55" s="18" t="n">
        <v>0</v>
      </c>
      <c r="J55" s="18" t="n">
        <v>0</v>
      </c>
      <c r="K55" s="18" t="n">
        <v>0</v>
      </c>
      <c r="M55" s="18" t="n">
        <v>7.5</v>
      </c>
      <c r="N55" s="18" t="n">
        <v>7.5</v>
      </c>
      <c r="O55" s="18" t="n">
        <v>7.5</v>
      </c>
      <c r="P55" s="18" t="n">
        <v>7.5</v>
      </c>
      <c r="Q55" s="18" t="n">
        <v>20</v>
      </c>
      <c r="S55" s="34" t="n"/>
      <c r="U55" s="18" t="n">
        <v>13.575</v>
      </c>
      <c r="V55" s="18" t="n">
        <v>23.675</v>
      </c>
      <c r="W55" s="18" t="n">
        <v>7.5</v>
      </c>
      <c r="X55" s="18" t="n">
        <v>7.5</v>
      </c>
      <c r="Y55" s="18" t="n">
        <v>20</v>
      </c>
    </row>
    <row r="56">
      <c r="A56" s="18" t="n">
        <v>7.199999999999999</v>
      </c>
      <c r="B56" s="18" t="n">
        <v>4.8</v>
      </c>
      <c r="C56" s="18" t="n">
        <v>0</v>
      </c>
      <c r="D56" s="18" t="n">
        <v>0</v>
      </c>
      <c r="E56" s="18" t="n">
        <v>0</v>
      </c>
      <c r="G56" s="18" t="n">
        <v>0</v>
      </c>
      <c r="H56" s="18" t="n">
        <v>13.375</v>
      </c>
      <c r="I56" s="18" t="n">
        <v>0</v>
      </c>
      <c r="J56" s="18" t="n">
        <v>0</v>
      </c>
      <c r="K56" s="18" t="n">
        <v>0</v>
      </c>
      <c r="M56" s="18" t="n">
        <v>8.125</v>
      </c>
      <c r="N56" s="18" t="n">
        <v>8.125</v>
      </c>
      <c r="O56" s="18" t="n">
        <v>8.125</v>
      </c>
      <c r="P56" s="18" t="n">
        <v>8.125</v>
      </c>
      <c r="Q56" s="18" t="n">
        <v>20</v>
      </c>
      <c r="S56" s="34" t="n"/>
      <c r="U56" s="18" t="n">
        <v>15.325</v>
      </c>
      <c r="V56" s="18" t="n">
        <v>26.3</v>
      </c>
      <c r="W56" s="18" t="n">
        <v>8.125</v>
      </c>
      <c r="X56" s="18" t="n">
        <v>8.125</v>
      </c>
      <c r="Y56" s="18" t="n">
        <v>20</v>
      </c>
    </row>
    <row r="57">
      <c r="A57" s="18" t="n">
        <v>7.875</v>
      </c>
      <c r="B57" s="18" t="n">
        <v>5.25</v>
      </c>
      <c r="C57" s="18" t="n">
        <v>0</v>
      </c>
      <c r="D57" s="18" t="n">
        <v>0</v>
      </c>
      <c r="E57" s="18" t="n">
        <v>0</v>
      </c>
      <c r="G57" s="18" t="n">
        <v>0</v>
      </c>
      <c r="H57" s="18" t="n">
        <v>9.625</v>
      </c>
      <c r="I57" s="18" t="n">
        <v>0</v>
      </c>
      <c r="J57" s="18" t="n">
        <v>0</v>
      </c>
      <c r="K57" s="18" t="n">
        <v>0</v>
      </c>
      <c r="M57" s="18" t="n">
        <v>7.625</v>
      </c>
      <c r="N57" s="18" t="n">
        <v>7.625</v>
      </c>
      <c r="O57" s="18" t="n">
        <v>7.625</v>
      </c>
      <c r="P57" s="18" t="n">
        <v>7.625</v>
      </c>
      <c r="Q57" s="18" t="n">
        <v>21</v>
      </c>
      <c r="S57" s="34" t="n"/>
      <c r="U57" s="18" t="n">
        <v>15.5</v>
      </c>
      <c r="V57" s="18" t="n">
        <v>22.5</v>
      </c>
      <c r="W57" s="18" t="n">
        <v>7.625</v>
      </c>
      <c r="X57" s="18" t="n">
        <v>7.625</v>
      </c>
      <c r="Y57" s="18" t="n">
        <v>21</v>
      </c>
    </row>
    <row r="58">
      <c r="A58" s="18" t="n">
        <v>9.449999999999999</v>
      </c>
      <c r="B58" s="18" t="n">
        <v>6.3</v>
      </c>
      <c r="C58" s="18" t="n">
        <v>0</v>
      </c>
      <c r="D58" s="18" t="n">
        <v>0</v>
      </c>
      <c r="E58" s="18" t="n">
        <v>0</v>
      </c>
      <c r="G58" s="18" t="n">
        <v>0</v>
      </c>
      <c r="H58" s="18" t="n">
        <v>14.625</v>
      </c>
      <c r="I58" s="18" t="n">
        <v>0</v>
      </c>
      <c r="J58" s="18" t="n">
        <v>0</v>
      </c>
      <c r="K58" s="18" t="n">
        <v>0</v>
      </c>
      <c r="M58" s="18" t="n">
        <v>8</v>
      </c>
      <c r="N58" s="18" t="n">
        <v>8</v>
      </c>
      <c r="O58" s="18" t="n">
        <v>8</v>
      </c>
      <c r="P58" s="18" t="n">
        <v>8</v>
      </c>
      <c r="Q58" s="18" t="n">
        <v>23</v>
      </c>
      <c r="S58" s="34" t="n"/>
      <c r="U58" s="18" t="n">
        <v>17.45</v>
      </c>
      <c r="V58" s="18" t="n">
        <v>28.925</v>
      </c>
      <c r="W58" s="18" t="n">
        <v>8</v>
      </c>
      <c r="X58" s="18" t="n">
        <v>8</v>
      </c>
      <c r="Y58" s="18" t="n">
        <v>23</v>
      </c>
    </row>
    <row r="59">
      <c r="S59" s="34" t="n"/>
    </row>
    <row r="60">
      <c r="S60" s="34" t="n"/>
      <c r="T60" s="19" t="inlineStr">
        <is>
          <t>CO</t>
        </is>
      </c>
      <c r="U60" s="37" t="inlineStr">
        <is>
          <t>CO1</t>
        </is>
      </c>
      <c r="V60" s="37" t="inlineStr">
        <is>
          <t>CO2</t>
        </is>
      </c>
      <c r="W60" s="37" t="inlineStr">
        <is>
          <t>CO3</t>
        </is>
      </c>
      <c r="X60" s="37" t="inlineStr">
        <is>
          <t>CO4</t>
        </is>
      </c>
      <c r="Y60" s="37" t="inlineStr">
        <is>
          <t>CO5</t>
        </is>
      </c>
    </row>
    <row r="61">
      <c r="S61" s="34" t="n"/>
      <c r="T61" s="19" t="inlineStr">
        <is>
          <t>CO%</t>
        </is>
      </c>
      <c r="U61" s="8" t="n">
        <v>44</v>
      </c>
      <c r="V61" s="8" t="n">
        <v>30</v>
      </c>
      <c r="W61" s="8" t="n">
        <v>52</v>
      </c>
      <c r="X61" s="8" t="n">
        <v>52</v>
      </c>
      <c r="Y61" s="8" t="n">
        <v>51</v>
      </c>
    </row>
    <row r="62">
      <c r="S62" s="34" t="n"/>
      <c r="T62" s="19" t="inlineStr">
        <is>
          <t>Total students</t>
        </is>
      </c>
      <c r="U62" s="38" t="n">
        <v>52</v>
      </c>
      <c r="V62" s="38" t="n">
        <v>52</v>
      </c>
      <c r="W62" s="38" t="n">
        <v>52</v>
      </c>
      <c r="X62" s="38" t="n">
        <v>52</v>
      </c>
      <c r="Y62" s="38" t="n">
        <v>52</v>
      </c>
    </row>
    <row r="63">
      <c r="S63" s="34" t="n"/>
      <c r="T63" s="19" t="inlineStr">
        <is>
          <t>I-attainment %</t>
        </is>
      </c>
      <c r="U63" s="8" t="n">
        <v>84.61538461538461</v>
      </c>
      <c r="V63" s="8" t="n">
        <v>57.69230769230769</v>
      </c>
      <c r="W63" s="8" t="n">
        <v>100</v>
      </c>
      <c r="X63" s="8" t="n">
        <v>100</v>
      </c>
      <c r="Y63" s="8" t="n">
        <v>98.07692307692307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63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B_END_SEM-E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5</v>
      </c>
      <c r="B3" s="18" t="n">
        <v>5</v>
      </c>
      <c r="C3" s="18" t="n">
        <v>15</v>
      </c>
      <c r="D3" s="18" t="n">
        <v>25</v>
      </c>
      <c r="E3" s="18" t="n">
        <v>30</v>
      </c>
      <c r="G3" s="34" t="n"/>
      <c r="I3" s="18" t="n">
        <v>5</v>
      </c>
      <c r="J3" s="18" t="n">
        <v>5</v>
      </c>
      <c r="K3" s="18" t="n">
        <v>15</v>
      </c>
      <c r="L3" s="18" t="n">
        <v>25</v>
      </c>
      <c r="M3" s="18" t="n">
        <v>30</v>
      </c>
    </row>
    <row r="4">
      <c r="A4" s="18" t="n">
        <v>3</v>
      </c>
      <c r="B4" s="18" t="n">
        <v>3</v>
      </c>
      <c r="C4" s="18" t="n">
        <v>9</v>
      </c>
      <c r="D4" s="18" t="n">
        <v>15</v>
      </c>
      <c r="E4" s="18" t="n">
        <v>18</v>
      </c>
      <c r="G4" s="34" t="n"/>
      <c r="I4" s="18" t="n">
        <v>3</v>
      </c>
      <c r="J4" s="18" t="n">
        <v>3</v>
      </c>
      <c r="K4" s="18" t="n">
        <v>9</v>
      </c>
      <c r="L4" s="18" t="n">
        <v>15</v>
      </c>
      <c r="M4" s="18" t="n">
        <v>18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4</v>
      </c>
      <c r="B7" s="18" t="n">
        <v>4</v>
      </c>
      <c r="C7" s="18" t="n">
        <v>12</v>
      </c>
      <c r="D7" s="18" t="n">
        <v>20</v>
      </c>
      <c r="E7" s="18" t="n">
        <v>23.69230769230769</v>
      </c>
      <c r="G7" s="34" t="n"/>
      <c r="I7" s="18" t="n">
        <v>4</v>
      </c>
      <c r="J7" s="18" t="n">
        <v>4</v>
      </c>
      <c r="K7" s="18" t="n">
        <v>12</v>
      </c>
      <c r="L7" s="18" t="n">
        <v>20</v>
      </c>
      <c r="M7" s="18" t="n">
        <v>23.69230769230769</v>
      </c>
    </row>
    <row r="8">
      <c r="A8" s="18" t="n">
        <v>3.7</v>
      </c>
      <c r="B8" s="18" t="n">
        <v>3.7</v>
      </c>
      <c r="C8" s="18" t="n">
        <v>11.1</v>
      </c>
      <c r="D8" s="18" t="n">
        <v>18.5</v>
      </c>
      <c r="E8" s="18" t="n">
        <v>22.69230769230769</v>
      </c>
      <c r="G8" s="34" t="n"/>
      <c r="I8" s="18" t="n">
        <v>3.7</v>
      </c>
      <c r="J8" s="18" t="n">
        <v>3.7</v>
      </c>
      <c r="K8" s="18" t="n">
        <v>11.1</v>
      </c>
      <c r="L8" s="18" t="n">
        <v>18.5</v>
      </c>
      <c r="M8" s="18" t="n">
        <v>22.69230769230769</v>
      </c>
    </row>
    <row r="9">
      <c r="A9" s="18" t="n">
        <v>3.3</v>
      </c>
      <c r="B9" s="18" t="n">
        <v>3.3</v>
      </c>
      <c r="C9" s="18" t="n">
        <v>9.9</v>
      </c>
      <c r="D9" s="18" t="n">
        <v>16.5</v>
      </c>
      <c r="E9" s="18" t="n">
        <v>19.92307692307692</v>
      </c>
      <c r="G9" s="34" t="n"/>
      <c r="I9" s="18" t="n">
        <v>3.3</v>
      </c>
      <c r="J9" s="18" t="n">
        <v>3.3</v>
      </c>
      <c r="K9" s="18" t="n">
        <v>9.9</v>
      </c>
      <c r="L9" s="18" t="n">
        <v>16.5</v>
      </c>
      <c r="M9" s="18" t="n">
        <v>19.92307692307692</v>
      </c>
    </row>
    <row r="10">
      <c r="A10" s="18" t="n">
        <v>3.6</v>
      </c>
      <c r="B10" s="18" t="n">
        <v>3.6</v>
      </c>
      <c r="C10" s="18" t="n">
        <v>10.8</v>
      </c>
      <c r="D10" s="18" t="n">
        <v>18</v>
      </c>
      <c r="E10" s="18" t="n">
        <v>20</v>
      </c>
      <c r="G10" s="34" t="n"/>
      <c r="I10" s="18" t="n">
        <v>3.6</v>
      </c>
      <c r="J10" s="18" t="n">
        <v>3.6</v>
      </c>
      <c r="K10" s="18" t="n">
        <v>10.8</v>
      </c>
      <c r="L10" s="18" t="n">
        <v>18</v>
      </c>
      <c r="M10" s="18" t="n">
        <v>20</v>
      </c>
    </row>
    <row r="11">
      <c r="A11" s="18" t="n">
        <v>4.4</v>
      </c>
      <c r="B11" s="18" t="n">
        <v>4.4</v>
      </c>
      <c r="C11" s="18" t="n">
        <v>13.2</v>
      </c>
      <c r="D11" s="18" t="n">
        <v>22</v>
      </c>
      <c r="E11" s="18" t="n">
        <v>26</v>
      </c>
      <c r="G11" s="34" t="n"/>
      <c r="I11" s="18" t="n">
        <v>4.4</v>
      </c>
      <c r="J11" s="18" t="n">
        <v>4.4</v>
      </c>
      <c r="K11" s="18" t="n">
        <v>13.2</v>
      </c>
      <c r="L11" s="18" t="n">
        <v>22</v>
      </c>
      <c r="M11" s="18" t="n">
        <v>26</v>
      </c>
    </row>
    <row r="12">
      <c r="A12" s="18" t="n">
        <v>3.1</v>
      </c>
      <c r="B12" s="18" t="n">
        <v>3.1</v>
      </c>
      <c r="C12" s="18" t="n">
        <v>9.300000000000001</v>
      </c>
      <c r="D12" s="18" t="n">
        <v>15.5</v>
      </c>
      <c r="E12" s="18" t="n">
        <v>20</v>
      </c>
      <c r="G12" s="34" t="n"/>
      <c r="I12" s="18" t="n">
        <v>3.1</v>
      </c>
      <c r="J12" s="18" t="n">
        <v>3.1</v>
      </c>
      <c r="K12" s="18" t="n">
        <v>9.300000000000001</v>
      </c>
      <c r="L12" s="18" t="n">
        <v>15.5</v>
      </c>
      <c r="M12" s="18" t="n">
        <v>20</v>
      </c>
    </row>
    <row r="13">
      <c r="A13" s="18" t="n">
        <v>4.3</v>
      </c>
      <c r="B13" s="18" t="n">
        <v>4.3</v>
      </c>
      <c r="C13" s="18" t="n">
        <v>12.9</v>
      </c>
      <c r="D13" s="18" t="n">
        <v>21.5</v>
      </c>
      <c r="E13" s="18" t="n">
        <v>21</v>
      </c>
      <c r="G13" s="34" t="n"/>
      <c r="I13" s="18" t="n">
        <v>4.3</v>
      </c>
      <c r="J13" s="18" t="n">
        <v>4.3</v>
      </c>
      <c r="K13" s="18" t="n">
        <v>12.9</v>
      </c>
      <c r="L13" s="18" t="n">
        <v>21.5</v>
      </c>
      <c r="M13" s="18" t="n">
        <v>21</v>
      </c>
    </row>
    <row r="14">
      <c r="A14" s="18" t="n">
        <v>3.6</v>
      </c>
      <c r="B14" s="18" t="n">
        <v>3.6</v>
      </c>
      <c r="C14" s="18" t="n">
        <v>10.8</v>
      </c>
      <c r="D14" s="18" t="n">
        <v>18</v>
      </c>
      <c r="E14" s="18" t="n">
        <v>20</v>
      </c>
      <c r="G14" s="34" t="n"/>
      <c r="I14" s="18" t="n">
        <v>3.6</v>
      </c>
      <c r="J14" s="18" t="n">
        <v>3.6</v>
      </c>
      <c r="K14" s="18" t="n">
        <v>10.8</v>
      </c>
      <c r="L14" s="18" t="n">
        <v>18</v>
      </c>
      <c r="M14" s="18" t="n">
        <v>20</v>
      </c>
    </row>
    <row r="15">
      <c r="A15" s="18" t="n">
        <v>4.600000000000001</v>
      </c>
      <c r="B15" s="18" t="n">
        <v>4.600000000000001</v>
      </c>
      <c r="C15" s="18" t="n">
        <v>13.8</v>
      </c>
      <c r="D15" s="18" t="n">
        <v>23</v>
      </c>
      <c r="E15" s="18" t="n">
        <v>21.92307692307692</v>
      </c>
      <c r="G15" s="34" t="n"/>
      <c r="I15" s="18" t="n">
        <v>4.600000000000001</v>
      </c>
      <c r="J15" s="18" t="n">
        <v>4.600000000000001</v>
      </c>
      <c r="K15" s="18" t="n">
        <v>13.8</v>
      </c>
      <c r="L15" s="18" t="n">
        <v>23</v>
      </c>
      <c r="M15" s="18" t="n">
        <v>21.92307692307692</v>
      </c>
    </row>
    <row r="16">
      <c r="A16" s="18" t="n">
        <v>3.5</v>
      </c>
      <c r="B16" s="18" t="n">
        <v>3.5</v>
      </c>
      <c r="C16" s="18" t="n">
        <v>10.5</v>
      </c>
      <c r="D16" s="18" t="n">
        <v>17.5</v>
      </c>
      <c r="E16" s="18" t="n">
        <v>23.23076923076923</v>
      </c>
      <c r="G16" s="34" t="n"/>
      <c r="I16" s="18" t="n">
        <v>3.5</v>
      </c>
      <c r="J16" s="18" t="n">
        <v>3.5</v>
      </c>
      <c r="K16" s="18" t="n">
        <v>10.5</v>
      </c>
      <c r="L16" s="18" t="n">
        <v>17.5</v>
      </c>
      <c r="M16" s="18" t="n">
        <v>23.23076923076923</v>
      </c>
    </row>
    <row r="17">
      <c r="A17" s="18" t="n">
        <v>3.5</v>
      </c>
      <c r="B17" s="18" t="n">
        <v>3.5</v>
      </c>
      <c r="C17" s="18" t="n">
        <v>10.5</v>
      </c>
      <c r="D17" s="18" t="n">
        <v>17.5</v>
      </c>
      <c r="E17" s="18" t="n">
        <v>19</v>
      </c>
      <c r="G17" s="34" t="n"/>
      <c r="I17" s="18" t="n">
        <v>3.5</v>
      </c>
      <c r="J17" s="18" t="n">
        <v>3.5</v>
      </c>
      <c r="K17" s="18" t="n">
        <v>10.5</v>
      </c>
      <c r="L17" s="18" t="n">
        <v>17.5</v>
      </c>
      <c r="M17" s="18" t="n">
        <v>19</v>
      </c>
    </row>
    <row r="18">
      <c r="A18" s="18" t="n">
        <v>3.7</v>
      </c>
      <c r="B18" s="18" t="n">
        <v>3.7</v>
      </c>
      <c r="C18" s="18" t="n">
        <v>11.1</v>
      </c>
      <c r="D18" s="18" t="n">
        <v>18.5</v>
      </c>
      <c r="E18" s="18" t="n">
        <v>20.15384615384615</v>
      </c>
      <c r="G18" s="34" t="n"/>
      <c r="I18" s="18" t="n">
        <v>3.7</v>
      </c>
      <c r="J18" s="18" t="n">
        <v>3.7</v>
      </c>
      <c r="K18" s="18" t="n">
        <v>11.1</v>
      </c>
      <c r="L18" s="18" t="n">
        <v>18.5</v>
      </c>
      <c r="M18" s="18" t="n">
        <v>20.15384615384615</v>
      </c>
    </row>
    <row r="19">
      <c r="A19" s="18" t="n">
        <v>3.8</v>
      </c>
      <c r="B19" s="18" t="n">
        <v>3.8</v>
      </c>
      <c r="C19" s="18" t="n">
        <v>11.4</v>
      </c>
      <c r="D19" s="18" t="n">
        <v>19</v>
      </c>
      <c r="E19" s="18" t="n">
        <v>23.46153846153846</v>
      </c>
      <c r="G19" s="34" t="n"/>
      <c r="I19" s="18" t="n">
        <v>3.8</v>
      </c>
      <c r="J19" s="18" t="n">
        <v>3.8</v>
      </c>
      <c r="K19" s="18" t="n">
        <v>11.4</v>
      </c>
      <c r="L19" s="18" t="n">
        <v>19</v>
      </c>
      <c r="M19" s="18" t="n">
        <v>23.46153846153846</v>
      </c>
    </row>
    <row r="20">
      <c r="A20" s="18" t="n">
        <v>4.2</v>
      </c>
      <c r="B20" s="18" t="n">
        <v>4.2</v>
      </c>
      <c r="C20" s="18" t="n">
        <v>12.6</v>
      </c>
      <c r="D20" s="18" t="n">
        <v>21</v>
      </c>
      <c r="E20" s="18" t="n">
        <v>20.61538461538462</v>
      </c>
      <c r="G20" s="34" t="n"/>
      <c r="I20" s="18" t="n">
        <v>4.2</v>
      </c>
      <c r="J20" s="18" t="n">
        <v>4.2</v>
      </c>
      <c r="K20" s="18" t="n">
        <v>12.6</v>
      </c>
      <c r="L20" s="18" t="n">
        <v>21</v>
      </c>
      <c r="M20" s="18" t="n">
        <v>20.61538461538462</v>
      </c>
    </row>
    <row r="21">
      <c r="A21" s="18" t="n">
        <v>3.3</v>
      </c>
      <c r="B21" s="18" t="n">
        <v>3.3</v>
      </c>
      <c r="C21" s="18" t="n">
        <v>9.9</v>
      </c>
      <c r="D21" s="18" t="n">
        <v>16.5</v>
      </c>
      <c r="E21" s="18" t="n">
        <v>21.69230769230769</v>
      </c>
      <c r="G21" s="34" t="n"/>
      <c r="I21" s="18" t="n">
        <v>3.3</v>
      </c>
      <c r="J21" s="18" t="n">
        <v>3.3</v>
      </c>
      <c r="K21" s="18" t="n">
        <v>9.9</v>
      </c>
      <c r="L21" s="18" t="n">
        <v>16.5</v>
      </c>
      <c r="M21" s="18" t="n">
        <v>21.69230769230769</v>
      </c>
    </row>
    <row r="22">
      <c r="A22" s="18" t="n">
        <v>4.1</v>
      </c>
      <c r="B22" s="18" t="n">
        <v>4.1</v>
      </c>
      <c r="C22" s="18" t="n">
        <v>12.3</v>
      </c>
      <c r="D22" s="18" t="n">
        <v>20.5</v>
      </c>
      <c r="E22" s="18" t="n">
        <v>22.69230769230769</v>
      </c>
      <c r="G22" s="34" t="n"/>
      <c r="I22" s="18" t="n">
        <v>4.1</v>
      </c>
      <c r="J22" s="18" t="n">
        <v>4.1</v>
      </c>
      <c r="K22" s="18" t="n">
        <v>12.3</v>
      </c>
      <c r="L22" s="18" t="n">
        <v>20.5</v>
      </c>
      <c r="M22" s="18" t="n">
        <v>22.69230769230769</v>
      </c>
    </row>
    <row r="23">
      <c r="A23" s="18" t="n">
        <v>4.5</v>
      </c>
      <c r="B23" s="18" t="n">
        <v>4.5</v>
      </c>
      <c r="C23" s="18" t="n">
        <v>13.5</v>
      </c>
      <c r="D23" s="18" t="n">
        <v>22.5</v>
      </c>
      <c r="E23" s="18" t="n">
        <v>25.46153846153846</v>
      </c>
      <c r="G23" s="34" t="n"/>
      <c r="I23" s="18" t="n">
        <v>4.5</v>
      </c>
      <c r="J23" s="18" t="n">
        <v>4.5</v>
      </c>
      <c r="K23" s="18" t="n">
        <v>13.5</v>
      </c>
      <c r="L23" s="18" t="n">
        <v>22.5</v>
      </c>
      <c r="M23" s="18" t="n">
        <v>25.46153846153846</v>
      </c>
    </row>
    <row r="24">
      <c r="A24" s="18" t="n">
        <v>3.5</v>
      </c>
      <c r="B24" s="18" t="n">
        <v>3.5</v>
      </c>
      <c r="C24" s="18" t="n">
        <v>10.5</v>
      </c>
      <c r="D24" s="18" t="n">
        <v>17.5</v>
      </c>
      <c r="E24" s="18" t="n">
        <v>19.92307692307692</v>
      </c>
      <c r="G24" s="34" t="n"/>
      <c r="I24" s="18" t="n">
        <v>3.5</v>
      </c>
      <c r="J24" s="18" t="n">
        <v>3.5</v>
      </c>
      <c r="K24" s="18" t="n">
        <v>10.5</v>
      </c>
      <c r="L24" s="18" t="n">
        <v>17.5</v>
      </c>
      <c r="M24" s="18" t="n">
        <v>19.92307692307692</v>
      </c>
    </row>
    <row r="25">
      <c r="A25" s="18" t="n">
        <v>4.600000000000001</v>
      </c>
      <c r="B25" s="18" t="n">
        <v>4.600000000000001</v>
      </c>
      <c r="C25" s="18" t="n">
        <v>13.8</v>
      </c>
      <c r="D25" s="18" t="n">
        <v>23</v>
      </c>
      <c r="E25" s="18" t="n">
        <v>25.23076923076923</v>
      </c>
      <c r="G25" s="34" t="n"/>
      <c r="I25" s="18" t="n">
        <v>4.600000000000001</v>
      </c>
      <c r="J25" s="18" t="n">
        <v>4.600000000000001</v>
      </c>
      <c r="K25" s="18" t="n">
        <v>13.8</v>
      </c>
      <c r="L25" s="18" t="n">
        <v>23</v>
      </c>
      <c r="M25" s="18" t="n">
        <v>25.23076923076923</v>
      </c>
    </row>
    <row r="26">
      <c r="A26" s="18" t="n">
        <v>4.1</v>
      </c>
      <c r="B26" s="18" t="n">
        <v>4.1</v>
      </c>
      <c r="C26" s="18" t="n">
        <v>12.3</v>
      </c>
      <c r="D26" s="18" t="n">
        <v>20.5</v>
      </c>
      <c r="E26" s="18" t="n">
        <v>26</v>
      </c>
      <c r="G26" s="34" t="n"/>
      <c r="I26" s="18" t="n">
        <v>4.1</v>
      </c>
      <c r="J26" s="18" t="n">
        <v>4.1</v>
      </c>
      <c r="K26" s="18" t="n">
        <v>12.3</v>
      </c>
      <c r="L26" s="18" t="n">
        <v>20.5</v>
      </c>
      <c r="M26" s="18" t="n">
        <v>26</v>
      </c>
    </row>
    <row r="27">
      <c r="A27" s="18" t="n">
        <v>3.5</v>
      </c>
      <c r="B27" s="18" t="n">
        <v>3.5</v>
      </c>
      <c r="C27" s="18" t="n">
        <v>10.5</v>
      </c>
      <c r="D27" s="18" t="n">
        <v>17.5</v>
      </c>
      <c r="E27" s="18" t="n">
        <v>24.46153846153846</v>
      </c>
      <c r="G27" s="34" t="n"/>
      <c r="I27" s="18" t="n">
        <v>3.5</v>
      </c>
      <c r="J27" s="18" t="n">
        <v>3.5</v>
      </c>
      <c r="K27" s="18" t="n">
        <v>10.5</v>
      </c>
      <c r="L27" s="18" t="n">
        <v>17.5</v>
      </c>
      <c r="M27" s="18" t="n">
        <v>24.46153846153846</v>
      </c>
    </row>
    <row r="28">
      <c r="A28" s="18" t="n">
        <v>3.75</v>
      </c>
      <c r="B28" s="18" t="n">
        <v>3.75</v>
      </c>
      <c r="C28" s="18" t="n">
        <v>11.25</v>
      </c>
      <c r="D28" s="18" t="n">
        <v>18.75</v>
      </c>
      <c r="E28" s="18" t="n">
        <v>22</v>
      </c>
      <c r="G28" s="34" t="n"/>
      <c r="I28" s="18" t="n">
        <v>3.75</v>
      </c>
      <c r="J28" s="18" t="n">
        <v>3.75</v>
      </c>
      <c r="K28" s="18" t="n">
        <v>11.25</v>
      </c>
      <c r="L28" s="18" t="n">
        <v>18.75</v>
      </c>
      <c r="M28" s="18" t="n">
        <v>22</v>
      </c>
    </row>
    <row r="29">
      <c r="A29" s="18" t="n">
        <v>3.5</v>
      </c>
      <c r="B29" s="18" t="n">
        <v>3.5</v>
      </c>
      <c r="C29" s="18" t="n">
        <v>10.5</v>
      </c>
      <c r="D29" s="18" t="n">
        <v>17.5</v>
      </c>
      <c r="E29" s="18" t="n">
        <v>21.69230769230769</v>
      </c>
      <c r="G29" s="34" t="n"/>
      <c r="I29" s="18" t="n">
        <v>3.5</v>
      </c>
      <c r="J29" s="18" t="n">
        <v>3.5</v>
      </c>
      <c r="K29" s="18" t="n">
        <v>10.5</v>
      </c>
      <c r="L29" s="18" t="n">
        <v>17.5</v>
      </c>
      <c r="M29" s="18" t="n">
        <v>21.69230769230769</v>
      </c>
    </row>
    <row r="30">
      <c r="A30" s="18" t="n">
        <v>3.8</v>
      </c>
      <c r="B30" s="18" t="n">
        <v>3.8</v>
      </c>
      <c r="C30" s="18" t="n">
        <v>11.4</v>
      </c>
      <c r="D30" s="18" t="n">
        <v>19</v>
      </c>
      <c r="E30" s="18" t="n">
        <v>24.46153846153846</v>
      </c>
      <c r="G30" s="34" t="n"/>
      <c r="I30" s="18" t="n">
        <v>3.8</v>
      </c>
      <c r="J30" s="18" t="n">
        <v>3.8</v>
      </c>
      <c r="K30" s="18" t="n">
        <v>11.4</v>
      </c>
      <c r="L30" s="18" t="n">
        <v>19</v>
      </c>
      <c r="M30" s="18" t="n">
        <v>24.46153846153846</v>
      </c>
    </row>
    <row r="31">
      <c r="A31" s="18" t="n">
        <v>3.6</v>
      </c>
      <c r="B31" s="18" t="n">
        <v>3.6</v>
      </c>
      <c r="C31" s="18" t="n">
        <v>10.8</v>
      </c>
      <c r="D31" s="18" t="n">
        <v>18</v>
      </c>
      <c r="E31" s="18" t="n">
        <v>21</v>
      </c>
      <c r="G31" s="34" t="n"/>
      <c r="I31" s="18" t="n">
        <v>3.6</v>
      </c>
      <c r="J31" s="18" t="n">
        <v>3.6</v>
      </c>
      <c r="K31" s="18" t="n">
        <v>10.8</v>
      </c>
      <c r="L31" s="18" t="n">
        <v>18</v>
      </c>
      <c r="M31" s="18" t="n">
        <v>21</v>
      </c>
    </row>
    <row r="32">
      <c r="A32" s="18" t="n">
        <v>3.9</v>
      </c>
      <c r="B32" s="18" t="n">
        <v>3.9</v>
      </c>
      <c r="C32" s="18" t="n">
        <v>11.7</v>
      </c>
      <c r="D32" s="18" t="n">
        <v>19.5</v>
      </c>
      <c r="E32" s="18" t="n">
        <v>21</v>
      </c>
      <c r="G32" s="34" t="n"/>
      <c r="I32" s="18" t="n">
        <v>3.9</v>
      </c>
      <c r="J32" s="18" t="n">
        <v>3.9</v>
      </c>
      <c r="K32" s="18" t="n">
        <v>11.7</v>
      </c>
      <c r="L32" s="18" t="n">
        <v>19.5</v>
      </c>
      <c r="M32" s="18" t="n">
        <v>21</v>
      </c>
    </row>
    <row r="33">
      <c r="A33" s="18" t="n">
        <v>3.6</v>
      </c>
      <c r="B33" s="18" t="n">
        <v>3.6</v>
      </c>
      <c r="C33" s="18" t="n">
        <v>10.8</v>
      </c>
      <c r="D33" s="18" t="n">
        <v>18</v>
      </c>
      <c r="E33" s="18" t="n">
        <v>13</v>
      </c>
      <c r="G33" s="34" t="n"/>
      <c r="I33" s="18" t="n">
        <v>3.6</v>
      </c>
      <c r="J33" s="18" t="n">
        <v>3.6</v>
      </c>
      <c r="K33" s="18" t="n">
        <v>10.8</v>
      </c>
      <c r="L33" s="18" t="n">
        <v>18</v>
      </c>
      <c r="M33" s="18" t="n">
        <v>13</v>
      </c>
    </row>
    <row r="34">
      <c r="A34" s="18" t="n">
        <v>3.8</v>
      </c>
      <c r="B34" s="18" t="n">
        <v>3.8</v>
      </c>
      <c r="C34" s="18" t="n">
        <v>11.4</v>
      </c>
      <c r="D34" s="18" t="n">
        <v>19</v>
      </c>
      <c r="E34" s="18" t="n">
        <v>27</v>
      </c>
      <c r="G34" s="34" t="n"/>
      <c r="I34" s="18" t="n">
        <v>3.8</v>
      </c>
      <c r="J34" s="18" t="n">
        <v>3.8</v>
      </c>
      <c r="K34" s="18" t="n">
        <v>11.4</v>
      </c>
      <c r="L34" s="18" t="n">
        <v>19</v>
      </c>
      <c r="M34" s="18" t="n">
        <v>27</v>
      </c>
    </row>
    <row r="35">
      <c r="A35" s="18" t="n">
        <v>4.5</v>
      </c>
      <c r="B35" s="18" t="n">
        <v>4.5</v>
      </c>
      <c r="C35" s="18" t="n">
        <v>13.5</v>
      </c>
      <c r="D35" s="18" t="n">
        <v>22.5</v>
      </c>
      <c r="E35" s="18" t="n">
        <v>23</v>
      </c>
      <c r="G35" s="34" t="n"/>
      <c r="I35" s="18" t="n">
        <v>4.5</v>
      </c>
      <c r="J35" s="18" t="n">
        <v>4.5</v>
      </c>
      <c r="K35" s="18" t="n">
        <v>13.5</v>
      </c>
      <c r="L35" s="18" t="n">
        <v>22.5</v>
      </c>
      <c r="M35" s="18" t="n">
        <v>23</v>
      </c>
    </row>
    <row r="36">
      <c r="A36" s="18" t="n">
        <v>4.5</v>
      </c>
      <c r="B36" s="18" t="n">
        <v>4.5</v>
      </c>
      <c r="C36" s="18" t="n">
        <v>13.5</v>
      </c>
      <c r="D36" s="18" t="n">
        <v>22.5</v>
      </c>
      <c r="E36" s="18" t="n">
        <v>21</v>
      </c>
      <c r="G36" s="34" t="n"/>
      <c r="I36" s="18" t="n">
        <v>4.5</v>
      </c>
      <c r="J36" s="18" t="n">
        <v>4.5</v>
      </c>
      <c r="K36" s="18" t="n">
        <v>13.5</v>
      </c>
      <c r="L36" s="18" t="n">
        <v>22.5</v>
      </c>
      <c r="M36" s="18" t="n">
        <v>21</v>
      </c>
    </row>
    <row r="37">
      <c r="A37" s="18" t="n">
        <v>4.600000000000001</v>
      </c>
      <c r="B37" s="18" t="n">
        <v>4.600000000000001</v>
      </c>
      <c r="C37" s="18" t="n">
        <v>13.8</v>
      </c>
      <c r="D37" s="18" t="n">
        <v>23</v>
      </c>
      <c r="E37" s="18" t="n">
        <v>20</v>
      </c>
      <c r="G37" s="34" t="n"/>
      <c r="I37" s="18" t="n">
        <v>4.600000000000001</v>
      </c>
      <c r="J37" s="18" t="n">
        <v>4.600000000000001</v>
      </c>
      <c r="K37" s="18" t="n">
        <v>13.8</v>
      </c>
      <c r="L37" s="18" t="n">
        <v>23</v>
      </c>
      <c r="M37" s="18" t="n">
        <v>20</v>
      </c>
    </row>
    <row r="38">
      <c r="A38" s="18" t="n">
        <v>3.6</v>
      </c>
      <c r="B38" s="18" t="n">
        <v>3.6</v>
      </c>
      <c r="C38" s="18" t="n">
        <v>10.8</v>
      </c>
      <c r="D38" s="18" t="n">
        <v>18</v>
      </c>
      <c r="E38" s="18" t="n">
        <v>21</v>
      </c>
      <c r="G38" s="34" t="n"/>
      <c r="I38" s="18" t="n">
        <v>3.6</v>
      </c>
      <c r="J38" s="18" t="n">
        <v>3.6</v>
      </c>
      <c r="K38" s="18" t="n">
        <v>10.8</v>
      </c>
      <c r="L38" s="18" t="n">
        <v>18</v>
      </c>
      <c r="M38" s="18" t="n">
        <v>21</v>
      </c>
    </row>
    <row r="39">
      <c r="A39" s="18" t="n">
        <v>4.3</v>
      </c>
      <c r="B39" s="18" t="n">
        <v>4.3</v>
      </c>
      <c r="C39" s="18" t="n">
        <v>12.9</v>
      </c>
      <c r="D39" s="18" t="n">
        <v>21.5</v>
      </c>
      <c r="E39" s="18" t="n">
        <v>24</v>
      </c>
      <c r="G39" s="34" t="n"/>
      <c r="I39" s="18" t="n">
        <v>4.3</v>
      </c>
      <c r="J39" s="18" t="n">
        <v>4.3</v>
      </c>
      <c r="K39" s="18" t="n">
        <v>12.9</v>
      </c>
      <c r="L39" s="18" t="n">
        <v>21.5</v>
      </c>
      <c r="M39" s="18" t="n">
        <v>24</v>
      </c>
    </row>
    <row r="40">
      <c r="A40" s="18" t="n">
        <v>3.7</v>
      </c>
      <c r="B40" s="18" t="n">
        <v>3.7</v>
      </c>
      <c r="C40" s="18" t="n">
        <v>11.1</v>
      </c>
      <c r="D40" s="18" t="n">
        <v>18.5</v>
      </c>
      <c r="E40" s="18" t="n">
        <v>25</v>
      </c>
      <c r="G40" s="34" t="n"/>
      <c r="I40" s="18" t="n">
        <v>3.7</v>
      </c>
      <c r="J40" s="18" t="n">
        <v>3.7</v>
      </c>
      <c r="K40" s="18" t="n">
        <v>11.1</v>
      </c>
      <c r="L40" s="18" t="n">
        <v>18.5</v>
      </c>
      <c r="M40" s="18" t="n">
        <v>25</v>
      </c>
    </row>
    <row r="41">
      <c r="A41" s="18" t="n">
        <v>4.3</v>
      </c>
      <c r="B41" s="18" t="n">
        <v>4.3</v>
      </c>
      <c r="C41" s="18" t="n">
        <v>12.9</v>
      </c>
      <c r="D41" s="18" t="n">
        <v>21.5</v>
      </c>
      <c r="E41" s="18" t="n">
        <v>24</v>
      </c>
      <c r="G41" s="34" t="n"/>
      <c r="I41" s="18" t="n">
        <v>4.3</v>
      </c>
      <c r="J41" s="18" t="n">
        <v>4.3</v>
      </c>
      <c r="K41" s="18" t="n">
        <v>12.9</v>
      </c>
      <c r="L41" s="18" t="n">
        <v>21.5</v>
      </c>
      <c r="M41" s="18" t="n">
        <v>24</v>
      </c>
    </row>
    <row r="42">
      <c r="A42" s="18" t="n">
        <v>4.1</v>
      </c>
      <c r="B42" s="18" t="n">
        <v>4.1</v>
      </c>
      <c r="C42" s="18" t="n">
        <v>12.3</v>
      </c>
      <c r="D42" s="18" t="n">
        <v>20.5</v>
      </c>
      <c r="E42" s="18" t="n">
        <v>21</v>
      </c>
      <c r="G42" s="34" t="n"/>
      <c r="I42" s="18" t="n">
        <v>4.1</v>
      </c>
      <c r="J42" s="18" t="n">
        <v>4.1</v>
      </c>
      <c r="K42" s="18" t="n">
        <v>12.3</v>
      </c>
      <c r="L42" s="18" t="n">
        <v>20.5</v>
      </c>
      <c r="M42" s="18" t="n">
        <v>21</v>
      </c>
    </row>
    <row r="43">
      <c r="A43" s="18" t="n">
        <v>3.9</v>
      </c>
      <c r="B43" s="18" t="n">
        <v>3.9</v>
      </c>
      <c r="C43" s="18" t="n">
        <v>11.7</v>
      </c>
      <c r="D43" s="18" t="n">
        <v>19.5</v>
      </c>
      <c r="E43" s="18" t="n">
        <v>19</v>
      </c>
      <c r="G43" s="34" t="n"/>
      <c r="I43" s="18" t="n">
        <v>3.9</v>
      </c>
      <c r="J43" s="18" t="n">
        <v>3.9</v>
      </c>
      <c r="K43" s="18" t="n">
        <v>11.7</v>
      </c>
      <c r="L43" s="18" t="n">
        <v>19.5</v>
      </c>
      <c r="M43" s="18" t="n">
        <v>19</v>
      </c>
    </row>
    <row r="44">
      <c r="A44" s="18" t="n">
        <v>3.6</v>
      </c>
      <c r="B44" s="18" t="n">
        <v>3.6</v>
      </c>
      <c r="C44" s="18" t="n">
        <v>10.8</v>
      </c>
      <c r="D44" s="18" t="n">
        <v>18</v>
      </c>
      <c r="E44" s="18" t="n">
        <v>19</v>
      </c>
      <c r="G44" s="34" t="n"/>
      <c r="I44" s="18" t="n">
        <v>3.6</v>
      </c>
      <c r="J44" s="18" t="n">
        <v>3.6</v>
      </c>
      <c r="K44" s="18" t="n">
        <v>10.8</v>
      </c>
      <c r="L44" s="18" t="n">
        <v>18</v>
      </c>
      <c r="M44" s="18" t="n">
        <v>19</v>
      </c>
    </row>
    <row r="45">
      <c r="A45" s="18" t="n">
        <v>3.5</v>
      </c>
      <c r="B45" s="18" t="n">
        <v>3.5</v>
      </c>
      <c r="C45" s="18" t="n">
        <v>10.5</v>
      </c>
      <c r="D45" s="18" t="n">
        <v>17.5</v>
      </c>
      <c r="E45" s="18" t="n">
        <v>20</v>
      </c>
      <c r="G45" s="34" t="n"/>
      <c r="I45" s="18" t="n">
        <v>3.5</v>
      </c>
      <c r="J45" s="18" t="n">
        <v>3.5</v>
      </c>
      <c r="K45" s="18" t="n">
        <v>10.5</v>
      </c>
      <c r="L45" s="18" t="n">
        <v>17.5</v>
      </c>
      <c r="M45" s="18" t="n">
        <v>20</v>
      </c>
    </row>
    <row r="46">
      <c r="A46" s="18" t="n">
        <v>4.600000000000001</v>
      </c>
      <c r="B46" s="18" t="n">
        <v>4.600000000000001</v>
      </c>
      <c r="C46" s="18" t="n">
        <v>13.8</v>
      </c>
      <c r="D46" s="18" t="n">
        <v>23</v>
      </c>
      <c r="E46" s="18" t="n">
        <v>26</v>
      </c>
      <c r="G46" s="34" t="n"/>
      <c r="I46" s="18" t="n">
        <v>4.600000000000001</v>
      </c>
      <c r="J46" s="18" t="n">
        <v>4.600000000000001</v>
      </c>
      <c r="K46" s="18" t="n">
        <v>13.8</v>
      </c>
      <c r="L46" s="18" t="n">
        <v>23</v>
      </c>
      <c r="M46" s="18" t="n">
        <v>26</v>
      </c>
    </row>
    <row r="47">
      <c r="A47" s="18" t="n">
        <v>4.600000000000001</v>
      </c>
      <c r="B47" s="18" t="n">
        <v>4.600000000000001</v>
      </c>
      <c r="C47" s="18" t="n">
        <v>13.8</v>
      </c>
      <c r="D47" s="18" t="n">
        <v>23</v>
      </c>
      <c r="E47" s="18" t="n">
        <v>26</v>
      </c>
      <c r="G47" s="34" t="n"/>
      <c r="I47" s="18" t="n">
        <v>4.600000000000001</v>
      </c>
      <c r="J47" s="18" t="n">
        <v>4.600000000000001</v>
      </c>
      <c r="K47" s="18" t="n">
        <v>13.8</v>
      </c>
      <c r="L47" s="18" t="n">
        <v>23</v>
      </c>
      <c r="M47" s="18" t="n">
        <v>26</v>
      </c>
    </row>
    <row r="48">
      <c r="A48" s="18" t="n">
        <v>4.4</v>
      </c>
      <c r="B48" s="18" t="n">
        <v>4.4</v>
      </c>
      <c r="C48" s="18" t="n">
        <v>13.2</v>
      </c>
      <c r="D48" s="18" t="n">
        <v>22</v>
      </c>
      <c r="E48" s="18" t="n">
        <v>25</v>
      </c>
      <c r="G48" s="34" t="n"/>
      <c r="I48" s="18" t="n">
        <v>4.4</v>
      </c>
      <c r="J48" s="18" t="n">
        <v>4.4</v>
      </c>
      <c r="K48" s="18" t="n">
        <v>13.2</v>
      </c>
      <c r="L48" s="18" t="n">
        <v>22</v>
      </c>
      <c r="M48" s="18" t="n">
        <v>25</v>
      </c>
    </row>
    <row r="49">
      <c r="A49" s="18" t="n">
        <v>3.9</v>
      </c>
      <c r="B49" s="18" t="n">
        <v>3.9</v>
      </c>
      <c r="C49" s="18" t="n">
        <v>11.7</v>
      </c>
      <c r="D49" s="18" t="n">
        <v>19.5</v>
      </c>
      <c r="E49" s="18" t="n">
        <v>26</v>
      </c>
      <c r="G49" s="34" t="n"/>
      <c r="I49" s="18" t="n">
        <v>3.9</v>
      </c>
      <c r="J49" s="18" t="n">
        <v>3.9</v>
      </c>
      <c r="K49" s="18" t="n">
        <v>11.7</v>
      </c>
      <c r="L49" s="18" t="n">
        <v>19.5</v>
      </c>
      <c r="M49" s="18" t="n">
        <v>26</v>
      </c>
    </row>
    <row r="50">
      <c r="A50" s="18" t="n">
        <v>3.7</v>
      </c>
      <c r="B50" s="18" t="n">
        <v>3.7</v>
      </c>
      <c r="C50" s="18" t="n">
        <v>11.1</v>
      </c>
      <c r="D50" s="18" t="n">
        <v>18.5</v>
      </c>
      <c r="E50" s="18" t="n">
        <v>26</v>
      </c>
      <c r="G50" s="34" t="n"/>
      <c r="I50" s="18" t="n">
        <v>3.7</v>
      </c>
      <c r="J50" s="18" t="n">
        <v>3.7</v>
      </c>
      <c r="K50" s="18" t="n">
        <v>11.1</v>
      </c>
      <c r="L50" s="18" t="n">
        <v>18.5</v>
      </c>
      <c r="M50" s="18" t="n">
        <v>26</v>
      </c>
    </row>
    <row r="51">
      <c r="A51" s="18" t="n">
        <v>3.9</v>
      </c>
      <c r="B51" s="18" t="n">
        <v>3.9</v>
      </c>
      <c r="C51" s="18" t="n">
        <v>11.7</v>
      </c>
      <c r="D51" s="18" t="n">
        <v>19.5</v>
      </c>
      <c r="E51" s="18" t="n">
        <v>24</v>
      </c>
      <c r="G51" s="34" t="n"/>
      <c r="I51" s="18" t="n">
        <v>3.9</v>
      </c>
      <c r="J51" s="18" t="n">
        <v>3.9</v>
      </c>
      <c r="K51" s="18" t="n">
        <v>11.7</v>
      </c>
      <c r="L51" s="18" t="n">
        <v>19.5</v>
      </c>
      <c r="M51" s="18" t="n">
        <v>24</v>
      </c>
    </row>
    <row r="52">
      <c r="A52" s="18" t="n">
        <v>3.3</v>
      </c>
      <c r="B52" s="18" t="n">
        <v>3.3</v>
      </c>
      <c r="C52" s="18" t="n">
        <v>9.9</v>
      </c>
      <c r="D52" s="18" t="n">
        <v>16.5</v>
      </c>
      <c r="E52" s="18" t="n">
        <v>23</v>
      </c>
      <c r="G52" s="34" t="n"/>
      <c r="I52" s="18" t="n">
        <v>3.3</v>
      </c>
      <c r="J52" s="18" t="n">
        <v>3.3</v>
      </c>
      <c r="K52" s="18" t="n">
        <v>9.9</v>
      </c>
      <c r="L52" s="18" t="n">
        <v>16.5</v>
      </c>
      <c r="M52" s="18" t="n">
        <v>23</v>
      </c>
    </row>
    <row r="53">
      <c r="A53" s="18" t="n">
        <v>4.4</v>
      </c>
      <c r="B53" s="18" t="n">
        <v>4.4</v>
      </c>
      <c r="C53" s="18" t="n">
        <v>13.2</v>
      </c>
      <c r="D53" s="18" t="n">
        <v>22</v>
      </c>
      <c r="E53" s="18" t="n">
        <v>20</v>
      </c>
      <c r="G53" s="34" t="n"/>
      <c r="I53" s="18" t="n">
        <v>4.4</v>
      </c>
      <c r="J53" s="18" t="n">
        <v>4.4</v>
      </c>
      <c r="K53" s="18" t="n">
        <v>13.2</v>
      </c>
      <c r="L53" s="18" t="n">
        <v>22</v>
      </c>
      <c r="M53" s="18" t="n">
        <v>20</v>
      </c>
    </row>
    <row r="54">
      <c r="A54" s="18" t="n">
        <v>3.8</v>
      </c>
      <c r="B54" s="18" t="n">
        <v>3.8</v>
      </c>
      <c r="C54" s="18" t="n">
        <v>11.4</v>
      </c>
      <c r="D54" s="18" t="n">
        <v>19</v>
      </c>
      <c r="E54" s="18" t="n">
        <v>20</v>
      </c>
      <c r="G54" s="34" t="n"/>
      <c r="I54" s="18" t="n">
        <v>3.8</v>
      </c>
      <c r="J54" s="18" t="n">
        <v>3.8</v>
      </c>
      <c r="K54" s="18" t="n">
        <v>11.4</v>
      </c>
      <c r="L54" s="18" t="n">
        <v>19</v>
      </c>
      <c r="M54" s="18" t="n">
        <v>20</v>
      </c>
    </row>
    <row r="55">
      <c r="A55" s="18" t="n">
        <v>4.1</v>
      </c>
      <c r="B55" s="18" t="n">
        <v>4.1</v>
      </c>
      <c r="C55" s="18" t="n">
        <v>12.3</v>
      </c>
      <c r="D55" s="18" t="n">
        <v>20.5</v>
      </c>
      <c r="E55" s="18" t="n">
        <v>20</v>
      </c>
      <c r="G55" s="34" t="n"/>
      <c r="I55" s="18" t="n">
        <v>4.1</v>
      </c>
      <c r="J55" s="18" t="n">
        <v>4.1</v>
      </c>
      <c r="K55" s="18" t="n">
        <v>12.3</v>
      </c>
      <c r="L55" s="18" t="n">
        <v>20.5</v>
      </c>
      <c r="M55" s="18" t="n">
        <v>20</v>
      </c>
    </row>
    <row r="56">
      <c r="A56" s="18" t="n">
        <v>3.6</v>
      </c>
      <c r="B56" s="18" t="n">
        <v>3.6</v>
      </c>
      <c r="C56" s="18" t="n">
        <v>10.8</v>
      </c>
      <c r="D56" s="18" t="n">
        <v>18</v>
      </c>
      <c r="E56" s="18" t="n">
        <v>20</v>
      </c>
      <c r="G56" s="34" t="n"/>
      <c r="I56" s="18" t="n">
        <v>3.6</v>
      </c>
      <c r="J56" s="18" t="n">
        <v>3.6</v>
      </c>
      <c r="K56" s="18" t="n">
        <v>10.8</v>
      </c>
      <c r="L56" s="18" t="n">
        <v>18</v>
      </c>
      <c r="M56" s="18" t="n">
        <v>20</v>
      </c>
    </row>
    <row r="57">
      <c r="A57" s="18" t="n">
        <v>3.6</v>
      </c>
      <c r="B57" s="18" t="n">
        <v>3.6</v>
      </c>
      <c r="C57" s="18" t="n">
        <v>10.8</v>
      </c>
      <c r="D57" s="18" t="n">
        <v>18</v>
      </c>
      <c r="E57" s="18" t="n">
        <v>21</v>
      </c>
      <c r="G57" s="34" t="n"/>
      <c r="I57" s="18" t="n">
        <v>3.6</v>
      </c>
      <c r="J57" s="18" t="n">
        <v>3.6</v>
      </c>
      <c r="K57" s="18" t="n">
        <v>10.8</v>
      </c>
      <c r="L57" s="18" t="n">
        <v>18</v>
      </c>
      <c r="M57" s="18" t="n">
        <v>21</v>
      </c>
    </row>
    <row r="58">
      <c r="A58" s="18" t="n">
        <v>3.8</v>
      </c>
      <c r="B58" s="18" t="n">
        <v>3.8</v>
      </c>
      <c r="C58" s="18" t="n">
        <v>11.4</v>
      </c>
      <c r="D58" s="18" t="n">
        <v>19</v>
      </c>
      <c r="E58" s="18" t="n">
        <v>23</v>
      </c>
      <c r="G58" s="34" t="n"/>
      <c r="I58" s="18" t="n">
        <v>3.8</v>
      </c>
      <c r="J58" s="18" t="n">
        <v>3.8</v>
      </c>
      <c r="K58" s="18" t="n">
        <v>11.4</v>
      </c>
      <c r="L58" s="18" t="n">
        <v>19</v>
      </c>
      <c r="M58" s="18" t="n">
        <v>23</v>
      </c>
    </row>
    <row r="59">
      <c r="G59" s="34" t="n"/>
    </row>
    <row r="60">
      <c r="G60" s="34" t="n"/>
      <c r="H60" s="19" t="inlineStr">
        <is>
          <t>CO</t>
        </is>
      </c>
      <c r="I60" s="37" t="inlineStr">
        <is>
          <t>CO1</t>
        </is>
      </c>
      <c r="J60" s="37" t="inlineStr">
        <is>
          <t>CO2</t>
        </is>
      </c>
      <c r="K60" s="37" t="inlineStr">
        <is>
          <t>CO3</t>
        </is>
      </c>
      <c r="L60" s="37" t="inlineStr">
        <is>
          <t>CO4</t>
        </is>
      </c>
      <c r="M60" s="37" t="inlineStr">
        <is>
          <t>CO5</t>
        </is>
      </c>
    </row>
    <row r="61">
      <c r="G61" s="34" t="n"/>
      <c r="H61" s="19" t="inlineStr">
        <is>
          <t>CO%</t>
        </is>
      </c>
      <c r="I61" s="8" t="n">
        <v>52</v>
      </c>
      <c r="J61" s="8" t="n">
        <v>52</v>
      </c>
      <c r="K61" s="8" t="n">
        <v>52</v>
      </c>
      <c r="L61" s="8" t="n">
        <v>52</v>
      </c>
      <c r="M61" s="8" t="n">
        <v>51</v>
      </c>
    </row>
    <row r="62">
      <c r="G62" s="34" t="n"/>
      <c r="H62" s="19" t="inlineStr">
        <is>
          <t>Total students</t>
        </is>
      </c>
      <c r="I62" s="38" t="n">
        <v>52</v>
      </c>
      <c r="J62" s="38" t="n">
        <v>52</v>
      </c>
      <c r="K62" s="38" t="n">
        <v>52</v>
      </c>
      <c r="L62" s="38" t="n">
        <v>52</v>
      </c>
      <c r="M62" s="38" t="n">
        <v>52</v>
      </c>
    </row>
    <row r="63">
      <c r="G63" s="34" t="n"/>
      <c r="H63" s="19" t="inlineStr">
        <is>
          <t>E-attainment %</t>
        </is>
      </c>
      <c r="I63" s="8" t="n">
        <v>100</v>
      </c>
      <c r="J63" s="8" t="n">
        <v>100</v>
      </c>
      <c r="K63" s="8" t="n">
        <v>100</v>
      </c>
      <c r="L63" s="8" t="n">
        <v>100</v>
      </c>
      <c r="M63" s="8" t="n">
        <v>98.07692307692307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6" t="inlineStr">
        <is>
          <t>CO1</t>
        </is>
      </c>
      <c r="E3" s="6" t="n">
        <v>3</v>
      </c>
      <c r="F3" s="6" t="n">
        <v>3</v>
      </c>
      <c r="G3" s="6" t="n">
        <v>2</v>
      </c>
      <c r="H3" s="6" t="n">
        <v>1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1</v>
      </c>
      <c r="Q3" s="6" t="n">
        <v>2</v>
      </c>
      <c r="R3" s="6" t="n">
        <v>0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3</v>
      </c>
      <c r="G4" s="8" t="n">
        <v>2</v>
      </c>
      <c r="H4" s="8" t="n">
        <v>1</v>
      </c>
      <c r="I4" s="8" t="n">
        <v>1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1</v>
      </c>
      <c r="Q4" s="8" t="n">
        <v>3</v>
      </c>
      <c r="R4" s="8" t="n">
        <v>2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3</v>
      </c>
      <c r="G5" s="6" t="n">
        <v>2</v>
      </c>
      <c r="H5" s="6" t="n">
        <v>1</v>
      </c>
      <c r="I5" s="6" t="n">
        <v>1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1</v>
      </c>
      <c r="Q5" s="6" t="n">
        <v>3</v>
      </c>
      <c r="R5" s="6" t="n">
        <v>2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3</v>
      </c>
      <c r="G6" s="8" t="n">
        <v>2</v>
      </c>
      <c r="H6" s="8" t="n">
        <v>1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1</v>
      </c>
      <c r="Q6" s="8" t="n">
        <v>3</v>
      </c>
      <c r="R6" s="8" t="n">
        <v>2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B</t>
        </is>
      </c>
      <c r="D7" s="6" t="inlineStr">
        <is>
          <t>CO5</t>
        </is>
      </c>
      <c r="E7" s="6" t="n">
        <v>3</v>
      </c>
      <c r="F7" s="6" t="n">
        <v>3</v>
      </c>
      <c r="G7" s="6" t="n">
        <v>2</v>
      </c>
      <c r="H7" s="6" t="n">
        <v>1</v>
      </c>
      <c r="I7" s="6" t="n">
        <v>3</v>
      </c>
      <c r="J7" s="6" t="n">
        <v>0</v>
      </c>
      <c r="K7" s="6" t="n">
        <v>0</v>
      </c>
      <c r="L7" s="6" t="n">
        <v>0</v>
      </c>
      <c r="M7" s="6" t="n">
        <v>2</v>
      </c>
      <c r="N7" s="6" t="n">
        <v>0</v>
      </c>
      <c r="O7" s="6" t="n">
        <v>0</v>
      </c>
      <c r="P7" s="6" t="n">
        <v>0</v>
      </c>
      <c r="Q7" s="6" t="n">
        <v>2</v>
      </c>
      <c r="R7" s="6" t="n">
        <v>2</v>
      </c>
      <c r="S7" s="6" t="n">
        <v>0</v>
      </c>
      <c r="T7" s="6" t="n">
        <v>0</v>
      </c>
      <c r="U7" s="6" t="n">
        <v>0</v>
      </c>
    </row>
    <row r="8">
      <c r="A8" s="3" t="inlineStr">
        <is>
          <t>Subject_Code</t>
        </is>
      </c>
      <c r="B8" s="3" t="inlineStr">
        <is>
          <t>19MEE214</t>
        </is>
      </c>
    </row>
    <row r="9">
      <c r="A9" s="5" t="inlineStr">
        <is>
          <t>Subject_Name</t>
        </is>
      </c>
      <c r="B9" s="5" t="inlineStr">
        <is>
          <t>KINEMATICS OF MACHINES</t>
        </is>
      </c>
    </row>
    <row r="10">
      <c r="A10" s="3" t="inlineStr">
        <is>
          <t>Number_of_Students</t>
        </is>
      </c>
      <c r="B10" s="3" t="n">
        <v>52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 t="n">
        <v>88.18000000000001</v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 t="n">
        <v>85.91</v>
      </c>
    </row>
    <row r="14">
      <c r="A14" s="3" t="inlineStr">
        <is>
          <t>Default Threshold %</t>
        </is>
      </c>
      <c r="B14" s="3" t="n">
        <v>60</v>
      </c>
      <c r="D14" s="11" t="inlineStr">
        <is>
          <t>CO3</t>
        </is>
      </c>
      <c r="E14" s="11" t="n">
        <v>83.18000000000001</v>
      </c>
    </row>
    <row r="15">
      <c r="A15" s="5" t="inlineStr">
        <is>
          <t>Internal %</t>
        </is>
      </c>
      <c r="B15" s="5" t="n">
        <v>70</v>
      </c>
      <c r="D15" s="13" t="inlineStr">
        <is>
          <t>CO4</t>
        </is>
      </c>
      <c r="E15" s="13" t="n">
        <v>80.91</v>
      </c>
    </row>
    <row r="16">
      <c r="A16" s="3" t="inlineStr">
        <is>
          <t>External %</t>
        </is>
      </c>
      <c r="B16" s="3" t="n">
        <v>30</v>
      </c>
      <c r="D16" s="11" t="inlineStr">
        <is>
          <t>CO5</t>
        </is>
      </c>
      <c r="E16" s="11" t="n">
        <v>86.36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60</v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 t="inlineStr">
        <is>
          <t>Weighted Level of Attainment (30 SEE + 70 CIE)</t>
        </is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 t="inlineStr">
        <is>
          <t xml:space="preserve">PO1   </t>
        </is>
      </c>
      <c r="F25" s="41" t="n">
        <v>3</v>
      </c>
      <c r="G25" s="42" t="n">
        <v>100</v>
      </c>
      <c r="H25" s="41" t="n">
        <v>3</v>
      </c>
      <c r="I25" s="42" t="n">
        <v>84.61538461538461</v>
      </c>
      <c r="J25" s="41" t="n">
        <v>3</v>
      </c>
      <c r="K25" s="42" t="n">
        <v>89.23076923076923</v>
      </c>
      <c r="L25" s="41" t="n">
        <v>3</v>
      </c>
      <c r="M25" s="42" t="n">
        <v>88.18000000000001</v>
      </c>
      <c r="N25" s="41" t="n">
        <v>3</v>
      </c>
      <c r="O25" s="42" t="n">
        <v>89.02061538461538</v>
      </c>
      <c r="P25" s="41" t="n">
        <v>3</v>
      </c>
    </row>
    <row r="26">
      <c r="D26" s="43" t="n"/>
      <c r="E26" s="44" t="inlineStr">
        <is>
          <t xml:space="preserve">PO2   </t>
        </is>
      </c>
      <c r="F26" s="44" t="n">
        <v>3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PO3   </t>
        </is>
      </c>
      <c r="F27" s="41" t="n">
        <v>2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PO4   </t>
        </is>
      </c>
      <c r="F28" s="44" t="n">
        <v>1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PO5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PO6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PO7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PO8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PO9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PO10   </t>
        </is>
      </c>
      <c r="F34" s="44" t="n">
        <v>0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 xml:space="preserve">PO11   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 xml:space="preserve">PO12   </t>
        </is>
      </c>
      <c r="F36" s="44" t="n">
        <v>1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PSO1</t>
        </is>
      </c>
      <c r="F37" s="41" t="n">
        <v>2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PSO2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PSO3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 t="inlineStr">
        <is>
          <t>PSO4</t>
        </is>
      </c>
      <c r="F40" s="44" t="n">
        <v>0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 t="inlineStr">
        <is>
          <t>PSO5</t>
        </is>
      </c>
      <c r="F41" s="41" t="n">
        <v>0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 t="inlineStr">
        <is>
          <t xml:space="preserve">PO1   </t>
        </is>
      </c>
      <c r="F42" s="41" t="n">
        <v>3</v>
      </c>
      <c r="G42" s="42" t="n">
        <v>100</v>
      </c>
      <c r="H42" s="41" t="n">
        <v>3</v>
      </c>
      <c r="I42" s="42" t="n">
        <v>57.69230769230769</v>
      </c>
      <c r="J42" s="41" t="n">
        <v>2</v>
      </c>
      <c r="K42" s="42" t="n">
        <v>70.38461538461539</v>
      </c>
      <c r="L42" s="41" t="n">
        <v>3</v>
      </c>
      <c r="M42" s="42" t="n">
        <v>85.91</v>
      </c>
      <c r="N42" s="41" t="n">
        <v>3</v>
      </c>
      <c r="O42" s="42" t="n">
        <v>73.48969230769231</v>
      </c>
      <c r="P42" s="41" t="n">
        <v>3</v>
      </c>
    </row>
    <row r="43">
      <c r="D43" s="43" t="n"/>
      <c r="E43" s="44" t="inlineStr">
        <is>
          <t xml:space="preserve">PO2   </t>
        </is>
      </c>
      <c r="F43" s="44" t="n">
        <v>3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PO3   </t>
        </is>
      </c>
      <c r="F44" s="41" t="n">
        <v>2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PO4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PO5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PO6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PO7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PO8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PO9   </t>
        </is>
      </c>
      <c r="F50" s="41" t="n">
        <v>0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PO10   </t>
        </is>
      </c>
      <c r="F51" s="44" t="n">
        <v>0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 xml:space="preserve">PO11   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 xml:space="preserve">PO12   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PSO1</t>
        </is>
      </c>
      <c r="F54" s="41" t="n">
        <v>3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PSO2</t>
        </is>
      </c>
      <c r="F55" s="44" t="n">
        <v>2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PSO3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 t="inlineStr">
        <is>
          <t>PSO4</t>
        </is>
      </c>
      <c r="F57" s="44" t="n">
        <v>0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 t="inlineStr">
        <is>
          <t>PSO5</t>
        </is>
      </c>
      <c r="F58" s="41" t="n">
        <v>0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 t="inlineStr">
        <is>
          <t xml:space="preserve">PO1   </t>
        </is>
      </c>
      <c r="F59" s="41" t="n">
        <v>3</v>
      </c>
      <c r="G59" s="42" t="n">
        <v>100</v>
      </c>
      <c r="H59" s="41" t="n">
        <v>3</v>
      </c>
      <c r="I59" s="42" t="n">
        <v>100</v>
      </c>
      <c r="J59" s="41" t="n">
        <v>3</v>
      </c>
      <c r="K59" s="42" t="n">
        <v>100</v>
      </c>
      <c r="L59" s="41" t="n">
        <v>3</v>
      </c>
      <c r="M59" s="42" t="n">
        <v>83.18000000000001</v>
      </c>
      <c r="N59" s="41" t="n">
        <v>3</v>
      </c>
      <c r="O59" s="42" t="n">
        <v>96.636</v>
      </c>
      <c r="P59" s="41" t="n">
        <v>3</v>
      </c>
    </row>
    <row r="60">
      <c r="D60" s="43" t="n"/>
      <c r="E60" s="44" t="inlineStr">
        <is>
          <t xml:space="preserve">PO2   </t>
        </is>
      </c>
      <c r="F60" s="44" t="n">
        <v>3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PO3   </t>
        </is>
      </c>
      <c r="F61" s="41" t="n">
        <v>2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PO4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PO5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PO6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PO7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PO8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PO9   </t>
        </is>
      </c>
      <c r="F67" s="41" t="n">
        <v>0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PO10   </t>
        </is>
      </c>
      <c r="F68" s="44" t="n">
        <v>0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 xml:space="preserve">PO11   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 xml:space="preserve">PO12   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PSO1</t>
        </is>
      </c>
      <c r="F71" s="41" t="n">
        <v>3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PSO2</t>
        </is>
      </c>
      <c r="F72" s="44" t="n">
        <v>2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PSO3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 t="inlineStr">
        <is>
          <t>PSO4</t>
        </is>
      </c>
      <c r="F74" s="44" t="n">
        <v>0</v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 t="inlineStr">
        <is>
          <t>PSO5</t>
        </is>
      </c>
      <c r="F75" s="41" t="n">
        <v>0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 t="inlineStr">
        <is>
          <t xml:space="preserve">PO1   </t>
        </is>
      </c>
      <c r="F76" s="41" t="n">
        <v>3</v>
      </c>
      <c r="G76" s="42" t="n">
        <v>100</v>
      </c>
      <c r="H76" s="41" t="n">
        <v>3</v>
      </c>
      <c r="I76" s="42" t="n">
        <v>100</v>
      </c>
      <c r="J76" s="41" t="n">
        <v>3</v>
      </c>
      <c r="K76" s="42" t="n">
        <v>100</v>
      </c>
      <c r="L76" s="41" t="n">
        <v>3</v>
      </c>
      <c r="M76" s="42" t="n">
        <v>80.91</v>
      </c>
      <c r="N76" s="41" t="n">
        <v>3</v>
      </c>
      <c r="O76" s="42" t="n">
        <v>96.182</v>
      </c>
      <c r="P76" s="41" t="n">
        <v>3</v>
      </c>
    </row>
    <row r="77">
      <c r="D77" s="43" t="n"/>
      <c r="E77" s="44" t="inlineStr">
        <is>
          <t xml:space="preserve">PO2   </t>
        </is>
      </c>
      <c r="F77" s="44" t="n">
        <v>3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PO3   </t>
        </is>
      </c>
      <c r="F78" s="41" t="n">
        <v>2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PO4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PO5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PO6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PO7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PO8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PO9   </t>
        </is>
      </c>
      <c r="F84" s="41" t="n">
        <v>0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PO10   </t>
        </is>
      </c>
      <c r="F85" s="44" t="n">
        <v>0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 xml:space="preserve">PO11   </t>
        </is>
      </c>
      <c r="F86" s="41" t="n">
        <v>0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 xml:space="preserve">PO12   </t>
        </is>
      </c>
      <c r="F87" s="44" t="n">
        <v>1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PSO1</t>
        </is>
      </c>
      <c r="F88" s="41" t="n">
        <v>3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PSO2</t>
        </is>
      </c>
      <c r="F89" s="44" t="n">
        <v>2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PSO3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 t="inlineStr">
        <is>
          <t>PSO4</t>
        </is>
      </c>
      <c r="F91" s="44" t="n">
        <v>0</v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 t="inlineStr">
        <is>
          <t>PSO5</t>
        </is>
      </c>
      <c r="F92" s="41" t="n">
        <v>0</v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 t="inlineStr">
        <is>
          <t xml:space="preserve">PO1   </t>
        </is>
      </c>
      <c r="F93" s="41" t="n">
        <v>3</v>
      </c>
      <c r="G93" s="42" t="n">
        <v>98.07692307692307</v>
      </c>
      <c r="H93" s="41" t="n">
        <v>3</v>
      </c>
      <c r="I93" s="42" t="n">
        <v>98.07692307692307</v>
      </c>
      <c r="J93" s="41" t="n">
        <v>3</v>
      </c>
      <c r="K93" s="42" t="n">
        <v>98.07692307692307</v>
      </c>
      <c r="L93" s="41" t="n">
        <v>3</v>
      </c>
      <c r="M93" s="42" t="n">
        <v>86.36</v>
      </c>
      <c r="N93" s="41" t="n">
        <v>3</v>
      </c>
      <c r="O93" s="42" t="n">
        <v>95.73353846153846</v>
      </c>
      <c r="P93" s="41" t="n">
        <v>3</v>
      </c>
    </row>
    <row r="94">
      <c r="D94" s="43" t="n"/>
      <c r="E94" s="44" t="inlineStr">
        <is>
          <t xml:space="preserve">PO2   </t>
        </is>
      </c>
      <c r="F94" s="44" t="n">
        <v>3</v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 t="inlineStr">
        <is>
          <t xml:space="preserve">PO3   </t>
        </is>
      </c>
      <c r="F95" s="41" t="n">
        <v>2</v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 t="inlineStr">
        <is>
          <t xml:space="preserve">PO4   </t>
        </is>
      </c>
      <c r="F96" s="44" t="n">
        <v>1</v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 t="inlineStr">
        <is>
          <t xml:space="preserve">PO5   </t>
        </is>
      </c>
      <c r="F97" s="41" t="n">
        <v>3</v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 t="inlineStr">
        <is>
          <t xml:space="preserve">PO6   </t>
        </is>
      </c>
      <c r="F98" s="44" t="n">
        <v>0</v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 t="inlineStr">
        <is>
          <t xml:space="preserve">PO7   </t>
        </is>
      </c>
      <c r="F99" s="41" t="n">
        <v>0</v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 t="inlineStr">
        <is>
          <t xml:space="preserve">PO8   </t>
        </is>
      </c>
      <c r="F100" s="44" t="n">
        <v>0</v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 t="inlineStr">
        <is>
          <t xml:space="preserve">PO9   </t>
        </is>
      </c>
      <c r="F101" s="41" t="n">
        <v>2</v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 t="inlineStr">
        <is>
          <t xml:space="preserve">PO10   </t>
        </is>
      </c>
      <c r="F102" s="44" t="n">
        <v>0</v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 t="inlineStr">
        <is>
          <t xml:space="preserve">PO11   </t>
        </is>
      </c>
      <c r="F103" s="41" t="n">
        <v>0</v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 t="inlineStr">
        <is>
          <t xml:space="preserve">PO12   </t>
        </is>
      </c>
      <c r="F104" s="44" t="n">
        <v>0</v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 t="inlineStr">
        <is>
          <t>PSO1</t>
        </is>
      </c>
      <c r="F105" s="41" t="n">
        <v>2</v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 t="inlineStr">
        <is>
          <t>PSO2</t>
        </is>
      </c>
      <c r="F106" s="44" t="n">
        <v>2</v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 t="inlineStr">
        <is>
          <t>PSO3</t>
        </is>
      </c>
      <c r="F107" s="41" t="n">
        <v>0</v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 t="inlineStr">
        <is>
          <t>PSO4</t>
        </is>
      </c>
      <c r="F108" s="44" t="n">
        <v>0</v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 t="inlineStr">
        <is>
          <t>PSO5</t>
        </is>
      </c>
      <c r="F109" s="41" t="n">
        <v>0</v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0"/>
    <row r="111"/>
    <row r="112"/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 t="n">
        <v>9</v>
      </c>
      <c r="F115" s="25" t="n">
        <v>9</v>
      </c>
      <c r="G115" s="25" t="n">
        <v>6</v>
      </c>
      <c r="H115" s="25" t="n">
        <v>3</v>
      </c>
      <c r="I115" s="25" t="n">
        <v>0</v>
      </c>
      <c r="J115" s="25" t="n">
        <v>0</v>
      </c>
      <c r="K115" s="25" t="n">
        <v>0</v>
      </c>
      <c r="L115" s="25" t="n">
        <v>0</v>
      </c>
      <c r="M115" s="25" t="n">
        <v>0</v>
      </c>
      <c r="N115" s="25" t="n">
        <v>0</v>
      </c>
      <c r="O115" s="25" t="n">
        <v>0</v>
      </c>
      <c r="P115" s="25" t="n">
        <v>3</v>
      </c>
      <c r="Q115" s="25" t="n">
        <v>6</v>
      </c>
      <c r="R115" s="25" t="n">
        <v>0</v>
      </c>
      <c r="S115" s="25" t="n">
        <v>0</v>
      </c>
      <c r="T115" s="25" t="n">
        <v>0</v>
      </c>
      <c r="U115" s="25" t="n">
        <v>0</v>
      </c>
    </row>
    <row r="116">
      <c r="D116" s="23" t="inlineStr">
        <is>
          <t>CO2</t>
        </is>
      </c>
      <c r="E116" s="25" t="n">
        <v>9</v>
      </c>
      <c r="F116" s="25" t="n">
        <v>9</v>
      </c>
      <c r="G116" s="25" t="n">
        <v>6</v>
      </c>
      <c r="H116" s="25" t="n">
        <v>3</v>
      </c>
      <c r="I116" s="25" t="n">
        <v>3</v>
      </c>
      <c r="J116" s="25" t="n">
        <v>0</v>
      </c>
      <c r="K116" s="25" t="n">
        <v>0</v>
      </c>
      <c r="L116" s="25" t="n">
        <v>0</v>
      </c>
      <c r="M116" s="25" t="n">
        <v>0</v>
      </c>
      <c r="N116" s="25" t="n">
        <v>0</v>
      </c>
      <c r="O116" s="25" t="n">
        <v>0</v>
      </c>
      <c r="P116" s="25" t="n">
        <v>3</v>
      </c>
      <c r="Q116" s="25" t="n">
        <v>9</v>
      </c>
      <c r="R116" s="25" t="n">
        <v>6</v>
      </c>
      <c r="S116" s="25" t="n">
        <v>0</v>
      </c>
      <c r="T116" s="25" t="n">
        <v>0</v>
      </c>
      <c r="U116" s="25" t="n">
        <v>0</v>
      </c>
    </row>
    <row r="117">
      <c r="D117" s="23" t="inlineStr">
        <is>
          <t>CO3</t>
        </is>
      </c>
      <c r="E117" s="25" t="n">
        <v>9</v>
      </c>
      <c r="F117" s="25" t="n">
        <v>9</v>
      </c>
      <c r="G117" s="25" t="n">
        <v>6</v>
      </c>
      <c r="H117" s="25" t="n">
        <v>3</v>
      </c>
      <c r="I117" s="25" t="n">
        <v>3</v>
      </c>
      <c r="J117" s="25" t="n">
        <v>0</v>
      </c>
      <c r="K117" s="25" t="n">
        <v>0</v>
      </c>
      <c r="L117" s="25" t="n">
        <v>0</v>
      </c>
      <c r="M117" s="25" t="n">
        <v>0</v>
      </c>
      <c r="N117" s="25" t="n">
        <v>0</v>
      </c>
      <c r="O117" s="25" t="n">
        <v>0</v>
      </c>
      <c r="P117" s="25" t="n">
        <v>3</v>
      </c>
      <c r="Q117" s="25" t="n">
        <v>9</v>
      </c>
      <c r="R117" s="25" t="n">
        <v>6</v>
      </c>
      <c r="S117" s="25" t="n">
        <v>0</v>
      </c>
      <c r="T117" s="25" t="n">
        <v>0</v>
      </c>
      <c r="U117" s="25" t="n">
        <v>0</v>
      </c>
    </row>
    <row r="118">
      <c r="D118" s="23" t="inlineStr">
        <is>
          <t>CO4</t>
        </is>
      </c>
      <c r="E118" s="25" t="n">
        <v>9</v>
      </c>
      <c r="F118" s="25" t="n">
        <v>9</v>
      </c>
      <c r="G118" s="25" t="n">
        <v>6</v>
      </c>
      <c r="H118" s="25" t="n">
        <v>3</v>
      </c>
      <c r="I118" s="25" t="n">
        <v>0</v>
      </c>
      <c r="J118" s="25" t="n">
        <v>0</v>
      </c>
      <c r="K118" s="25" t="n">
        <v>0</v>
      </c>
      <c r="L118" s="25" t="n">
        <v>0</v>
      </c>
      <c r="M118" s="25" t="n">
        <v>0</v>
      </c>
      <c r="N118" s="25" t="n">
        <v>0</v>
      </c>
      <c r="O118" s="25" t="n">
        <v>0</v>
      </c>
      <c r="P118" s="25" t="n">
        <v>3</v>
      </c>
      <c r="Q118" s="25" t="n">
        <v>9</v>
      </c>
      <c r="R118" s="25" t="n">
        <v>6</v>
      </c>
      <c r="S118" s="25" t="n">
        <v>0</v>
      </c>
      <c r="T118" s="25" t="n">
        <v>0</v>
      </c>
      <c r="U118" s="25" t="n">
        <v>0</v>
      </c>
    </row>
    <row r="119">
      <c r="D119" s="23" t="inlineStr">
        <is>
          <t>CO5</t>
        </is>
      </c>
      <c r="E119" s="25" t="n">
        <v>9</v>
      </c>
      <c r="F119" s="25" t="n">
        <v>9</v>
      </c>
      <c r="G119" s="25" t="n">
        <v>6</v>
      </c>
      <c r="H119" s="25" t="n">
        <v>3</v>
      </c>
      <c r="I119" s="25" t="n">
        <v>9</v>
      </c>
      <c r="J119" s="25" t="n">
        <v>0</v>
      </c>
      <c r="K119" s="25" t="n">
        <v>0</v>
      </c>
      <c r="L119" s="25" t="n">
        <v>0</v>
      </c>
      <c r="M119" s="25" t="n">
        <v>6</v>
      </c>
      <c r="N119" s="25" t="n">
        <v>0</v>
      </c>
      <c r="O119" s="25" t="n">
        <v>0</v>
      </c>
      <c r="P119" s="25" t="n">
        <v>0</v>
      </c>
      <c r="Q119" s="25" t="n">
        <v>6</v>
      </c>
      <c r="R119" s="25" t="n">
        <v>6</v>
      </c>
      <c r="S119" s="25" t="n">
        <v>0</v>
      </c>
      <c r="T119" s="25" t="n">
        <v>0</v>
      </c>
      <c r="U119" s="25" t="n">
        <v>0</v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2020-2021</t>
        </is>
      </c>
      <c r="B121" s="23" t="inlineStr">
        <is>
          <t>Even</t>
        </is>
      </c>
      <c r="C121" s="23" t="inlineStr">
        <is>
          <t>KINEMATICS OF MACHINES</t>
        </is>
      </c>
      <c r="D121" s="23" t="inlineStr">
        <is>
          <t>19MEE214</t>
        </is>
      </c>
      <c r="E121" s="18" t="n">
        <v>3</v>
      </c>
      <c r="F121" s="18" t="n">
        <v>3</v>
      </c>
      <c r="G121" s="18" t="n">
        <v>3</v>
      </c>
      <c r="H121" s="18" t="n">
        <v>3</v>
      </c>
      <c r="I121" s="18" t="n">
        <v>3</v>
      </c>
      <c r="J121" s="18" t="n">
        <v>0</v>
      </c>
      <c r="K121" s="18" t="n">
        <v>0</v>
      </c>
      <c r="L121" s="18" t="n">
        <v>0</v>
      </c>
      <c r="M121" s="18" t="n">
        <v>3</v>
      </c>
      <c r="N121" s="18" t="n">
        <v>0</v>
      </c>
      <c r="O121" s="18" t="n">
        <v>0</v>
      </c>
      <c r="P121" s="18" t="n">
        <v>3</v>
      </c>
      <c r="Q121" s="18" t="n">
        <v>3</v>
      </c>
      <c r="R121" s="18" t="n">
        <v>3</v>
      </c>
      <c r="S121" s="18" t="n">
        <v>0</v>
      </c>
      <c r="T121" s="18" t="n">
        <v>0</v>
      </c>
      <c r="U12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B_2019_MEE_Even_19MEE214</t>
        </is>
      </c>
    </row>
    <row r="2">
      <c r="A2" s="3" t="inlineStr">
        <is>
          <t>Teacher</t>
        </is>
      </c>
      <c r="B2" s="3" t="inlineStr">
        <is>
          <t>MEE B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70 % of CIE + 30 %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19MEE214</t>
        </is>
      </c>
      <c r="E5" s="49" t="inlineStr">
        <is>
          <t>KINEMATICS OF MACHINES</t>
        </is>
      </c>
      <c r="F5" s="50" t="inlineStr">
        <is>
          <t>CO1</t>
        </is>
      </c>
      <c r="G5" s="46" t="n">
        <v>100</v>
      </c>
      <c r="H5" s="51" t="n">
        <v>3</v>
      </c>
      <c r="I5" s="46" t="n">
        <v>84.61538461538461</v>
      </c>
      <c r="J5" s="51" t="n">
        <v>3</v>
      </c>
      <c r="K5" s="46" t="n">
        <v>89.23076923076923</v>
      </c>
      <c r="L5" s="51" t="n">
        <v>3</v>
      </c>
      <c r="M5" s="46" t="n">
        <v>88.18000000000001</v>
      </c>
      <c r="N5" s="51" t="n">
        <v>3</v>
      </c>
      <c r="O5" s="46" t="n">
        <v>89.02061538461538</v>
      </c>
      <c r="P5" s="51" t="n">
        <v>3</v>
      </c>
      <c r="Q5" s="50" t="n">
        <v>60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100</v>
      </c>
      <c r="H6" s="51" t="n">
        <v>3</v>
      </c>
      <c r="I6" s="46" t="n">
        <v>57.69230769230769</v>
      </c>
      <c r="J6" s="51" t="n">
        <v>2</v>
      </c>
      <c r="K6" s="46" t="n">
        <v>70.38461538461539</v>
      </c>
      <c r="L6" s="51" t="n">
        <v>3</v>
      </c>
      <c r="M6" s="46" t="n">
        <v>85.91</v>
      </c>
      <c r="N6" s="51" t="n">
        <v>3</v>
      </c>
      <c r="O6" s="46" t="n">
        <v>73.48969230769231</v>
      </c>
      <c r="P6" s="51" t="n">
        <v>3</v>
      </c>
      <c r="Q6" s="50" t="n">
        <v>60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 t="n">
        <v>100</v>
      </c>
      <c r="H7" s="51" t="n">
        <v>3</v>
      </c>
      <c r="I7" s="46" t="n">
        <v>100</v>
      </c>
      <c r="J7" s="51" t="n">
        <v>3</v>
      </c>
      <c r="K7" s="46" t="n">
        <v>100</v>
      </c>
      <c r="L7" s="51" t="n">
        <v>3</v>
      </c>
      <c r="M7" s="46" t="n">
        <v>83.18000000000001</v>
      </c>
      <c r="N7" s="51" t="n">
        <v>3</v>
      </c>
      <c r="O7" s="46" t="n">
        <v>96.636</v>
      </c>
      <c r="P7" s="51" t="n">
        <v>3</v>
      </c>
      <c r="Q7" s="50" t="n">
        <v>60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19MEE214</t>
        </is>
      </c>
      <c r="D8" s="46" t="n"/>
      <c r="E8" s="46" t="n"/>
      <c r="F8" s="46" t="inlineStr">
        <is>
          <t>CO4</t>
        </is>
      </c>
      <c r="G8" s="46" t="n">
        <v>100</v>
      </c>
      <c r="H8" s="51" t="n">
        <v>3</v>
      </c>
      <c r="I8" s="46" t="n">
        <v>100</v>
      </c>
      <c r="J8" s="51" t="n">
        <v>3</v>
      </c>
      <c r="K8" s="46" t="n">
        <v>100</v>
      </c>
      <c r="L8" s="51" t="n">
        <v>3</v>
      </c>
      <c r="M8" s="46" t="n">
        <v>80.91</v>
      </c>
      <c r="N8" s="51" t="n">
        <v>3</v>
      </c>
      <c r="O8" s="46" t="n">
        <v>96.182</v>
      </c>
      <c r="P8" s="51" t="n">
        <v>3</v>
      </c>
      <c r="Q8" s="50" t="n">
        <v>60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KINEMATICS OF MACHINES</t>
        </is>
      </c>
      <c r="D9" s="46" t="n"/>
      <c r="E9" s="46" t="n"/>
      <c r="F9" s="50" t="inlineStr">
        <is>
          <t>CO5</t>
        </is>
      </c>
      <c r="G9" s="46" t="n">
        <v>98.07692307692307</v>
      </c>
      <c r="H9" s="51" t="n">
        <v>3</v>
      </c>
      <c r="I9" s="46" t="n">
        <v>98.07692307692307</v>
      </c>
      <c r="J9" s="51" t="n">
        <v>3</v>
      </c>
      <c r="K9" s="46" t="n">
        <v>98.07692307692307</v>
      </c>
      <c r="L9" s="51" t="n">
        <v>3</v>
      </c>
      <c r="M9" s="46" t="n">
        <v>86.36</v>
      </c>
      <c r="N9" s="51" t="n">
        <v>3</v>
      </c>
      <c r="O9" s="46" t="n">
        <v>95.73353846153846</v>
      </c>
      <c r="P9" s="51" t="n">
        <v>3</v>
      </c>
      <c r="Q9" s="50" t="n">
        <v>60</v>
      </c>
      <c r="R9" s="46" t="inlineStr">
        <is>
          <t>Yes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70</v>
      </c>
    </row>
    <row r="16">
      <c r="A16" s="3" t="inlineStr">
        <is>
          <t>External %</t>
        </is>
      </c>
      <c r="B16" s="3" t="n">
        <v>30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60</v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C3" s="2" t="n"/>
      <c r="D3" s="6" t="inlineStr">
        <is>
          <t>CO1</t>
        </is>
      </c>
      <c r="E3" s="7" t="n">
        <v>3</v>
      </c>
      <c r="F3" s="7" t="n">
        <v>3</v>
      </c>
      <c r="G3" s="7" t="n">
        <v>2</v>
      </c>
      <c r="H3" s="7" t="n">
        <v>1</v>
      </c>
      <c r="I3" s="7" t="n"/>
      <c r="J3" s="7" t="n"/>
      <c r="K3" s="7" t="n"/>
      <c r="L3" s="7" t="n"/>
      <c r="M3" s="7" t="n"/>
      <c r="N3" s="7" t="n"/>
      <c r="O3" s="7" t="n"/>
      <c r="P3" s="7" t="n">
        <v>1</v>
      </c>
      <c r="Q3" s="7" t="n">
        <v>2</v>
      </c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3</v>
      </c>
      <c r="F4" s="9" t="n">
        <v>3</v>
      </c>
      <c r="G4" s="9" t="n">
        <v>2</v>
      </c>
      <c r="H4" s="9" t="n">
        <v>1</v>
      </c>
      <c r="I4" s="9" t="n">
        <v>1</v>
      </c>
      <c r="J4" s="9" t="n"/>
      <c r="K4" s="9" t="n"/>
      <c r="L4" s="9" t="n"/>
      <c r="M4" s="9" t="n"/>
      <c r="N4" s="9" t="n"/>
      <c r="O4" s="9" t="n"/>
      <c r="P4" s="9" t="n">
        <v>1</v>
      </c>
      <c r="Q4" s="9" t="n">
        <v>3</v>
      </c>
      <c r="R4" s="9" t="n">
        <v>2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3</v>
      </c>
      <c r="F5" s="7" t="n">
        <v>3</v>
      </c>
      <c r="G5" s="7" t="n">
        <v>2</v>
      </c>
      <c r="H5" s="7" t="n">
        <v>1</v>
      </c>
      <c r="I5" s="7" t="n">
        <v>1</v>
      </c>
      <c r="J5" s="7" t="n"/>
      <c r="K5" s="7" t="n"/>
      <c r="L5" s="7" t="n"/>
      <c r="M5" s="7" t="n"/>
      <c r="N5" s="7" t="n"/>
      <c r="O5" s="7" t="n"/>
      <c r="P5" s="7" t="n">
        <v>1</v>
      </c>
      <c r="Q5" s="7" t="n">
        <v>3</v>
      </c>
      <c r="R5" s="7" t="n">
        <v>2</v>
      </c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>
        <v>3</v>
      </c>
      <c r="F6" s="9" t="n">
        <v>3</v>
      </c>
      <c r="G6" s="9" t="n">
        <v>2</v>
      </c>
      <c r="H6" s="9" t="n">
        <v>1</v>
      </c>
      <c r="I6" s="9" t="n"/>
      <c r="J6" s="9" t="n"/>
      <c r="K6" s="9" t="n"/>
      <c r="L6" s="9" t="n"/>
      <c r="M6" s="9" t="n"/>
      <c r="N6" s="9" t="n"/>
      <c r="O6" s="9" t="n"/>
      <c r="P6" s="9" t="n">
        <v>1</v>
      </c>
      <c r="Q6" s="9" t="n">
        <v>3</v>
      </c>
      <c r="R6" s="9" t="n">
        <v>2</v>
      </c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6" t="inlineStr">
        <is>
          <t>CO5</t>
        </is>
      </c>
      <c r="E7" s="7" t="n">
        <v>3</v>
      </c>
      <c r="F7" s="7" t="n">
        <v>3</v>
      </c>
      <c r="G7" s="7" t="n">
        <v>2</v>
      </c>
      <c r="H7" s="7" t="n">
        <v>1</v>
      </c>
      <c r="I7" s="7" t="n">
        <v>3</v>
      </c>
      <c r="J7" s="7" t="n"/>
      <c r="K7" s="7" t="n"/>
      <c r="L7" s="7" t="n"/>
      <c r="M7" s="7" t="n">
        <v>2</v>
      </c>
      <c r="N7" s="7" t="n"/>
      <c r="O7" s="7" t="n"/>
      <c r="P7" s="7" t="n"/>
      <c r="Q7" s="7" t="n">
        <v>2</v>
      </c>
      <c r="R7" s="7" t="n">
        <v>2</v>
      </c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19MEE214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KINEMATICS OF MACHINES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50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>
        <v>89</v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>
        <v>89</v>
      </c>
    </row>
    <row r="14">
      <c r="A14" s="3" t="inlineStr">
        <is>
          <t>Default Threshold %</t>
        </is>
      </c>
      <c r="B14" s="15" t="n">
        <v>60</v>
      </c>
      <c r="C14" s="2" t="n"/>
      <c r="D14" s="11" t="inlineStr">
        <is>
          <t>CO3</t>
        </is>
      </c>
      <c r="E14" s="12" t="n">
        <v>88.5</v>
      </c>
    </row>
    <row r="15">
      <c r="A15" s="5" t="inlineStr">
        <is>
          <t>Internal %</t>
        </is>
      </c>
      <c r="B15" s="16" t="n">
        <v>70</v>
      </c>
      <c r="C15" s="2" t="n"/>
      <c r="D15" s="13" t="inlineStr">
        <is>
          <t>CO4</t>
        </is>
      </c>
      <c r="E15" s="14" t="n">
        <v>88</v>
      </c>
    </row>
    <row r="16">
      <c r="A16" s="3" t="inlineStr">
        <is>
          <t>External %</t>
        </is>
      </c>
      <c r="B16" s="3" t="n">
        <v>30</v>
      </c>
      <c r="C16" s="2" t="n"/>
      <c r="D16" s="11" t="inlineStr">
        <is>
          <t>CO5</t>
        </is>
      </c>
      <c r="E16" s="12" t="n">
        <v>90.5</v>
      </c>
    </row>
    <row r="17">
      <c r="A17" s="5" t="inlineStr">
        <is>
          <t>Direct %</t>
        </is>
      </c>
      <c r="B17" s="16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16" t="n">
        <v>60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C_P1-I</t>
        </is>
      </c>
      <c r="B23" s="18" t="n">
        <v>2</v>
      </c>
      <c r="C23" s="2" t="n"/>
      <c r="D23" s="2" t="n"/>
      <c r="E23" s="2" t="n"/>
    </row>
    <row r="24">
      <c r="A24" s="18" t="inlineStr">
        <is>
          <t>C_P2-I</t>
        </is>
      </c>
      <c r="B24" s="18" t="n">
        <v>1</v>
      </c>
      <c r="C24" s="2" t="n"/>
      <c r="D24" s="2" t="n"/>
      <c r="E24" s="2" t="n"/>
    </row>
    <row r="25">
      <c r="A25" s="18" t="inlineStr">
        <is>
          <t>C_CA-I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C_END_SEM-E</t>
        </is>
      </c>
      <c r="B26" s="18" t="n">
        <v>5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</cols>
  <sheetData>
    <row r="1">
      <c r="A1" s="2" t="n"/>
      <c r="B1" s="1" t="inlineStr">
        <is>
          <t>A_P1-I</t>
        </is>
      </c>
      <c r="C1" s="1" t="n"/>
      <c r="D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F2" s="23" t="inlineStr">
        <is>
          <t>CO1</t>
        </is>
      </c>
      <c r="G2" s="23" t="inlineStr">
        <is>
          <t>CO2</t>
        </is>
      </c>
      <c r="H2" s="23" t="inlineStr">
        <is>
          <t>CO3</t>
        </is>
      </c>
      <c r="I2" s="23" t="inlineStr">
        <is>
          <t>CO4</t>
        </is>
      </c>
      <c r="J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15</v>
      </c>
      <c r="D3" s="24" t="n">
        <v>10</v>
      </c>
      <c r="F3" s="25" t="n">
        <v>15</v>
      </c>
      <c r="G3" s="25" t="n">
        <v>10</v>
      </c>
      <c r="H3" s="25" t="n">
        <v>0</v>
      </c>
      <c r="I3" s="25" t="n">
        <v>0</v>
      </c>
      <c r="J3" s="25" t="n">
        <v>0</v>
      </c>
    </row>
    <row r="4">
      <c r="A4" s="2" t="n"/>
      <c r="B4" s="22" t="inlineStr">
        <is>
          <t>Threshold</t>
        </is>
      </c>
      <c r="C4" s="26" t="n">
        <v>9</v>
      </c>
      <c r="D4" s="26" t="n">
        <v>6</v>
      </c>
      <c r="F4" s="25" t="n">
        <v>9</v>
      </c>
      <c r="G4" s="25" t="n">
        <v>6</v>
      </c>
      <c r="H4" s="25" t="n">
        <v>0</v>
      </c>
      <c r="I4" s="25" t="n">
        <v>0</v>
      </c>
      <c r="J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</row>
    <row r="7">
      <c r="A7" s="2" t="n"/>
      <c r="B7" s="22" t="inlineStr">
        <is>
          <t>BTL</t>
        </is>
      </c>
      <c r="C7" s="24" t="n"/>
      <c r="D7" s="24" t="n"/>
    </row>
    <row r="8">
      <c r="A8" s="2" t="n"/>
      <c r="B8" s="2" t="n"/>
      <c r="C8" s="2" t="n"/>
      <c r="D8" s="2" t="n"/>
    </row>
    <row r="9">
      <c r="A9" s="1" t="n"/>
      <c r="B9" s="1" t="inlineStr">
        <is>
          <t>Marks obtained</t>
        </is>
      </c>
      <c r="C9" s="1" t="n"/>
      <c r="D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F10" s="23" t="inlineStr">
        <is>
          <t>CO1</t>
        </is>
      </c>
      <c r="G10" s="23" t="inlineStr">
        <is>
          <t>CO2</t>
        </is>
      </c>
      <c r="H10" s="23" t="inlineStr">
        <is>
          <t>CO3</t>
        </is>
      </c>
      <c r="I10" s="23" t="inlineStr">
        <is>
          <t>CO4</t>
        </is>
      </c>
      <c r="J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9.074999999999999</v>
      </c>
      <c r="D11" s="24" t="n">
        <v>6.05</v>
      </c>
      <c r="F11" s="25" t="n">
        <v>9.074999999999999</v>
      </c>
      <c r="G11" s="25" t="n">
        <v>6.05</v>
      </c>
      <c r="H11" s="25" t="n">
        <v>0</v>
      </c>
      <c r="I11" s="25" t="n">
        <v>0</v>
      </c>
      <c r="J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10.875</v>
      </c>
      <c r="D12" s="26" t="n">
        <v>7.25</v>
      </c>
      <c r="F12" s="25" t="n">
        <v>10.875</v>
      </c>
      <c r="G12" s="25" t="n">
        <v>7.25</v>
      </c>
      <c r="H12" s="25" t="n">
        <v>0</v>
      </c>
      <c r="I12" s="25" t="n">
        <v>0</v>
      </c>
      <c r="J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10.05</v>
      </c>
      <c r="D13" s="24" t="n">
        <v>6.7</v>
      </c>
      <c r="F13" s="25" t="n">
        <v>10.05</v>
      </c>
      <c r="G13" s="25" t="n">
        <v>6.7</v>
      </c>
      <c r="H13" s="25" t="n">
        <v>0</v>
      </c>
      <c r="I13" s="25" t="n">
        <v>0</v>
      </c>
      <c r="J13" s="25" t="n">
        <v>0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10.575</v>
      </c>
      <c r="D14" s="26" t="n">
        <v>7.05</v>
      </c>
      <c r="F14" s="25" t="n">
        <v>10.575</v>
      </c>
      <c r="G14" s="25" t="n">
        <v>7.05</v>
      </c>
      <c r="H14" s="25" t="n">
        <v>0</v>
      </c>
      <c r="I14" s="25" t="n">
        <v>0</v>
      </c>
      <c r="J14" s="25" t="n">
        <v>0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6.075000000000001</v>
      </c>
      <c r="D15" s="24" t="n">
        <v>4.050000000000001</v>
      </c>
      <c r="F15" s="25" t="n">
        <v>6.075000000000001</v>
      </c>
      <c r="G15" s="25" t="n">
        <v>4.050000000000001</v>
      </c>
      <c r="H15" s="25" t="n">
        <v>0</v>
      </c>
      <c r="I15" s="25" t="n">
        <v>0</v>
      </c>
      <c r="J15" s="25" t="n">
        <v>0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10.2</v>
      </c>
      <c r="D16" s="26" t="n">
        <v>6.8</v>
      </c>
      <c r="F16" s="25" t="n">
        <v>10.2</v>
      </c>
      <c r="G16" s="25" t="n">
        <v>6.8</v>
      </c>
      <c r="H16" s="25" t="n">
        <v>0</v>
      </c>
      <c r="I16" s="25" t="n">
        <v>0</v>
      </c>
      <c r="J16" s="25" t="n">
        <v>0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7.425</v>
      </c>
      <c r="D17" s="24" t="n">
        <v>4.95</v>
      </c>
      <c r="F17" s="25" t="n">
        <v>7.425</v>
      </c>
      <c r="G17" s="25" t="n">
        <v>4.95</v>
      </c>
      <c r="H17" s="25" t="n">
        <v>0</v>
      </c>
      <c r="I17" s="25" t="n">
        <v>0</v>
      </c>
      <c r="J17" s="25" t="n">
        <v>0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11.55</v>
      </c>
      <c r="D18" s="26" t="n">
        <v>7.7</v>
      </c>
      <c r="F18" s="25" t="n">
        <v>11.55</v>
      </c>
      <c r="G18" s="25" t="n">
        <v>7.7</v>
      </c>
      <c r="H18" s="25" t="n">
        <v>0</v>
      </c>
      <c r="I18" s="25" t="n">
        <v>0</v>
      </c>
      <c r="J18" s="25" t="n">
        <v>0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7.800000000000001</v>
      </c>
      <c r="D19" s="24" t="n">
        <v>5.2</v>
      </c>
      <c r="F19" s="25" t="n">
        <v>7.800000000000001</v>
      </c>
      <c r="G19" s="25" t="n">
        <v>5.2</v>
      </c>
      <c r="H19" s="25" t="n">
        <v>0</v>
      </c>
      <c r="I19" s="25" t="n">
        <v>0</v>
      </c>
      <c r="J19" s="25" t="n">
        <v>0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6.225000000000001</v>
      </c>
      <c r="D20" s="26" t="n">
        <v>4.15</v>
      </c>
      <c r="F20" s="25" t="n">
        <v>6.225000000000001</v>
      </c>
      <c r="G20" s="25" t="n">
        <v>4.15</v>
      </c>
      <c r="H20" s="25" t="n">
        <v>0</v>
      </c>
      <c r="I20" s="25" t="n">
        <v>0</v>
      </c>
      <c r="J20" s="25" t="n">
        <v>0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7.875</v>
      </c>
      <c r="D21" s="24" t="n">
        <v>5.25</v>
      </c>
      <c r="F21" s="25" t="n">
        <v>7.875</v>
      </c>
      <c r="G21" s="25" t="n">
        <v>5.25</v>
      </c>
      <c r="H21" s="25" t="n">
        <v>0</v>
      </c>
      <c r="I21" s="25" t="n">
        <v>0</v>
      </c>
      <c r="J21" s="25" t="n">
        <v>0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7.95</v>
      </c>
      <c r="D22" s="26" t="n">
        <v>5.300000000000001</v>
      </c>
      <c r="F22" s="25" t="n">
        <v>7.95</v>
      </c>
      <c r="G22" s="25" t="n">
        <v>5.300000000000001</v>
      </c>
      <c r="H22" s="25" t="n">
        <v>0</v>
      </c>
      <c r="I22" s="25" t="n">
        <v>0</v>
      </c>
      <c r="J22" s="25" t="n">
        <v>0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9.825000000000001</v>
      </c>
      <c r="D23" s="24" t="n">
        <v>6.55</v>
      </c>
      <c r="F23" s="25" t="n">
        <v>9.825000000000001</v>
      </c>
      <c r="G23" s="25" t="n">
        <v>6.55</v>
      </c>
      <c r="H23" s="25" t="n">
        <v>0</v>
      </c>
      <c r="I23" s="25" t="n">
        <v>0</v>
      </c>
      <c r="J23" s="25" t="n">
        <v>0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7.725000000000001</v>
      </c>
      <c r="D24" s="26" t="n">
        <v>5.15</v>
      </c>
      <c r="F24" s="25" t="n">
        <v>7.725000000000001</v>
      </c>
      <c r="G24" s="25" t="n">
        <v>5.15</v>
      </c>
      <c r="H24" s="25" t="n">
        <v>0</v>
      </c>
      <c r="I24" s="25" t="n">
        <v>0</v>
      </c>
      <c r="J24" s="25" t="n">
        <v>0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7.800000000000001</v>
      </c>
      <c r="D25" s="24" t="n">
        <v>5.2</v>
      </c>
      <c r="F25" s="25" t="n">
        <v>7.800000000000001</v>
      </c>
      <c r="G25" s="25" t="n">
        <v>5.2</v>
      </c>
      <c r="H25" s="25" t="n">
        <v>0</v>
      </c>
      <c r="I25" s="25" t="n">
        <v>0</v>
      </c>
      <c r="J25" s="25" t="n">
        <v>0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7.125</v>
      </c>
      <c r="D26" s="26" t="n">
        <v>4.75</v>
      </c>
      <c r="F26" s="25" t="n">
        <v>7.125</v>
      </c>
      <c r="G26" s="25" t="n">
        <v>4.75</v>
      </c>
      <c r="H26" s="25" t="n">
        <v>0</v>
      </c>
      <c r="I26" s="25" t="n">
        <v>0</v>
      </c>
      <c r="J26" s="25" t="n">
        <v>0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11.85</v>
      </c>
      <c r="D27" s="24" t="n">
        <v>7.9</v>
      </c>
      <c r="F27" s="25" t="n">
        <v>11.85</v>
      </c>
      <c r="G27" s="25" t="n">
        <v>7.9</v>
      </c>
      <c r="H27" s="25" t="n">
        <v>0</v>
      </c>
      <c r="I27" s="25" t="n">
        <v>0</v>
      </c>
      <c r="J27" s="25" t="n">
        <v>0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10.275</v>
      </c>
      <c r="D28" s="26" t="n">
        <v>6.85</v>
      </c>
      <c r="F28" s="25" t="n">
        <v>10.275</v>
      </c>
      <c r="G28" s="25" t="n">
        <v>6.85</v>
      </c>
      <c r="H28" s="25" t="n">
        <v>0</v>
      </c>
      <c r="I28" s="25" t="n">
        <v>0</v>
      </c>
      <c r="J28" s="25" t="n">
        <v>0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11.4</v>
      </c>
      <c r="D29" s="24" t="n">
        <v>7.6</v>
      </c>
      <c r="F29" s="25" t="n">
        <v>11.4</v>
      </c>
      <c r="G29" s="25" t="n">
        <v>7.6</v>
      </c>
      <c r="H29" s="25" t="n">
        <v>0</v>
      </c>
      <c r="I29" s="25" t="n">
        <v>0</v>
      </c>
      <c r="J29" s="25" t="n">
        <v>0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12</v>
      </c>
      <c r="D30" s="26" t="n">
        <v>8</v>
      </c>
      <c r="F30" s="25" t="n">
        <v>12</v>
      </c>
      <c r="G30" s="25" t="n">
        <v>8</v>
      </c>
      <c r="H30" s="25" t="n">
        <v>0</v>
      </c>
      <c r="I30" s="25" t="n">
        <v>0</v>
      </c>
      <c r="J30" s="25" t="n">
        <v>0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9.75</v>
      </c>
      <c r="D31" s="24" t="n">
        <v>6.5</v>
      </c>
      <c r="F31" s="25" t="n">
        <v>9.75</v>
      </c>
      <c r="G31" s="25" t="n">
        <v>6.5</v>
      </c>
      <c r="H31" s="25" t="n">
        <v>0</v>
      </c>
      <c r="I31" s="25" t="n">
        <v>0</v>
      </c>
      <c r="J31" s="25" t="n">
        <v>0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12.6</v>
      </c>
      <c r="D32" s="26" t="n">
        <v>8.4</v>
      </c>
      <c r="F32" s="25" t="n">
        <v>12.6</v>
      </c>
      <c r="G32" s="25" t="n">
        <v>8.4</v>
      </c>
      <c r="H32" s="25" t="n">
        <v>0</v>
      </c>
      <c r="I32" s="25" t="n">
        <v>0</v>
      </c>
      <c r="J32" s="25" t="n">
        <v>0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11.25</v>
      </c>
      <c r="D33" s="24" t="n">
        <v>7.5</v>
      </c>
      <c r="F33" s="25" t="n">
        <v>11.25</v>
      </c>
      <c r="G33" s="25" t="n">
        <v>7.5</v>
      </c>
      <c r="H33" s="25" t="n">
        <v>0</v>
      </c>
      <c r="I33" s="25" t="n">
        <v>0</v>
      </c>
      <c r="J33" s="25" t="n">
        <v>0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9.675000000000001</v>
      </c>
      <c r="D34" s="26" t="n">
        <v>6.45</v>
      </c>
      <c r="F34" s="25" t="n">
        <v>9.675000000000001</v>
      </c>
      <c r="G34" s="25" t="n">
        <v>6.45</v>
      </c>
      <c r="H34" s="25" t="n">
        <v>0</v>
      </c>
      <c r="I34" s="25" t="n">
        <v>0</v>
      </c>
      <c r="J34" s="25" t="n">
        <v>0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5.925000000000001</v>
      </c>
      <c r="D35" s="24" t="n">
        <v>3.95</v>
      </c>
      <c r="F35" s="25" t="n">
        <v>5.925000000000001</v>
      </c>
      <c r="G35" s="25" t="n">
        <v>3.95</v>
      </c>
      <c r="H35" s="25" t="n">
        <v>0</v>
      </c>
      <c r="I35" s="25" t="n">
        <v>0</v>
      </c>
      <c r="J35" s="25" t="n">
        <v>0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9.450000000000001</v>
      </c>
      <c r="D36" s="26" t="n">
        <v>6.300000000000001</v>
      </c>
      <c r="F36" s="25" t="n">
        <v>9.450000000000001</v>
      </c>
      <c r="G36" s="25" t="n">
        <v>6.300000000000001</v>
      </c>
      <c r="H36" s="25" t="n">
        <v>0</v>
      </c>
      <c r="I36" s="25" t="n">
        <v>0</v>
      </c>
      <c r="J36" s="25" t="n">
        <v>0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11.85</v>
      </c>
      <c r="D37" s="24" t="n">
        <v>7.9</v>
      </c>
      <c r="F37" s="25" t="n">
        <v>11.85</v>
      </c>
      <c r="G37" s="25" t="n">
        <v>7.9</v>
      </c>
      <c r="H37" s="25" t="n">
        <v>0</v>
      </c>
      <c r="I37" s="25" t="n">
        <v>0</v>
      </c>
      <c r="J37" s="25" t="n">
        <v>0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6.300000000000001</v>
      </c>
      <c r="D38" s="26" t="n">
        <v>4.2</v>
      </c>
      <c r="F38" s="25" t="n">
        <v>6.300000000000001</v>
      </c>
      <c r="G38" s="25" t="n">
        <v>4.2</v>
      </c>
      <c r="H38" s="25" t="n">
        <v>0</v>
      </c>
      <c r="I38" s="25" t="n">
        <v>0</v>
      </c>
      <c r="J38" s="25" t="n">
        <v>0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11.1</v>
      </c>
      <c r="D39" s="24" t="n">
        <v>7.4</v>
      </c>
      <c r="F39" s="25" t="n">
        <v>11.1</v>
      </c>
      <c r="G39" s="25" t="n">
        <v>7.4</v>
      </c>
      <c r="H39" s="25" t="n">
        <v>0</v>
      </c>
      <c r="I39" s="25" t="n">
        <v>0</v>
      </c>
      <c r="J39" s="25" t="n">
        <v>0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6.074999999999999</v>
      </c>
      <c r="D40" s="26" t="n">
        <v>4.05</v>
      </c>
      <c r="F40" s="25" t="n">
        <v>6.074999999999999</v>
      </c>
      <c r="G40" s="25" t="n">
        <v>4.05</v>
      </c>
      <c r="H40" s="25" t="n">
        <v>0</v>
      </c>
      <c r="I40" s="25" t="n">
        <v>0</v>
      </c>
      <c r="J40" s="25" t="n">
        <v>0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6.300000000000001</v>
      </c>
      <c r="D41" s="24" t="n">
        <v>4.2</v>
      </c>
      <c r="F41" s="25" t="n">
        <v>6.300000000000001</v>
      </c>
      <c r="G41" s="25" t="n">
        <v>4.2</v>
      </c>
      <c r="H41" s="25" t="n">
        <v>0</v>
      </c>
      <c r="I41" s="25" t="n">
        <v>0</v>
      </c>
      <c r="J41" s="25" t="n">
        <v>0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11.85</v>
      </c>
      <c r="D42" s="26" t="n">
        <v>7.9</v>
      </c>
      <c r="F42" s="25" t="n">
        <v>11.85</v>
      </c>
      <c r="G42" s="25" t="n">
        <v>7.9</v>
      </c>
      <c r="H42" s="25" t="n">
        <v>0</v>
      </c>
      <c r="I42" s="25" t="n">
        <v>0</v>
      </c>
      <c r="J42" s="25" t="n">
        <v>0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8.850000000000001</v>
      </c>
      <c r="D43" s="24" t="n">
        <v>5.9</v>
      </c>
      <c r="F43" s="25" t="n">
        <v>8.850000000000001</v>
      </c>
      <c r="G43" s="25" t="n">
        <v>5.9</v>
      </c>
      <c r="H43" s="25" t="n">
        <v>0</v>
      </c>
      <c r="I43" s="25" t="n">
        <v>0</v>
      </c>
      <c r="J43" s="25" t="n">
        <v>0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4.875</v>
      </c>
      <c r="D44" s="26" t="n">
        <v>3.25</v>
      </c>
      <c r="F44" s="25" t="n">
        <v>4.875</v>
      </c>
      <c r="G44" s="25" t="n">
        <v>3.25</v>
      </c>
      <c r="H44" s="25" t="n">
        <v>0</v>
      </c>
      <c r="I44" s="25" t="n">
        <v>0</v>
      </c>
      <c r="J44" s="25" t="n">
        <v>0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4.725</v>
      </c>
      <c r="D45" s="24" t="n">
        <v>3.15</v>
      </c>
      <c r="F45" s="25" t="n">
        <v>4.725</v>
      </c>
      <c r="G45" s="25" t="n">
        <v>3.15</v>
      </c>
      <c r="H45" s="25" t="n">
        <v>0</v>
      </c>
      <c r="I45" s="25" t="n">
        <v>0</v>
      </c>
      <c r="J45" s="25" t="n">
        <v>0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7.050000000000001</v>
      </c>
      <c r="D46" s="26" t="n">
        <v>4.7</v>
      </c>
      <c r="F46" s="25" t="n">
        <v>7.050000000000001</v>
      </c>
      <c r="G46" s="25" t="n">
        <v>4.7</v>
      </c>
      <c r="H46" s="25" t="n">
        <v>0</v>
      </c>
      <c r="I46" s="25" t="n">
        <v>0</v>
      </c>
      <c r="J46" s="25" t="n">
        <v>0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5.7</v>
      </c>
      <c r="D47" s="24" t="n">
        <v>3.8</v>
      </c>
      <c r="F47" s="25" t="n">
        <v>5.7</v>
      </c>
      <c r="G47" s="25" t="n">
        <v>3.8</v>
      </c>
      <c r="H47" s="25" t="n">
        <v>0</v>
      </c>
      <c r="I47" s="25" t="n">
        <v>0</v>
      </c>
      <c r="J47" s="25" t="n">
        <v>0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6.075000000000001</v>
      </c>
      <c r="D48" s="26" t="n">
        <v>4.050000000000001</v>
      </c>
      <c r="F48" s="25" t="n">
        <v>6.075000000000001</v>
      </c>
      <c r="G48" s="25" t="n">
        <v>4.050000000000001</v>
      </c>
      <c r="H48" s="25" t="n">
        <v>0</v>
      </c>
      <c r="I48" s="25" t="n">
        <v>0</v>
      </c>
      <c r="J48" s="25" t="n">
        <v>0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7.575000000000002</v>
      </c>
      <c r="D49" s="24" t="n">
        <v>5.050000000000001</v>
      </c>
      <c r="F49" s="25" t="n">
        <v>7.575000000000002</v>
      </c>
      <c r="G49" s="25" t="n">
        <v>5.050000000000001</v>
      </c>
      <c r="H49" s="25" t="n">
        <v>0</v>
      </c>
      <c r="I49" s="25" t="n">
        <v>0</v>
      </c>
      <c r="J49" s="25" t="n">
        <v>0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5.775</v>
      </c>
      <c r="D50" s="26" t="n">
        <v>3.85</v>
      </c>
      <c r="F50" s="25" t="n">
        <v>5.775</v>
      </c>
      <c r="G50" s="25" t="n">
        <v>3.85</v>
      </c>
      <c r="H50" s="25" t="n">
        <v>0</v>
      </c>
      <c r="I50" s="25" t="n">
        <v>0</v>
      </c>
      <c r="J50" s="25" t="n">
        <v>0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9.525</v>
      </c>
      <c r="D51" s="24" t="n">
        <v>6.35</v>
      </c>
      <c r="F51" s="25" t="n">
        <v>9.525</v>
      </c>
      <c r="G51" s="25" t="n">
        <v>6.35</v>
      </c>
      <c r="H51" s="25" t="n">
        <v>0</v>
      </c>
      <c r="I51" s="25" t="n">
        <v>0</v>
      </c>
      <c r="J51" s="25" t="n">
        <v>0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10.575</v>
      </c>
      <c r="D52" s="26" t="n">
        <v>7.05</v>
      </c>
      <c r="F52" s="25" t="n">
        <v>10.575</v>
      </c>
      <c r="G52" s="25" t="n">
        <v>7.05</v>
      </c>
      <c r="H52" s="25" t="n">
        <v>0</v>
      </c>
      <c r="I52" s="25" t="n">
        <v>0</v>
      </c>
      <c r="J52" s="25" t="n">
        <v>0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9.675000000000001</v>
      </c>
      <c r="D53" s="24" t="n">
        <v>6.45</v>
      </c>
      <c r="F53" s="25" t="n">
        <v>9.675000000000001</v>
      </c>
      <c r="G53" s="25" t="n">
        <v>6.45</v>
      </c>
      <c r="H53" s="25" t="n">
        <v>0</v>
      </c>
      <c r="I53" s="25" t="n">
        <v>0</v>
      </c>
      <c r="J53" s="25" t="n">
        <v>0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12</v>
      </c>
      <c r="D54" s="26" t="n">
        <v>8</v>
      </c>
      <c r="F54" s="25" t="n">
        <v>12</v>
      </c>
      <c r="G54" s="25" t="n">
        <v>8</v>
      </c>
      <c r="H54" s="25" t="n">
        <v>0</v>
      </c>
      <c r="I54" s="25" t="n">
        <v>0</v>
      </c>
      <c r="J54" s="25" t="n">
        <v>0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8.175000000000001</v>
      </c>
      <c r="D55" s="24" t="n">
        <v>5.45</v>
      </c>
      <c r="F55" s="25" t="n">
        <v>8.175000000000001</v>
      </c>
      <c r="G55" s="25" t="n">
        <v>5.45</v>
      </c>
      <c r="H55" s="25" t="n">
        <v>0</v>
      </c>
      <c r="I55" s="25" t="n">
        <v>0</v>
      </c>
      <c r="J55" s="25" t="n">
        <v>0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4.65</v>
      </c>
      <c r="D56" s="26" t="n">
        <v>3.1</v>
      </c>
      <c r="F56" s="25" t="n">
        <v>4.65</v>
      </c>
      <c r="G56" s="25" t="n">
        <v>3.1</v>
      </c>
      <c r="H56" s="25" t="n">
        <v>0</v>
      </c>
      <c r="I56" s="25" t="n">
        <v>0</v>
      </c>
      <c r="J56" s="25" t="n">
        <v>0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7.125</v>
      </c>
      <c r="D57" s="24" t="n">
        <v>4.75</v>
      </c>
      <c r="F57" s="25" t="n">
        <v>7.125</v>
      </c>
      <c r="G57" s="25" t="n">
        <v>4.75</v>
      </c>
      <c r="H57" s="25" t="n">
        <v>0</v>
      </c>
      <c r="I57" s="25" t="n">
        <v>0</v>
      </c>
      <c r="J57" s="25" t="n">
        <v>0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4.199999999999999</v>
      </c>
      <c r="D58" s="26" t="n">
        <v>2.8</v>
      </c>
      <c r="F58" s="25" t="n">
        <v>4.199999999999999</v>
      </c>
      <c r="G58" s="25" t="n">
        <v>2.8</v>
      </c>
      <c r="H58" s="25" t="n">
        <v>0</v>
      </c>
      <c r="I58" s="25" t="n">
        <v>0</v>
      </c>
      <c r="J58" s="25" t="n">
        <v>0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9.075000000000001</v>
      </c>
      <c r="D59" s="24" t="n">
        <v>6.050000000000001</v>
      </c>
      <c r="F59" s="25" t="n">
        <v>9.075000000000001</v>
      </c>
      <c r="G59" s="25" t="n">
        <v>6.050000000000001</v>
      </c>
      <c r="H59" s="25" t="n">
        <v>0</v>
      </c>
      <c r="I59" s="25" t="n">
        <v>0</v>
      </c>
      <c r="J59" s="25" t="n">
        <v>0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10.125</v>
      </c>
      <c r="D60" s="26" t="n">
        <v>6.75</v>
      </c>
      <c r="F60" s="25" t="n">
        <v>10.125</v>
      </c>
      <c r="G60" s="25" t="n">
        <v>6.75</v>
      </c>
      <c r="H60" s="25" t="n">
        <v>0</v>
      </c>
      <c r="I60" s="25" t="n">
        <v>0</v>
      </c>
      <c r="J60" s="25" t="n">
        <v>0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10.425</v>
      </c>
      <c r="D61" s="24" t="n">
        <v>6.95</v>
      </c>
      <c r="F61" s="25" t="n">
        <v>10.425</v>
      </c>
      <c r="G61" s="25" t="n">
        <v>6.95</v>
      </c>
      <c r="H61" s="25" t="n">
        <v>0</v>
      </c>
      <c r="I61" s="25" t="n">
        <v>0</v>
      </c>
      <c r="J61" s="25" t="n">
        <v>0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7.050000000000001</v>
      </c>
      <c r="D62" s="26" t="n">
        <v>4.7</v>
      </c>
      <c r="F62" s="25" t="n">
        <v>7.050000000000001</v>
      </c>
      <c r="G62" s="25" t="n">
        <v>4.7</v>
      </c>
      <c r="H62" s="25" t="n">
        <v>0</v>
      </c>
      <c r="I62" s="25" t="n">
        <v>0</v>
      </c>
      <c r="J62" s="25" t="n">
        <v>0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10.275</v>
      </c>
      <c r="D63" s="24" t="n">
        <v>6.85</v>
      </c>
      <c r="F63" s="25" t="n">
        <v>10.275</v>
      </c>
      <c r="G63" s="25" t="n">
        <v>6.85</v>
      </c>
      <c r="H63" s="25" t="n">
        <v>0</v>
      </c>
      <c r="I63" s="25" t="n">
        <v>0</v>
      </c>
      <c r="J63" s="25" t="n">
        <v>0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11.1</v>
      </c>
      <c r="D64" s="26" t="n">
        <v>7.4</v>
      </c>
      <c r="F64" s="25" t="n">
        <v>11.1</v>
      </c>
      <c r="G64" s="25" t="n">
        <v>7.4</v>
      </c>
      <c r="H64" s="25" t="n">
        <v>0</v>
      </c>
      <c r="I64" s="25" t="n">
        <v>0</v>
      </c>
      <c r="J64" s="25" t="n">
        <v>0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12.975</v>
      </c>
      <c r="D65" s="24" t="n">
        <v>8.65</v>
      </c>
      <c r="F65" s="25" t="n">
        <v>12.975</v>
      </c>
      <c r="G65" s="25" t="n">
        <v>8.65</v>
      </c>
      <c r="H65" s="25" t="n">
        <v>0</v>
      </c>
      <c r="I65" s="25" t="n">
        <v>0</v>
      </c>
      <c r="J65" s="25" t="n">
        <v>0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D1"/>
    <mergeCell ref="B9:D9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C10">
    <cfRule type="expression" priority="17" dxfId="3" stopIfTrue="0">
      <formula>COUNTIF(C11:C65, "&gt;="&amp;$C$4)=0</formula>
    </cfRule>
  </conditionalFormatting>
  <conditionalFormatting sqref="C11:C65">
    <cfRule type="expression" priority="18" dxfId="0" stopIfTrue="0">
      <formula>ISBLANK(C11)</formula>
    </cfRule>
    <cfRule type="expression" priority="19" dxfId="2" stopIfTrue="0">
      <formula>C11&gt;$C$3</formula>
    </cfRule>
  </conditionalFormatting>
  <conditionalFormatting sqref="A11:A65">
    <cfRule type="expression" priority="20" dxfId="0" stopIfTrue="0">
      <formula>ISBLANK(A11)</formula>
    </cfRule>
    <cfRule type="expression" priority="25" dxfId="0" stopIfTrue="0">
      <formula>ISBLANK(A11)</formula>
    </cfRule>
  </conditionalFormatting>
  <conditionalFormatting sqref="B11:B65">
    <cfRule type="expression" priority="21" dxfId="0" stopIfTrue="0">
      <formula>ISBLANK(B11)</formula>
    </cfRule>
    <cfRule type="expression" priority="26" dxfId="0" stopIfTrue="0">
      <formula>ISBLANK(B11)</formula>
    </cfRule>
  </conditionalFormatting>
  <conditionalFormatting sqref="D10">
    <cfRule type="expression" priority="22" dxfId="3" stopIfTrue="0">
      <formula>COUNTIF(D11:D65, "&gt;="&amp;$D$4)=0</formula>
    </cfRule>
  </conditionalFormatting>
  <conditionalFormatting sqref="D11:D65">
    <cfRule type="expression" priority="23" dxfId="0" stopIfTrue="0">
      <formula>ISBLANK(D11)</formula>
    </cfRule>
    <cfRule type="expression" priority="24" dxfId="2" stopIfTrue="0">
      <formula>D11&gt;$D$3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</cols>
  <sheetData>
    <row r="1">
      <c r="A1" s="2" t="n"/>
      <c r="B1" s="1" t="inlineStr">
        <is>
          <t>C_P1-I</t>
        </is>
      </c>
      <c r="C1" s="1" t="n"/>
      <c r="D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F2" s="23" t="inlineStr">
        <is>
          <t>CO1</t>
        </is>
      </c>
      <c r="G2" s="23" t="inlineStr">
        <is>
          <t>CO2</t>
        </is>
      </c>
      <c r="H2" s="23" t="inlineStr">
        <is>
          <t>CO3</t>
        </is>
      </c>
      <c r="I2" s="23" t="inlineStr">
        <is>
          <t>CO4</t>
        </is>
      </c>
      <c r="J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15</v>
      </c>
      <c r="D3" s="24" t="n">
        <v>10</v>
      </c>
      <c r="F3" s="25" t="n">
        <v>15</v>
      </c>
      <c r="G3" s="25" t="n">
        <v>10</v>
      </c>
      <c r="H3" s="25" t="n">
        <v>0</v>
      </c>
      <c r="I3" s="25" t="n">
        <v>0</v>
      </c>
      <c r="J3" s="25" t="n">
        <v>0</v>
      </c>
    </row>
    <row r="4">
      <c r="A4" s="2" t="n"/>
      <c r="B4" s="22" t="inlineStr">
        <is>
          <t>Threshold</t>
        </is>
      </c>
      <c r="C4" s="26" t="n">
        <v>9</v>
      </c>
      <c r="D4" s="26" t="n">
        <v>6</v>
      </c>
      <c r="F4" s="25" t="n">
        <v>9</v>
      </c>
      <c r="G4" s="25" t="n">
        <v>6</v>
      </c>
      <c r="H4" s="25" t="n">
        <v>0</v>
      </c>
      <c r="I4" s="25" t="n">
        <v>0</v>
      </c>
      <c r="J4" s="25" t="n">
        <v>0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</row>
    <row r="7">
      <c r="A7" s="2" t="n"/>
      <c r="B7" s="22" t="inlineStr">
        <is>
          <t>BTL</t>
        </is>
      </c>
      <c r="C7" s="24" t="n"/>
      <c r="D7" s="24" t="n"/>
    </row>
    <row r="8">
      <c r="A8" s="2" t="n"/>
      <c r="B8" s="2" t="n"/>
      <c r="C8" s="2" t="n"/>
      <c r="D8" s="2" t="n"/>
    </row>
    <row r="9">
      <c r="A9" s="1" t="n"/>
      <c r="B9" s="1" t="inlineStr">
        <is>
          <t>Marks obtained</t>
        </is>
      </c>
      <c r="C9" s="1" t="n"/>
      <c r="D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F10" s="23" t="inlineStr">
        <is>
          <t>CO1</t>
        </is>
      </c>
      <c r="G10" s="23" t="inlineStr">
        <is>
          <t>CO2</t>
        </is>
      </c>
      <c r="H10" s="23" t="inlineStr">
        <is>
          <t>CO3</t>
        </is>
      </c>
      <c r="I10" s="23" t="inlineStr">
        <is>
          <t>CO4</t>
        </is>
      </c>
      <c r="J10" s="23" t="inlineStr">
        <is>
          <t>CO5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6.300000000000001</v>
      </c>
      <c r="D11" s="24" t="n">
        <v>4.2</v>
      </c>
      <c r="F11" s="25" t="n">
        <v>6.300000000000001</v>
      </c>
      <c r="G11" s="25" t="n">
        <v>4.2</v>
      </c>
      <c r="H11" s="25" t="n">
        <v>0</v>
      </c>
      <c r="I11" s="25" t="n">
        <v>0</v>
      </c>
      <c r="J11" s="25" t="n">
        <v>0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11.55</v>
      </c>
      <c r="D12" s="26" t="n">
        <v>7.7</v>
      </c>
      <c r="F12" s="25" t="n">
        <v>11.55</v>
      </c>
      <c r="G12" s="25" t="n">
        <v>7.7</v>
      </c>
      <c r="H12" s="25" t="n">
        <v>0</v>
      </c>
      <c r="I12" s="25" t="n">
        <v>0</v>
      </c>
      <c r="J12" s="25" t="n">
        <v>0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7.65</v>
      </c>
      <c r="D13" s="24" t="n">
        <v>5.1</v>
      </c>
      <c r="F13" s="25" t="n">
        <v>7.65</v>
      </c>
      <c r="G13" s="25" t="n">
        <v>5.1</v>
      </c>
      <c r="H13" s="25" t="n">
        <v>0</v>
      </c>
      <c r="I13" s="25" t="n">
        <v>0</v>
      </c>
      <c r="J13" s="25" t="n">
        <v>0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10.875</v>
      </c>
      <c r="D14" s="26" t="n">
        <v>7.25</v>
      </c>
      <c r="F14" s="25" t="n">
        <v>10.875</v>
      </c>
      <c r="G14" s="25" t="n">
        <v>7.25</v>
      </c>
      <c r="H14" s="25" t="n">
        <v>0</v>
      </c>
      <c r="I14" s="25" t="n">
        <v>0</v>
      </c>
      <c r="J14" s="25" t="n">
        <v>0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11.625</v>
      </c>
      <c r="D15" s="24" t="n">
        <v>7.75</v>
      </c>
      <c r="F15" s="25" t="n">
        <v>11.625</v>
      </c>
      <c r="G15" s="25" t="n">
        <v>7.75</v>
      </c>
      <c r="H15" s="25" t="n">
        <v>0</v>
      </c>
      <c r="I15" s="25" t="n">
        <v>0</v>
      </c>
      <c r="J15" s="25" t="n">
        <v>0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7.200000000000001</v>
      </c>
      <c r="D16" s="26" t="n">
        <v>4.800000000000001</v>
      </c>
      <c r="F16" s="25" t="n">
        <v>7.200000000000001</v>
      </c>
      <c r="G16" s="25" t="n">
        <v>4.800000000000001</v>
      </c>
      <c r="H16" s="25" t="n">
        <v>0</v>
      </c>
      <c r="I16" s="25" t="n">
        <v>0</v>
      </c>
      <c r="J16" s="25" t="n">
        <v>0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6.225000000000001</v>
      </c>
      <c r="D17" s="24" t="n">
        <v>4.15</v>
      </c>
      <c r="F17" s="25" t="n">
        <v>6.225000000000001</v>
      </c>
      <c r="G17" s="25" t="n">
        <v>4.15</v>
      </c>
      <c r="H17" s="25" t="n">
        <v>0</v>
      </c>
      <c r="I17" s="25" t="n">
        <v>0</v>
      </c>
      <c r="J17" s="25" t="n">
        <v>0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9.15</v>
      </c>
      <c r="D18" s="26" t="n">
        <v>6.1</v>
      </c>
      <c r="F18" s="25" t="n">
        <v>9.15</v>
      </c>
      <c r="G18" s="25" t="n">
        <v>6.1</v>
      </c>
      <c r="H18" s="25" t="n">
        <v>0</v>
      </c>
      <c r="I18" s="25" t="n">
        <v>0</v>
      </c>
      <c r="J18" s="25" t="n">
        <v>0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6.75</v>
      </c>
      <c r="D19" s="24" t="n">
        <v>4.5</v>
      </c>
      <c r="F19" s="25" t="n">
        <v>6.75</v>
      </c>
      <c r="G19" s="25" t="n">
        <v>4.5</v>
      </c>
      <c r="H19" s="25" t="n">
        <v>0</v>
      </c>
      <c r="I19" s="25" t="n">
        <v>0</v>
      </c>
      <c r="J19" s="25" t="n">
        <v>0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7.5</v>
      </c>
      <c r="D20" s="26" t="n">
        <v>5</v>
      </c>
      <c r="F20" s="25" t="n">
        <v>7.5</v>
      </c>
      <c r="G20" s="25" t="n">
        <v>5</v>
      </c>
      <c r="H20" s="25" t="n">
        <v>0</v>
      </c>
      <c r="I20" s="25" t="n">
        <v>0</v>
      </c>
      <c r="J20" s="25" t="n">
        <v>0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8.024999999999999</v>
      </c>
      <c r="D21" s="24" t="n">
        <v>5.35</v>
      </c>
      <c r="F21" s="25" t="n">
        <v>8.024999999999999</v>
      </c>
      <c r="G21" s="25" t="n">
        <v>5.35</v>
      </c>
      <c r="H21" s="25" t="n">
        <v>0</v>
      </c>
      <c r="I21" s="25" t="n">
        <v>0</v>
      </c>
      <c r="J21" s="25" t="n">
        <v>0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9.375</v>
      </c>
      <c r="D22" s="26" t="n">
        <v>6.25</v>
      </c>
      <c r="F22" s="25" t="n">
        <v>9.375</v>
      </c>
      <c r="G22" s="25" t="n">
        <v>6.25</v>
      </c>
      <c r="H22" s="25" t="n">
        <v>0</v>
      </c>
      <c r="I22" s="25" t="n">
        <v>0</v>
      </c>
      <c r="J22" s="25" t="n">
        <v>0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10.8</v>
      </c>
      <c r="D23" s="24" t="n">
        <v>7.2</v>
      </c>
      <c r="F23" s="25" t="n">
        <v>10.8</v>
      </c>
      <c r="G23" s="25" t="n">
        <v>7.2</v>
      </c>
      <c r="H23" s="25" t="n">
        <v>0</v>
      </c>
      <c r="I23" s="25" t="n">
        <v>0</v>
      </c>
      <c r="J23" s="25" t="n">
        <v>0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6</v>
      </c>
      <c r="D24" s="26" t="n">
        <v>4</v>
      </c>
      <c r="F24" s="25" t="n">
        <v>6</v>
      </c>
      <c r="G24" s="25" t="n">
        <v>4</v>
      </c>
      <c r="H24" s="25" t="n">
        <v>0</v>
      </c>
      <c r="I24" s="25" t="n">
        <v>0</v>
      </c>
      <c r="J24" s="25" t="n">
        <v>0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8.325000000000001</v>
      </c>
      <c r="D25" s="24" t="n">
        <v>5.550000000000001</v>
      </c>
      <c r="F25" s="25" t="n">
        <v>8.325000000000001</v>
      </c>
      <c r="G25" s="25" t="n">
        <v>5.550000000000001</v>
      </c>
      <c r="H25" s="25" t="n">
        <v>0</v>
      </c>
      <c r="I25" s="25" t="n">
        <v>0</v>
      </c>
      <c r="J25" s="25" t="n">
        <v>0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5.625</v>
      </c>
      <c r="D26" s="26" t="n">
        <v>3.75</v>
      </c>
      <c r="F26" s="25" t="n">
        <v>5.625</v>
      </c>
      <c r="G26" s="25" t="n">
        <v>3.75</v>
      </c>
      <c r="H26" s="25" t="n">
        <v>0</v>
      </c>
      <c r="I26" s="25" t="n">
        <v>0</v>
      </c>
      <c r="J26" s="25" t="n">
        <v>0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11.925</v>
      </c>
      <c r="D27" s="24" t="n">
        <v>7.95</v>
      </c>
      <c r="F27" s="25" t="n">
        <v>11.925</v>
      </c>
      <c r="G27" s="25" t="n">
        <v>7.95</v>
      </c>
      <c r="H27" s="25" t="n">
        <v>0</v>
      </c>
      <c r="I27" s="25" t="n">
        <v>0</v>
      </c>
      <c r="J27" s="25" t="n">
        <v>0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8.625</v>
      </c>
      <c r="D28" s="26" t="n">
        <v>5.75</v>
      </c>
      <c r="F28" s="25" t="n">
        <v>8.625</v>
      </c>
      <c r="G28" s="25" t="n">
        <v>5.75</v>
      </c>
      <c r="H28" s="25" t="n">
        <v>0</v>
      </c>
      <c r="I28" s="25" t="n">
        <v>0</v>
      </c>
      <c r="J28" s="25" t="n">
        <v>0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7.725000000000001</v>
      </c>
      <c r="D29" s="24" t="n">
        <v>5.15</v>
      </c>
      <c r="F29" s="25" t="n">
        <v>7.725000000000001</v>
      </c>
      <c r="G29" s="25" t="n">
        <v>5.15</v>
      </c>
      <c r="H29" s="25" t="n">
        <v>0</v>
      </c>
      <c r="I29" s="25" t="n">
        <v>0</v>
      </c>
      <c r="J29" s="25" t="n">
        <v>0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8.550000000000001</v>
      </c>
      <c r="D30" s="26" t="n">
        <v>5.7</v>
      </c>
      <c r="F30" s="25" t="n">
        <v>8.550000000000001</v>
      </c>
      <c r="G30" s="25" t="n">
        <v>5.7</v>
      </c>
      <c r="H30" s="25" t="n">
        <v>0</v>
      </c>
      <c r="I30" s="25" t="n">
        <v>0</v>
      </c>
      <c r="J30" s="25" t="n">
        <v>0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8.475000000000001</v>
      </c>
      <c r="D31" s="24" t="n">
        <v>5.65</v>
      </c>
      <c r="F31" s="25" t="n">
        <v>8.475000000000001</v>
      </c>
      <c r="G31" s="25" t="n">
        <v>5.65</v>
      </c>
      <c r="H31" s="25" t="n">
        <v>0</v>
      </c>
      <c r="I31" s="25" t="n">
        <v>0</v>
      </c>
      <c r="J31" s="25" t="n">
        <v>0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9.450000000000001</v>
      </c>
      <c r="D32" s="26" t="n">
        <v>6.300000000000001</v>
      </c>
      <c r="F32" s="25" t="n">
        <v>9.450000000000001</v>
      </c>
      <c r="G32" s="25" t="n">
        <v>6.300000000000001</v>
      </c>
      <c r="H32" s="25" t="n">
        <v>0</v>
      </c>
      <c r="I32" s="25" t="n">
        <v>0</v>
      </c>
      <c r="J32" s="25" t="n">
        <v>0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10.5</v>
      </c>
      <c r="D33" s="24" t="n">
        <v>7</v>
      </c>
      <c r="F33" s="25" t="n">
        <v>10.5</v>
      </c>
      <c r="G33" s="25" t="n">
        <v>7</v>
      </c>
      <c r="H33" s="25" t="n">
        <v>0</v>
      </c>
      <c r="I33" s="25" t="n">
        <v>0</v>
      </c>
      <c r="J33" s="25" t="n">
        <v>0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8.924999999999999</v>
      </c>
      <c r="D34" s="26" t="n">
        <v>5.95</v>
      </c>
      <c r="F34" s="25" t="n">
        <v>8.924999999999999</v>
      </c>
      <c r="G34" s="25" t="n">
        <v>5.95</v>
      </c>
      <c r="H34" s="25" t="n">
        <v>0</v>
      </c>
      <c r="I34" s="25" t="n">
        <v>0</v>
      </c>
      <c r="J34" s="25" t="n">
        <v>0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9.899999999999999</v>
      </c>
      <c r="D35" s="24" t="n">
        <v>6.6</v>
      </c>
      <c r="F35" s="25" t="n">
        <v>9.899999999999999</v>
      </c>
      <c r="G35" s="25" t="n">
        <v>6.6</v>
      </c>
      <c r="H35" s="25" t="n">
        <v>0</v>
      </c>
      <c r="I35" s="25" t="n">
        <v>0</v>
      </c>
      <c r="J35" s="25" t="n">
        <v>0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11.025</v>
      </c>
      <c r="D36" s="26" t="n">
        <v>7.35</v>
      </c>
      <c r="F36" s="25" t="n">
        <v>11.025</v>
      </c>
      <c r="G36" s="25" t="n">
        <v>7.35</v>
      </c>
      <c r="H36" s="25" t="n">
        <v>0</v>
      </c>
      <c r="I36" s="25" t="n">
        <v>0</v>
      </c>
      <c r="J36" s="25" t="n">
        <v>0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11.625</v>
      </c>
      <c r="D37" s="24" t="n">
        <v>7.75</v>
      </c>
      <c r="F37" s="25" t="n">
        <v>11.625</v>
      </c>
      <c r="G37" s="25" t="n">
        <v>7.75</v>
      </c>
      <c r="H37" s="25" t="n">
        <v>0</v>
      </c>
      <c r="I37" s="25" t="n">
        <v>0</v>
      </c>
      <c r="J37" s="25" t="n">
        <v>0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7.125</v>
      </c>
      <c r="D38" s="26" t="n">
        <v>4.75</v>
      </c>
      <c r="F38" s="25" t="n">
        <v>7.125</v>
      </c>
      <c r="G38" s="25" t="n">
        <v>4.75</v>
      </c>
      <c r="H38" s="25" t="n">
        <v>0</v>
      </c>
      <c r="I38" s="25" t="n">
        <v>0</v>
      </c>
      <c r="J38" s="25" t="n">
        <v>0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9.375</v>
      </c>
      <c r="D39" s="24" t="n">
        <v>6.25</v>
      </c>
      <c r="F39" s="25" t="n">
        <v>9.375</v>
      </c>
      <c r="G39" s="25" t="n">
        <v>6.25</v>
      </c>
      <c r="H39" s="25" t="n">
        <v>0</v>
      </c>
      <c r="I39" s="25" t="n">
        <v>0</v>
      </c>
      <c r="J39" s="25" t="n">
        <v>0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7.274999999999999</v>
      </c>
      <c r="D40" s="26" t="n">
        <v>4.85</v>
      </c>
      <c r="F40" s="25" t="n">
        <v>7.274999999999999</v>
      </c>
      <c r="G40" s="25" t="n">
        <v>4.85</v>
      </c>
      <c r="H40" s="25" t="n">
        <v>0</v>
      </c>
      <c r="I40" s="25" t="n">
        <v>0</v>
      </c>
      <c r="J40" s="25" t="n">
        <v>0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11.025</v>
      </c>
      <c r="D41" s="24" t="n">
        <v>7.35</v>
      </c>
      <c r="F41" s="25" t="n">
        <v>11.025</v>
      </c>
      <c r="G41" s="25" t="n">
        <v>7.35</v>
      </c>
      <c r="H41" s="25" t="n">
        <v>0</v>
      </c>
      <c r="I41" s="25" t="n">
        <v>0</v>
      </c>
      <c r="J41" s="25" t="n">
        <v>0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11.175</v>
      </c>
      <c r="D42" s="26" t="n">
        <v>7.45</v>
      </c>
      <c r="F42" s="25" t="n">
        <v>11.175</v>
      </c>
      <c r="G42" s="25" t="n">
        <v>7.45</v>
      </c>
      <c r="H42" s="25" t="n">
        <v>0</v>
      </c>
      <c r="I42" s="25" t="n">
        <v>0</v>
      </c>
      <c r="J42" s="25" t="n">
        <v>0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5.399999999999999</v>
      </c>
      <c r="D43" s="24" t="n">
        <v>3.6</v>
      </c>
      <c r="F43" s="25" t="n">
        <v>5.399999999999999</v>
      </c>
      <c r="G43" s="25" t="n">
        <v>3.6</v>
      </c>
      <c r="H43" s="25" t="n">
        <v>0</v>
      </c>
      <c r="I43" s="25" t="n">
        <v>0</v>
      </c>
      <c r="J43" s="25" t="n">
        <v>0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9.975000000000001</v>
      </c>
      <c r="D44" s="26" t="n">
        <v>6.65</v>
      </c>
      <c r="F44" s="25" t="n">
        <v>9.975000000000001</v>
      </c>
      <c r="G44" s="25" t="n">
        <v>6.65</v>
      </c>
      <c r="H44" s="25" t="n">
        <v>0</v>
      </c>
      <c r="I44" s="25" t="n">
        <v>0</v>
      </c>
      <c r="J44" s="25" t="n">
        <v>0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9.075000000000001</v>
      </c>
      <c r="D45" s="24" t="n">
        <v>6.050000000000001</v>
      </c>
      <c r="F45" s="25" t="n">
        <v>9.075000000000001</v>
      </c>
      <c r="G45" s="25" t="n">
        <v>6.050000000000001</v>
      </c>
      <c r="H45" s="25" t="n">
        <v>0</v>
      </c>
      <c r="I45" s="25" t="n">
        <v>0</v>
      </c>
      <c r="J45" s="25" t="n">
        <v>0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8.024999999999999</v>
      </c>
      <c r="D46" s="26" t="n">
        <v>5.35</v>
      </c>
      <c r="F46" s="25" t="n">
        <v>8.024999999999999</v>
      </c>
      <c r="G46" s="25" t="n">
        <v>5.35</v>
      </c>
      <c r="H46" s="25" t="n">
        <v>0</v>
      </c>
      <c r="I46" s="25" t="n">
        <v>0</v>
      </c>
      <c r="J46" s="25" t="n">
        <v>0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8.924999999999999</v>
      </c>
      <c r="D47" s="24" t="n">
        <v>5.95</v>
      </c>
      <c r="F47" s="25" t="n">
        <v>8.924999999999999</v>
      </c>
      <c r="G47" s="25" t="n">
        <v>5.95</v>
      </c>
      <c r="H47" s="25" t="n">
        <v>0</v>
      </c>
      <c r="I47" s="25" t="n">
        <v>0</v>
      </c>
      <c r="J47" s="25" t="n">
        <v>0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9.075000000000001</v>
      </c>
      <c r="D48" s="26" t="n">
        <v>6.050000000000001</v>
      </c>
      <c r="F48" s="25" t="n">
        <v>9.075000000000001</v>
      </c>
      <c r="G48" s="25" t="n">
        <v>6.050000000000001</v>
      </c>
      <c r="H48" s="25" t="n">
        <v>0</v>
      </c>
      <c r="I48" s="25" t="n">
        <v>0</v>
      </c>
      <c r="J48" s="25" t="n">
        <v>0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8.774999999999999</v>
      </c>
      <c r="D49" s="24" t="n">
        <v>5.85</v>
      </c>
      <c r="F49" s="25" t="n">
        <v>8.774999999999999</v>
      </c>
      <c r="G49" s="25" t="n">
        <v>5.85</v>
      </c>
      <c r="H49" s="25" t="n">
        <v>0</v>
      </c>
      <c r="I49" s="25" t="n">
        <v>0</v>
      </c>
      <c r="J49" s="25" t="n">
        <v>0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11.325</v>
      </c>
      <c r="D50" s="26" t="n">
        <v>7.550000000000001</v>
      </c>
      <c r="F50" s="25" t="n">
        <v>11.325</v>
      </c>
      <c r="G50" s="25" t="n">
        <v>7.550000000000001</v>
      </c>
      <c r="H50" s="25" t="n">
        <v>0</v>
      </c>
      <c r="I50" s="25" t="n">
        <v>0</v>
      </c>
      <c r="J50" s="25" t="n">
        <v>0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9.225</v>
      </c>
      <c r="D51" s="24" t="n">
        <v>6.15</v>
      </c>
      <c r="F51" s="25" t="n">
        <v>9.225</v>
      </c>
      <c r="G51" s="25" t="n">
        <v>6.15</v>
      </c>
      <c r="H51" s="25" t="n">
        <v>0</v>
      </c>
      <c r="I51" s="25" t="n">
        <v>0</v>
      </c>
      <c r="J51" s="25" t="n">
        <v>0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6.225000000000001</v>
      </c>
      <c r="D52" s="26" t="n">
        <v>4.15</v>
      </c>
      <c r="F52" s="25" t="n">
        <v>6.225000000000001</v>
      </c>
      <c r="G52" s="25" t="n">
        <v>4.15</v>
      </c>
      <c r="H52" s="25" t="n">
        <v>0</v>
      </c>
      <c r="I52" s="25" t="n">
        <v>0</v>
      </c>
      <c r="J52" s="25" t="n">
        <v>0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12.675</v>
      </c>
      <c r="D53" s="24" t="n">
        <v>8.449999999999999</v>
      </c>
      <c r="F53" s="25" t="n">
        <v>12.675</v>
      </c>
      <c r="G53" s="25" t="n">
        <v>8.449999999999999</v>
      </c>
      <c r="H53" s="25" t="n">
        <v>0</v>
      </c>
      <c r="I53" s="25" t="n">
        <v>0</v>
      </c>
      <c r="J53" s="25" t="n">
        <v>0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9.525</v>
      </c>
      <c r="D54" s="26" t="n">
        <v>6.35</v>
      </c>
      <c r="F54" s="25" t="n">
        <v>9.525</v>
      </c>
      <c r="G54" s="25" t="n">
        <v>6.35</v>
      </c>
      <c r="H54" s="25" t="n">
        <v>0</v>
      </c>
      <c r="I54" s="25" t="n">
        <v>0</v>
      </c>
      <c r="J54" s="25" t="n">
        <v>0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7.725000000000001</v>
      </c>
      <c r="D55" s="24" t="n">
        <v>5.15</v>
      </c>
      <c r="F55" s="25" t="n">
        <v>7.725000000000001</v>
      </c>
      <c r="G55" s="25" t="n">
        <v>5.15</v>
      </c>
      <c r="H55" s="25" t="n">
        <v>0</v>
      </c>
      <c r="I55" s="25" t="n">
        <v>0</v>
      </c>
      <c r="J55" s="25" t="n">
        <v>0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9.375</v>
      </c>
      <c r="D56" s="26" t="n">
        <v>6.25</v>
      </c>
      <c r="F56" s="25" t="n">
        <v>9.375</v>
      </c>
      <c r="G56" s="25" t="n">
        <v>6.25</v>
      </c>
      <c r="H56" s="25" t="n">
        <v>0</v>
      </c>
      <c r="I56" s="25" t="n">
        <v>0</v>
      </c>
      <c r="J56" s="25" t="n">
        <v>0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10.125</v>
      </c>
      <c r="D57" s="24" t="n">
        <v>6.75</v>
      </c>
      <c r="F57" s="25" t="n">
        <v>10.125</v>
      </c>
      <c r="G57" s="25" t="n">
        <v>6.75</v>
      </c>
      <c r="H57" s="25" t="n">
        <v>0</v>
      </c>
      <c r="I57" s="25" t="n">
        <v>0</v>
      </c>
      <c r="J57" s="25" t="n">
        <v>0</v>
      </c>
    </row>
    <row r="58">
      <c r="A58" s="26" t="inlineStr">
        <is>
          <t>CB.EN.U4MEE19252</t>
        </is>
      </c>
      <c r="B58" s="26" t="inlineStr">
        <is>
          <t xml:space="preserve">R S S S S G Nrusimha Krishna </t>
        </is>
      </c>
      <c r="C58" s="26" t="n">
        <v>6.225000000000001</v>
      </c>
      <c r="D58" s="26" t="n">
        <v>4.15</v>
      </c>
      <c r="F58" s="25" t="n">
        <v>6.225000000000001</v>
      </c>
      <c r="G58" s="25" t="n">
        <v>4.15</v>
      </c>
      <c r="H58" s="25" t="n">
        <v>0</v>
      </c>
      <c r="I58" s="25" t="n">
        <v>0</v>
      </c>
      <c r="J58" s="25" t="n">
        <v>0</v>
      </c>
    </row>
    <row r="59">
      <c r="A59" s="24" t="inlineStr">
        <is>
          <t>CB.EN.U4MEE19253</t>
        </is>
      </c>
      <c r="B59" s="24" t="inlineStr">
        <is>
          <t xml:space="preserve">Rongala Lakshman Kumar </t>
        </is>
      </c>
      <c r="C59" s="24" t="n">
        <v>6.524999999999999</v>
      </c>
      <c r="D59" s="24" t="n">
        <v>4.35</v>
      </c>
      <c r="F59" s="25" t="n">
        <v>6.524999999999999</v>
      </c>
      <c r="G59" s="25" t="n">
        <v>4.35</v>
      </c>
      <c r="H59" s="25" t="n">
        <v>0</v>
      </c>
      <c r="I59" s="25" t="n">
        <v>0</v>
      </c>
      <c r="J59" s="25" t="n">
        <v>0</v>
      </c>
    </row>
    <row r="60">
      <c r="A60" s="26" t="inlineStr">
        <is>
          <t>CB.EN.U4MEE19254</t>
        </is>
      </c>
      <c r="B60" s="26" t="inlineStr">
        <is>
          <t xml:space="preserve">Pravin Kumar S  </t>
        </is>
      </c>
      <c r="C60" s="26" t="n">
        <v>6.300000000000001</v>
      </c>
      <c r="D60" s="26" t="n">
        <v>4.2</v>
      </c>
      <c r="F60" s="25" t="n">
        <v>6.300000000000001</v>
      </c>
      <c r="G60" s="25" t="n">
        <v>4.2</v>
      </c>
      <c r="H60" s="25" t="n">
        <v>0</v>
      </c>
      <c r="I60" s="25" t="n">
        <v>0</v>
      </c>
      <c r="J60" s="25" t="n">
        <v>0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1:D1"/>
    <mergeCell ref="B67:C67"/>
    <mergeCell ref="B9:D9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C10">
    <cfRule type="expression" priority="17" dxfId="3" stopIfTrue="0">
      <formula>COUNTIF(C11:C60, "&gt;="&amp;$C$4)=0</formula>
    </cfRule>
  </conditionalFormatting>
  <conditionalFormatting sqref="C11:C60">
    <cfRule type="expression" priority="18" dxfId="0" stopIfTrue="0">
      <formula>ISBLANK(C11)</formula>
    </cfRule>
    <cfRule type="expression" priority="19" dxfId="2" stopIfTrue="0">
      <formula>C11&gt;$C$3</formula>
    </cfRule>
  </conditionalFormatting>
  <conditionalFormatting sqref="A11:A60">
    <cfRule type="expression" priority="20" dxfId="0" stopIfTrue="0">
      <formula>ISBLANK(A11)</formula>
    </cfRule>
    <cfRule type="expression" priority="25" dxfId="0" stopIfTrue="0">
      <formula>ISBLANK(A11)</formula>
    </cfRule>
  </conditionalFormatting>
  <conditionalFormatting sqref="B11:B60">
    <cfRule type="expression" priority="21" dxfId="0" stopIfTrue="0">
      <formula>ISBLANK(B11)</formula>
    </cfRule>
    <cfRule type="expression" priority="26" dxfId="0" stopIfTrue="0">
      <formula>ISBLANK(B11)</formula>
    </cfRule>
  </conditionalFormatting>
  <conditionalFormatting sqref="D10">
    <cfRule type="expression" priority="22" dxfId="3" stopIfTrue="0">
      <formula>COUNTIF(D11:D60, "&gt;="&amp;$D$4)=0</formula>
    </cfRule>
  </conditionalFormatting>
  <conditionalFormatting sqref="D11:D60">
    <cfRule type="expression" priority="23" dxfId="0" stopIfTrue="0">
      <formula>ISBLANK(D11)</formula>
    </cfRule>
    <cfRule type="expression" priority="24" dxfId="2" stopIfTrue="0">
      <formula>D11&gt;$D$3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</cols>
  <sheetData>
    <row r="1">
      <c r="A1" s="2" t="n"/>
      <c r="B1" s="1" t="inlineStr">
        <is>
          <t>C_P2-I</t>
        </is>
      </c>
      <c r="C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E2" s="23" t="inlineStr">
        <is>
          <t>CO1</t>
        </is>
      </c>
      <c r="F2" s="23" t="inlineStr">
        <is>
          <t>CO2</t>
        </is>
      </c>
      <c r="G2" s="23" t="inlineStr">
        <is>
          <t>CO3</t>
        </is>
      </c>
      <c r="H2" s="23" t="inlineStr">
        <is>
          <t>CO4</t>
        </is>
      </c>
      <c r="I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25</v>
      </c>
      <c r="E3" s="25" t="n">
        <v>0</v>
      </c>
      <c r="F3" s="25" t="n">
        <v>25</v>
      </c>
      <c r="G3" s="25" t="n">
        <v>0</v>
      </c>
      <c r="H3" s="25" t="n">
        <v>0</v>
      </c>
      <c r="I3" s="25" t="n">
        <v>0</v>
      </c>
    </row>
    <row r="4">
      <c r="A4" s="2" t="n"/>
      <c r="B4" s="22" t="inlineStr">
        <is>
          <t>Threshold</t>
        </is>
      </c>
      <c r="C4" s="26" t="n">
        <v>15</v>
      </c>
      <c r="E4" s="25" t="n">
        <v>0</v>
      </c>
      <c r="F4" s="25" t="n">
        <v>15</v>
      </c>
      <c r="G4" s="25" t="n">
        <v>0</v>
      </c>
      <c r="H4" s="25" t="n">
        <v>0</v>
      </c>
      <c r="I4" s="25" t="n">
        <v>0</v>
      </c>
    </row>
    <row r="5">
      <c r="A5" s="2" t="n"/>
      <c r="B5" s="22" t="inlineStr">
        <is>
          <t>CO</t>
        </is>
      </c>
      <c r="C5" s="24" t="n">
        <v>2</v>
      </c>
    </row>
    <row r="6">
      <c r="A6" s="2" t="n"/>
      <c r="B6" s="22" t="inlineStr">
        <is>
          <t>Final CO</t>
        </is>
      </c>
      <c r="C6" s="5" t="inlineStr">
        <is>
          <t>19MEE214_CO2</t>
        </is>
      </c>
    </row>
    <row r="7">
      <c r="A7" s="2" t="n"/>
      <c r="B7" s="22" t="inlineStr">
        <is>
          <t>BTL</t>
        </is>
      </c>
      <c r="C7" s="24" t="n"/>
    </row>
    <row r="8">
      <c r="A8" s="2" t="n"/>
      <c r="B8" s="2" t="n"/>
      <c r="C8" s="2" t="n"/>
    </row>
    <row r="9">
      <c r="A9" s="1" t="n"/>
      <c r="B9" s="1" t="inlineStr">
        <is>
          <t>Marks obtained</t>
        </is>
      </c>
      <c r="C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E10" s="23" t="inlineStr">
        <is>
          <t>CO1</t>
        </is>
      </c>
      <c r="F10" s="23" t="inlineStr">
        <is>
          <t>CO2</t>
        </is>
      </c>
      <c r="G10" s="23" t="inlineStr">
        <is>
          <t>CO3</t>
        </is>
      </c>
      <c r="H10" s="23" t="inlineStr">
        <is>
          <t>CO4</t>
        </is>
      </c>
      <c r="I10" s="23" t="inlineStr">
        <is>
          <t>CO5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18.75</v>
      </c>
      <c r="E11" s="25" t="n">
        <v>0</v>
      </c>
      <c r="F11" s="25" t="n">
        <v>18.75</v>
      </c>
      <c r="G11" s="25" t="n">
        <v>0</v>
      </c>
      <c r="H11" s="25" t="n">
        <v>0</v>
      </c>
      <c r="I11" s="25" t="n">
        <v>0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20.45454545454546</v>
      </c>
      <c r="E12" s="25" t="n">
        <v>0</v>
      </c>
      <c r="F12" s="25" t="n">
        <v>20.45454545454546</v>
      </c>
      <c r="G12" s="25" t="n">
        <v>0</v>
      </c>
      <c r="H12" s="25" t="n">
        <v>0</v>
      </c>
      <c r="I12" s="25" t="n">
        <v>0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13.06818181818182</v>
      </c>
      <c r="E13" s="25" t="n">
        <v>0</v>
      </c>
      <c r="F13" s="25" t="n">
        <v>13.06818181818182</v>
      </c>
      <c r="G13" s="25" t="n">
        <v>0</v>
      </c>
      <c r="H13" s="25" t="n">
        <v>0</v>
      </c>
      <c r="I13" s="25" t="n">
        <v>0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19.31818181818182</v>
      </c>
      <c r="E14" s="25" t="n">
        <v>0</v>
      </c>
      <c r="F14" s="25" t="n">
        <v>19.31818181818182</v>
      </c>
      <c r="G14" s="25" t="n">
        <v>0</v>
      </c>
      <c r="H14" s="25" t="n">
        <v>0</v>
      </c>
      <c r="I14" s="25" t="n">
        <v>0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18.75</v>
      </c>
      <c r="E15" s="25" t="n">
        <v>0</v>
      </c>
      <c r="F15" s="25" t="n">
        <v>18.75</v>
      </c>
      <c r="G15" s="25" t="n">
        <v>0</v>
      </c>
      <c r="H15" s="25" t="n">
        <v>0</v>
      </c>
      <c r="I15" s="25" t="n">
        <v>0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12.5</v>
      </c>
      <c r="E16" s="25" t="n">
        <v>0</v>
      </c>
      <c r="F16" s="25" t="n">
        <v>12.5</v>
      </c>
      <c r="G16" s="25" t="n">
        <v>0</v>
      </c>
      <c r="H16" s="25" t="n">
        <v>0</v>
      </c>
      <c r="I16" s="25" t="n">
        <v>0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15.90909090909091</v>
      </c>
      <c r="E17" s="25" t="n">
        <v>0</v>
      </c>
      <c r="F17" s="25" t="n">
        <v>15.90909090909091</v>
      </c>
      <c r="G17" s="25" t="n">
        <v>0</v>
      </c>
      <c r="H17" s="25" t="n">
        <v>0</v>
      </c>
      <c r="I17" s="25" t="n">
        <v>0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16.47727272727273</v>
      </c>
      <c r="E18" s="25" t="n">
        <v>0</v>
      </c>
      <c r="F18" s="25" t="n">
        <v>16.47727272727273</v>
      </c>
      <c r="G18" s="25" t="n">
        <v>0</v>
      </c>
      <c r="H18" s="25" t="n">
        <v>0</v>
      </c>
      <c r="I18" s="25" t="n">
        <v>0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12.5</v>
      </c>
      <c r="E19" s="25" t="n">
        <v>0</v>
      </c>
      <c r="F19" s="25" t="n">
        <v>12.5</v>
      </c>
      <c r="G19" s="25" t="n">
        <v>0</v>
      </c>
      <c r="H19" s="25" t="n">
        <v>0</v>
      </c>
      <c r="I19" s="25" t="n">
        <v>0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16.47727272727273</v>
      </c>
      <c r="E20" s="25" t="n">
        <v>0</v>
      </c>
      <c r="F20" s="25" t="n">
        <v>16.47727272727273</v>
      </c>
      <c r="G20" s="25" t="n">
        <v>0</v>
      </c>
      <c r="H20" s="25" t="n">
        <v>0</v>
      </c>
      <c r="I20" s="25" t="n">
        <v>0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13.63</v>
      </c>
      <c r="E21" s="25" t="n">
        <v>0</v>
      </c>
      <c r="F21" s="25" t="n">
        <v>13.63</v>
      </c>
      <c r="G21" s="25" t="n">
        <v>0</v>
      </c>
      <c r="H21" s="25" t="n">
        <v>0</v>
      </c>
      <c r="I21" s="25" t="n">
        <v>0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18.18181818181818</v>
      </c>
      <c r="E22" s="25" t="n">
        <v>0</v>
      </c>
      <c r="F22" s="25" t="n">
        <v>18.18181818181818</v>
      </c>
      <c r="G22" s="25" t="n">
        <v>0</v>
      </c>
      <c r="H22" s="25" t="n">
        <v>0</v>
      </c>
      <c r="I22" s="25" t="n">
        <v>0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20.45454545454546</v>
      </c>
      <c r="E23" s="25" t="n">
        <v>0</v>
      </c>
      <c r="F23" s="25" t="n">
        <v>20.45454545454546</v>
      </c>
      <c r="G23" s="25" t="n">
        <v>0</v>
      </c>
      <c r="H23" s="25" t="n">
        <v>0</v>
      </c>
      <c r="I23" s="25" t="n">
        <v>0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14.2</v>
      </c>
      <c r="E24" s="25" t="n">
        <v>0</v>
      </c>
      <c r="F24" s="25" t="n">
        <v>14.2</v>
      </c>
      <c r="G24" s="25" t="n">
        <v>0</v>
      </c>
      <c r="H24" s="25" t="n">
        <v>0</v>
      </c>
      <c r="I24" s="25" t="n">
        <v>0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19.88636363636364</v>
      </c>
      <c r="E25" s="25" t="n">
        <v>0</v>
      </c>
      <c r="F25" s="25" t="n">
        <v>19.88636363636364</v>
      </c>
      <c r="G25" s="25" t="n">
        <v>0</v>
      </c>
      <c r="H25" s="25" t="n">
        <v>0</v>
      </c>
      <c r="I25" s="25" t="n">
        <v>0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10.79545454545454</v>
      </c>
      <c r="E26" s="25" t="n">
        <v>0</v>
      </c>
      <c r="F26" s="25" t="n">
        <v>10.79545454545454</v>
      </c>
      <c r="G26" s="25" t="n">
        <v>0</v>
      </c>
      <c r="H26" s="25" t="n">
        <v>0</v>
      </c>
      <c r="I26" s="25" t="n">
        <v>0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19.31818181818182</v>
      </c>
      <c r="E27" s="25" t="n">
        <v>0</v>
      </c>
      <c r="F27" s="25" t="n">
        <v>19.31818181818182</v>
      </c>
      <c r="G27" s="25" t="n">
        <v>0</v>
      </c>
      <c r="H27" s="25" t="n">
        <v>0</v>
      </c>
      <c r="I27" s="25" t="n">
        <v>0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14.20454545454546</v>
      </c>
      <c r="E28" s="25" t="n">
        <v>0</v>
      </c>
      <c r="F28" s="25" t="n">
        <v>14.20454545454546</v>
      </c>
      <c r="G28" s="25" t="n">
        <v>0</v>
      </c>
      <c r="H28" s="25" t="n">
        <v>0</v>
      </c>
      <c r="I28" s="25" t="n">
        <v>0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17.61363636363636</v>
      </c>
      <c r="E29" s="25" t="n">
        <v>0</v>
      </c>
      <c r="F29" s="25" t="n">
        <v>17.61363636363636</v>
      </c>
      <c r="G29" s="25" t="n">
        <v>0</v>
      </c>
      <c r="H29" s="25" t="n">
        <v>0</v>
      </c>
      <c r="I29" s="25" t="n">
        <v>0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17.04545454545454</v>
      </c>
      <c r="E30" s="25" t="n">
        <v>0</v>
      </c>
      <c r="F30" s="25" t="n">
        <v>17.04545454545454</v>
      </c>
      <c r="G30" s="25" t="n">
        <v>0</v>
      </c>
      <c r="H30" s="25" t="n">
        <v>0</v>
      </c>
      <c r="I30" s="25" t="n">
        <v>0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19.88636363636364</v>
      </c>
      <c r="E31" s="25" t="n">
        <v>0</v>
      </c>
      <c r="F31" s="25" t="n">
        <v>19.88636363636364</v>
      </c>
      <c r="G31" s="25" t="n">
        <v>0</v>
      </c>
      <c r="H31" s="25" t="n">
        <v>0</v>
      </c>
      <c r="I31" s="25" t="n">
        <v>0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17.04545454545454</v>
      </c>
      <c r="E32" s="25" t="n">
        <v>0</v>
      </c>
      <c r="F32" s="25" t="n">
        <v>17.04545454545454</v>
      </c>
      <c r="G32" s="25" t="n">
        <v>0</v>
      </c>
      <c r="H32" s="25" t="n">
        <v>0</v>
      </c>
      <c r="I32" s="25" t="n">
        <v>0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16.47727272727273</v>
      </c>
      <c r="E33" s="25" t="n">
        <v>0</v>
      </c>
      <c r="F33" s="25" t="n">
        <v>16.47727272727273</v>
      </c>
      <c r="G33" s="25" t="n">
        <v>0</v>
      </c>
      <c r="H33" s="25" t="n">
        <v>0</v>
      </c>
      <c r="I33" s="25" t="n">
        <v>0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15.34090909090909</v>
      </c>
      <c r="E34" s="25" t="n">
        <v>0</v>
      </c>
      <c r="F34" s="25" t="n">
        <v>15.34090909090909</v>
      </c>
      <c r="G34" s="25" t="n">
        <v>0</v>
      </c>
      <c r="H34" s="25" t="n">
        <v>0</v>
      </c>
      <c r="I34" s="25" t="n">
        <v>0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12.5</v>
      </c>
      <c r="E35" s="25" t="n">
        <v>0</v>
      </c>
      <c r="F35" s="25" t="n">
        <v>12.5</v>
      </c>
      <c r="G35" s="25" t="n">
        <v>0</v>
      </c>
      <c r="H35" s="25" t="n">
        <v>0</v>
      </c>
      <c r="I35" s="25" t="n">
        <v>0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13.63636363636363</v>
      </c>
      <c r="E36" s="25" t="n">
        <v>0</v>
      </c>
      <c r="F36" s="25" t="n">
        <v>13.63636363636363</v>
      </c>
      <c r="G36" s="25" t="n">
        <v>0</v>
      </c>
      <c r="H36" s="25" t="n">
        <v>0</v>
      </c>
      <c r="I36" s="25" t="n">
        <v>0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16.47727272727273</v>
      </c>
      <c r="E37" s="25" t="n">
        <v>0</v>
      </c>
      <c r="F37" s="25" t="n">
        <v>16.47727272727273</v>
      </c>
      <c r="G37" s="25" t="n">
        <v>0</v>
      </c>
      <c r="H37" s="25" t="n">
        <v>0</v>
      </c>
      <c r="I37" s="25" t="n">
        <v>0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14.77272727272727</v>
      </c>
      <c r="E38" s="25" t="n">
        <v>0</v>
      </c>
      <c r="F38" s="25" t="n">
        <v>14.77272727272727</v>
      </c>
      <c r="G38" s="25" t="n">
        <v>0</v>
      </c>
      <c r="H38" s="25" t="n">
        <v>0</v>
      </c>
      <c r="I38" s="25" t="n">
        <v>0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14.77272727272727</v>
      </c>
      <c r="E39" s="25" t="n">
        <v>0</v>
      </c>
      <c r="F39" s="25" t="n">
        <v>14.77272727272727</v>
      </c>
      <c r="G39" s="25" t="n">
        <v>0</v>
      </c>
      <c r="H39" s="25" t="n">
        <v>0</v>
      </c>
      <c r="I39" s="25" t="n">
        <v>0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15.34090909090909</v>
      </c>
      <c r="E40" s="25" t="n">
        <v>0</v>
      </c>
      <c r="F40" s="25" t="n">
        <v>15.34090909090909</v>
      </c>
      <c r="G40" s="25" t="n">
        <v>0</v>
      </c>
      <c r="H40" s="25" t="n">
        <v>0</v>
      </c>
      <c r="I40" s="25" t="n">
        <v>0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17.61363636363636</v>
      </c>
      <c r="E41" s="25" t="n">
        <v>0</v>
      </c>
      <c r="F41" s="25" t="n">
        <v>17.61363636363636</v>
      </c>
      <c r="G41" s="25" t="n">
        <v>0</v>
      </c>
      <c r="H41" s="25" t="n">
        <v>0</v>
      </c>
      <c r="I41" s="25" t="n">
        <v>0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17.04545454545454</v>
      </c>
      <c r="E42" s="25" t="n">
        <v>0</v>
      </c>
      <c r="F42" s="25" t="n">
        <v>17.04545454545454</v>
      </c>
      <c r="G42" s="25" t="n">
        <v>0</v>
      </c>
      <c r="H42" s="25" t="n">
        <v>0</v>
      </c>
      <c r="I42" s="25" t="n">
        <v>0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14.20454545454546</v>
      </c>
      <c r="E43" s="25" t="n">
        <v>0</v>
      </c>
      <c r="F43" s="25" t="n">
        <v>14.20454545454546</v>
      </c>
      <c r="G43" s="25" t="n">
        <v>0</v>
      </c>
      <c r="H43" s="25" t="n">
        <v>0</v>
      </c>
      <c r="I43" s="25" t="n">
        <v>0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13.06818181818182</v>
      </c>
      <c r="E44" s="25" t="n">
        <v>0</v>
      </c>
      <c r="F44" s="25" t="n">
        <v>13.06818181818182</v>
      </c>
      <c r="G44" s="25" t="n">
        <v>0</v>
      </c>
      <c r="H44" s="25" t="n">
        <v>0</v>
      </c>
      <c r="I44" s="25" t="n">
        <v>0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15.90909090909091</v>
      </c>
      <c r="E45" s="25" t="n">
        <v>0</v>
      </c>
      <c r="F45" s="25" t="n">
        <v>15.90909090909091</v>
      </c>
      <c r="G45" s="25" t="n">
        <v>0</v>
      </c>
      <c r="H45" s="25" t="n">
        <v>0</v>
      </c>
      <c r="I45" s="25" t="n">
        <v>0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16.47727272727273</v>
      </c>
      <c r="E46" s="25" t="n">
        <v>0</v>
      </c>
      <c r="F46" s="25" t="n">
        <v>16.47727272727273</v>
      </c>
      <c r="G46" s="25" t="n">
        <v>0</v>
      </c>
      <c r="H46" s="25" t="n">
        <v>0</v>
      </c>
      <c r="I46" s="25" t="n">
        <v>0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18.18181818181818</v>
      </c>
      <c r="E47" s="25" t="n">
        <v>0</v>
      </c>
      <c r="F47" s="25" t="n">
        <v>18.18181818181818</v>
      </c>
      <c r="G47" s="25" t="n">
        <v>0</v>
      </c>
      <c r="H47" s="25" t="n">
        <v>0</v>
      </c>
      <c r="I47" s="25" t="n">
        <v>0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16.47727272727273</v>
      </c>
      <c r="E48" s="25" t="n">
        <v>0</v>
      </c>
      <c r="F48" s="25" t="n">
        <v>16.47727272727273</v>
      </c>
      <c r="G48" s="25" t="n">
        <v>0</v>
      </c>
      <c r="H48" s="25" t="n">
        <v>0</v>
      </c>
      <c r="I48" s="25" t="n">
        <v>0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17.61363636363636</v>
      </c>
      <c r="E49" s="25" t="n">
        <v>0</v>
      </c>
      <c r="F49" s="25" t="n">
        <v>17.61363636363636</v>
      </c>
      <c r="G49" s="25" t="n">
        <v>0</v>
      </c>
      <c r="H49" s="25" t="n">
        <v>0</v>
      </c>
      <c r="I49" s="25" t="n">
        <v>0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16.47727272727273</v>
      </c>
      <c r="E50" s="25" t="n">
        <v>0</v>
      </c>
      <c r="F50" s="25" t="n">
        <v>16.47727272727273</v>
      </c>
      <c r="G50" s="25" t="n">
        <v>0</v>
      </c>
      <c r="H50" s="25" t="n">
        <v>0</v>
      </c>
      <c r="I50" s="25" t="n">
        <v>0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17.04545454545454</v>
      </c>
      <c r="E51" s="25" t="n">
        <v>0</v>
      </c>
      <c r="F51" s="25" t="n">
        <v>17.04545454545454</v>
      </c>
      <c r="G51" s="25" t="n">
        <v>0</v>
      </c>
      <c r="H51" s="25" t="n">
        <v>0</v>
      </c>
      <c r="I51" s="25" t="n">
        <v>0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18.75</v>
      </c>
      <c r="E52" s="25" t="n">
        <v>0</v>
      </c>
      <c r="F52" s="25" t="n">
        <v>18.75</v>
      </c>
      <c r="G52" s="25" t="n">
        <v>0</v>
      </c>
      <c r="H52" s="25" t="n">
        <v>0</v>
      </c>
      <c r="I52" s="25" t="n">
        <v>0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17.04545454545454</v>
      </c>
      <c r="E53" s="25" t="n">
        <v>0</v>
      </c>
      <c r="F53" s="25" t="n">
        <v>17.04545454545454</v>
      </c>
      <c r="G53" s="25" t="n">
        <v>0</v>
      </c>
      <c r="H53" s="25" t="n">
        <v>0</v>
      </c>
      <c r="I53" s="25" t="n">
        <v>0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16.47727272727273</v>
      </c>
      <c r="E54" s="25" t="n">
        <v>0</v>
      </c>
      <c r="F54" s="25" t="n">
        <v>16.47727272727273</v>
      </c>
      <c r="G54" s="25" t="n">
        <v>0</v>
      </c>
      <c r="H54" s="25" t="n">
        <v>0</v>
      </c>
      <c r="I54" s="25" t="n">
        <v>0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15.90909090909091</v>
      </c>
      <c r="E55" s="25" t="n">
        <v>0</v>
      </c>
      <c r="F55" s="25" t="n">
        <v>15.90909090909091</v>
      </c>
      <c r="G55" s="25" t="n">
        <v>0</v>
      </c>
      <c r="H55" s="25" t="n">
        <v>0</v>
      </c>
      <c r="I55" s="25" t="n">
        <v>0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16.47727272727273</v>
      </c>
      <c r="E56" s="25" t="n">
        <v>0</v>
      </c>
      <c r="F56" s="25" t="n">
        <v>16.47727272727273</v>
      </c>
      <c r="G56" s="25" t="n">
        <v>0</v>
      </c>
      <c r="H56" s="25" t="n">
        <v>0</v>
      </c>
      <c r="I56" s="25" t="n">
        <v>0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15.90909090909091</v>
      </c>
      <c r="E57" s="25" t="n">
        <v>0</v>
      </c>
      <c r="F57" s="25" t="n">
        <v>15.90909090909091</v>
      </c>
      <c r="G57" s="25" t="n">
        <v>0</v>
      </c>
      <c r="H57" s="25" t="n">
        <v>0</v>
      </c>
      <c r="I57" s="25" t="n">
        <v>0</v>
      </c>
    </row>
    <row r="58">
      <c r="A58" s="26" t="inlineStr">
        <is>
          <t>CB.EN.U4MEE19252</t>
        </is>
      </c>
      <c r="B58" s="26" t="inlineStr">
        <is>
          <t xml:space="preserve">R S S S S G Nrusimha Krishna </t>
        </is>
      </c>
      <c r="C58" s="26" t="n">
        <v>10.22727272727273</v>
      </c>
      <c r="E58" s="25" t="n">
        <v>0</v>
      </c>
      <c r="F58" s="25" t="n">
        <v>10.22727272727273</v>
      </c>
      <c r="G58" s="25" t="n">
        <v>0</v>
      </c>
      <c r="H58" s="25" t="n">
        <v>0</v>
      </c>
      <c r="I58" s="25" t="n">
        <v>0</v>
      </c>
    </row>
    <row r="59">
      <c r="A59" s="24" t="inlineStr">
        <is>
          <t>CB.EN.U4MEE19253</t>
        </is>
      </c>
      <c r="B59" s="24" t="inlineStr">
        <is>
          <t xml:space="preserve">Rongala Lakshman Kumar </t>
        </is>
      </c>
      <c r="C59" s="24" t="n">
        <v>5.681818181818182</v>
      </c>
      <c r="E59" s="25" t="n">
        <v>0</v>
      </c>
      <c r="F59" s="25" t="n">
        <v>5.681818181818182</v>
      </c>
      <c r="G59" s="25" t="n">
        <v>0</v>
      </c>
      <c r="H59" s="25" t="n">
        <v>0</v>
      </c>
      <c r="I59" s="25" t="n">
        <v>0</v>
      </c>
    </row>
    <row r="60">
      <c r="A60" s="26" t="inlineStr">
        <is>
          <t>CB.EN.U4MEE19254</t>
        </is>
      </c>
      <c r="B60" s="26" t="inlineStr">
        <is>
          <t xml:space="preserve">Pravin Kumar S  </t>
        </is>
      </c>
      <c r="C60" s="26" t="n">
        <v>9.659090909090908</v>
      </c>
      <c r="E60" s="25" t="n">
        <v>0</v>
      </c>
      <c r="F60" s="25" t="n">
        <v>9.659090909090908</v>
      </c>
      <c r="G60" s="25" t="n">
        <v>0</v>
      </c>
      <c r="H60" s="25" t="n">
        <v>0</v>
      </c>
      <c r="I60" s="25" t="n">
        <v>0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66:C66"/>
    <mergeCell ref="B63:C63"/>
    <mergeCell ref="B9:C9"/>
    <mergeCell ref="B1:C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C10">
    <cfRule type="expression" priority="9" dxfId="3" stopIfTrue="0">
      <formula>COUNTIF(C11:C60, "&gt;="&amp;$C$4)=0</formula>
    </cfRule>
  </conditionalFormatting>
  <conditionalFormatting sqref="C11:C60">
    <cfRule type="expression" priority="10" dxfId="0" stopIfTrue="0">
      <formula>ISBLANK(C11)</formula>
    </cfRule>
    <cfRule type="expression" priority="11" dxfId="2" stopIfTrue="0">
      <formula>C11&gt;$C$3</formula>
    </cfRule>
  </conditionalFormatting>
  <conditionalFormatting sqref="A11:A60">
    <cfRule type="expression" priority="12" dxfId="0" stopIfTrue="0">
      <formula>ISBLANK(A11)</formula>
    </cfRule>
  </conditionalFormatting>
  <conditionalFormatting sqref="B11:B60">
    <cfRule type="expression" priority="13" dxfId="0" stopIfTrue="0">
      <formula>ISBLANK(B11)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G3" s="24" t="n">
        <v>30</v>
      </c>
      <c r="I3" s="25" t="n">
        <v>10</v>
      </c>
      <c r="J3" s="25" t="n">
        <v>10</v>
      </c>
      <c r="K3" s="25" t="n">
        <v>10</v>
      </c>
      <c r="L3" s="25" t="n">
        <v>10</v>
      </c>
      <c r="M3" s="25" t="n">
        <v>30</v>
      </c>
    </row>
    <row r="4">
      <c r="A4" s="2" t="n"/>
      <c r="B4" s="22" t="inlineStr">
        <is>
          <t>Threshold</t>
        </is>
      </c>
      <c r="C4" s="26" t="n">
        <v>6</v>
      </c>
      <c r="D4" s="26" t="n">
        <v>6</v>
      </c>
      <c r="E4" s="26" t="n">
        <v>6</v>
      </c>
      <c r="F4" s="26" t="n">
        <v>6</v>
      </c>
      <c r="G4" s="26" t="n">
        <v>18</v>
      </c>
      <c r="I4" s="25" t="n">
        <v>6</v>
      </c>
      <c r="J4" s="25" t="n">
        <v>6</v>
      </c>
      <c r="K4" s="25" t="n">
        <v>6</v>
      </c>
      <c r="L4" s="25" t="n">
        <v>6</v>
      </c>
      <c r="M4" s="25" t="n">
        <v>18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  <c r="E6" s="5" t="inlineStr">
        <is>
          <t>19MEE214_CO3</t>
        </is>
      </c>
      <c r="F6" s="5" t="inlineStr">
        <is>
          <t>19MEE214_CO4</t>
        </is>
      </c>
      <c r="G6" s="5" t="inlineStr">
        <is>
          <t>19MEE214_CO5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9</v>
      </c>
      <c r="D11" s="24" t="n">
        <v>9</v>
      </c>
      <c r="E11" s="24" t="n">
        <v>9</v>
      </c>
      <c r="F11" s="24" t="n">
        <v>9</v>
      </c>
      <c r="G11" s="24" t="n">
        <v>26</v>
      </c>
      <c r="I11" s="25" t="n">
        <v>9</v>
      </c>
      <c r="J11" s="25" t="n">
        <v>9</v>
      </c>
      <c r="K11" s="25" t="n">
        <v>9</v>
      </c>
      <c r="L11" s="25" t="n">
        <v>9</v>
      </c>
      <c r="M11" s="25" t="n">
        <v>26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10</v>
      </c>
      <c r="D12" s="26" t="n">
        <v>10</v>
      </c>
      <c r="E12" s="26" t="n">
        <v>10</v>
      </c>
      <c r="F12" s="26" t="n">
        <v>10</v>
      </c>
      <c r="G12" s="26" t="n">
        <v>29</v>
      </c>
      <c r="I12" s="25" t="n">
        <v>10</v>
      </c>
      <c r="J12" s="25" t="n">
        <v>10</v>
      </c>
      <c r="K12" s="25" t="n">
        <v>10</v>
      </c>
      <c r="L12" s="25" t="n">
        <v>10</v>
      </c>
      <c r="M12" s="25" t="n">
        <v>29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9</v>
      </c>
      <c r="D13" s="24" t="n">
        <v>9</v>
      </c>
      <c r="E13" s="24" t="n">
        <v>9</v>
      </c>
      <c r="F13" s="24" t="n">
        <v>9</v>
      </c>
      <c r="G13" s="24" t="n">
        <v>25</v>
      </c>
      <c r="I13" s="25" t="n">
        <v>9</v>
      </c>
      <c r="J13" s="25" t="n">
        <v>9</v>
      </c>
      <c r="K13" s="25" t="n">
        <v>9</v>
      </c>
      <c r="L13" s="25" t="n">
        <v>9</v>
      </c>
      <c r="M13" s="25" t="n">
        <v>25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9</v>
      </c>
      <c r="D14" s="26" t="n">
        <v>9</v>
      </c>
      <c r="E14" s="26" t="n">
        <v>9</v>
      </c>
      <c r="F14" s="26" t="n">
        <v>9</v>
      </c>
      <c r="G14" s="26" t="n">
        <v>24</v>
      </c>
      <c r="I14" s="25" t="n">
        <v>9</v>
      </c>
      <c r="J14" s="25" t="n">
        <v>9</v>
      </c>
      <c r="K14" s="25" t="n">
        <v>9</v>
      </c>
      <c r="L14" s="25" t="n">
        <v>9</v>
      </c>
      <c r="M14" s="25" t="n">
        <v>24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9</v>
      </c>
      <c r="D15" s="24" t="n">
        <v>9</v>
      </c>
      <c r="E15" s="24" t="n">
        <v>9</v>
      </c>
      <c r="F15" s="24" t="n">
        <v>9</v>
      </c>
      <c r="G15" s="24" t="n">
        <v>28</v>
      </c>
      <c r="I15" s="25" t="n">
        <v>9</v>
      </c>
      <c r="J15" s="25" t="n">
        <v>9</v>
      </c>
      <c r="K15" s="25" t="n">
        <v>9</v>
      </c>
      <c r="L15" s="25" t="n">
        <v>9</v>
      </c>
      <c r="M15" s="25" t="n">
        <v>28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9</v>
      </c>
      <c r="D16" s="26" t="n">
        <v>9</v>
      </c>
      <c r="E16" s="26" t="n">
        <v>9</v>
      </c>
      <c r="F16" s="26" t="n">
        <v>9</v>
      </c>
      <c r="G16" s="26" t="n">
        <v>22</v>
      </c>
      <c r="I16" s="25" t="n">
        <v>9</v>
      </c>
      <c r="J16" s="25" t="n">
        <v>9</v>
      </c>
      <c r="K16" s="25" t="n">
        <v>9</v>
      </c>
      <c r="L16" s="25" t="n">
        <v>9</v>
      </c>
      <c r="M16" s="25" t="n">
        <v>22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9</v>
      </c>
      <c r="D17" s="24" t="n">
        <v>9</v>
      </c>
      <c r="E17" s="24" t="n">
        <v>9</v>
      </c>
      <c r="F17" s="24" t="n">
        <v>9</v>
      </c>
      <c r="G17" s="24" t="n">
        <v>27</v>
      </c>
      <c r="I17" s="25" t="n">
        <v>9</v>
      </c>
      <c r="J17" s="25" t="n">
        <v>9</v>
      </c>
      <c r="K17" s="25" t="n">
        <v>9</v>
      </c>
      <c r="L17" s="25" t="n">
        <v>9</v>
      </c>
      <c r="M17" s="25" t="n">
        <v>27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9</v>
      </c>
      <c r="D18" s="26" t="n">
        <v>9</v>
      </c>
      <c r="E18" s="26" t="n">
        <v>9</v>
      </c>
      <c r="F18" s="26" t="n">
        <v>9</v>
      </c>
      <c r="G18" s="26" t="n">
        <v>23</v>
      </c>
      <c r="I18" s="25" t="n">
        <v>9</v>
      </c>
      <c r="J18" s="25" t="n">
        <v>9</v>
      </c>
      <c r="K18" s="25" t="n">
        <v>9</v>
      </c>
      <c r="L18" s="25" t="n">
        <v>9</v>
      </c>
      <c r="M18" s="25" t="n">
        <v>23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9</v>
      </c>
      <c r="D19" s="24" t="n">
        <v>9</v>
      </c>
      <c r="E19" s="24" t="n">
        <v>9</v>
      </c>
      <c r="F19" s="24" t="n">
        <v>0</v>
      </c>
      <c r="G19" s="24" t="n">
        <v>25</v>
      </c>
      <c r="I19" s="25" t="n">
        <v>9</v>
      </c>
      <c r="J19" s="25" t="n">
        <v>9</v>
      </c>
      <c r="K19" s="25" t="n">
        <v>9</v>
      </c>
      <c r="L19" s="25" t="n">
        <v>0</v>
      </c>
      <c r="M19" s="25" t="n">
        <v>25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9</v>
      </c>
      <c r="D20" s="26" t="n">
        <v>9</v>
      </c>
      <c r="E20" s="26" t="n">
        <v>0</v>
      </c>
      <c r="F20" s="26" t="n">
        <v>9</v>
      </c>
      <c r="G20" s="26" t="n">
        <v>23</v>
      </c>
      <c r="I20" s="25" t="n">
        <v>9</v>
      </c>
      <c r="J20" s="25" t="n">
        <v>9</v>
      </c>
      <c r="K20" s="25" t="n">
        <v>0</v>
      </c>
      <c r="L20" s="25" t="n">
        <v>9</v>
      </c>
      <c r="M20" s="25" t="n">
        <v>23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9</v>
      </c>
      <c r="D21" s="24" t="n">
        <v>9</v>
      </c>
      <c r="E21" s="24" t="n">
        <v>9</v>
      </c>
      <c r="F21" s="24" t="n">
        <v>9</v>
      </c>
      <c r="G21" s="24" t="n">
        <v>24</v>
      </c>
      <c r="I21" s="25" t="n">
        <v>9</v>
      </c>
      <c r="J21" s="25" t="n">
        <v>9</v>
      </c>
      <c r="K21" s="25" t="n">
        <v>9</v>
      </c>
      <c r="L21" s="25" t="n">
        <v>9</v>
      </c>
      <c r="M21" s="25" t="n">
        <v>24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9</v>
      </c>
      <c r="D22" s="26" t="n">
        <v>9</v>
      </c>
      <c r="E22" s="26" t="n">
        <v>9</v>
      </c>
      <c r="F22" s="26" t="n">
        <v>9</v>
      </c>
      <c r="G22" s="26" t="n">
        <v>20</v>
      </c>
      <c r="I22" s="25" t="n">
        <v>9</v>
      </c>
      <c r="J22" s="25" t="n">
        <v>9</v>
      </c>
      <c r="K22" s="25" t="n">
        <v>9</v>
      </c>
      <c r="L22" s="25" t="n">
        <v>9</v>
      </c>
      <c r="M22" s="25" t="n">
        <v>20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10</v>
      </c>
      <c r="D23" s="24" t="n">
        <v>9</v>
      </c>
      <c r="E23" s="24" t="n">
        <v>10</v>
      </c>
      <c r="F23" s="24" t="n">
        <v>9</v>
      </c>
      <c r="G23" s="24" t="n">
        <v>29</v>
      </c>
      <c r="I23" s="25" t="n">
        <v>10</v>
      </c>
      <c r="J23" s="25" t="n">
        <v>9</v>
      </c>
      <c r="K23" s="25" t="n">
        <v>10</v>
      </c>
      <c r="L23" s="25" t="n">
        <v>9</v>
      </c>
      <c r="M23" s="25" t="n">
        <v>29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9</v>
      </c>
      <c r="D24" s="26" t="n">
        <v>9</v>
      </c>
      <c r="E24" s="26" t="n">
        <v>9</v>
      </c>
      <c r="F24" s="26" t="n">
        <v>9</v>
      </c>
      <c r="G24" s="26" t="n">
        <v>23</v>
      </c>
      <c r="I24" s="25" t="n">
        <v>9</v>
      </c>
      <c r="J24" s="25" t="n">
        <v>9</v>
      </c>
      <c r="K24" s="25" t="n">
        <v>9</v>
      </c>
      <c r="L24" s="25" t="n">
        <v>9</v>
      </c>
      <c r="M24" s="25" t="n">
        <v>23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9</v>
      </c>
      <c r="D25" s="24" t="n">
        <v>9</v>
      </c>
      <c r="E25" s="24" t="n">
        <v>9</v>
      </c>
      <c r="F25" s="24" t="n">
        <v>9</v>
      </c>
      <c r="G25" s="24" t="n">
        <v>25</v>
      </c>
      <c r="I25" s="25" t="n">
        <v>9</v>
      </c>
      <c r="J25" s="25" t="n">
        <v>9</v>
      </c>
      <c r="K25" s="25" t="n">
        <v>9</v>
      </c>
      <c r="L25" s="25" t="n">
        <v>9</v>
      </c>
      <c r="M25" s="25" t="n">
        <v>25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9</v>
      </c>
      <c r="D26" s="26" t="n">
        <v>9</v>
      </c>
      <c r="E26" s="26" t="n">
        <v>0</v>
      </c>
      <c r="F26" s="26" t="n">
        <v>0</v>
      </c>
      <c r="G26" s="26" t="n">
        <v>8.5</v>
      </c>
      <c r="I26" s="25" t="n">
        <v>9</v>
      </c>
      <c r="J26" s="25" t="n">
        <v>9</v>
      </c>
      <c r="K26" s="25" t="n">
        <v>0</v>
      </c>
      <c r="L26" s="25" t="n">
        <v>0</v>
      </c>
      <c r="M26" s="25" t="n">
        <v>8.5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9</v>
      </c>
      <c r="D27" s="24" t="n">
        <v>9</v>
      </c>
      <c r="E27" s="24" t="n">
        <v>10</v>
      </c>
      <c r="F27" s="24" t="n">
        <v>10</v>
      </c>
      <c r="G27" s="24" t="n">
        <v>29</v>
      </c>
      <c r="I27" s="25" t="n">
        <v>9</v>
      </c>
      <c r="J27" s="25" t="n">
        <v>9</v>
      </c>
      <c r="K27" s="25" t="n">
        <v>10</v>
      </c>
      <c r="L27" s="25" t="n">
        <v>10</v>
      </c>
      <c r="M27" s="25" t="n">
        <v>29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9</v>
      </c>
      <c r="D28" s="26" t="n">
        <v>9</v>
      </c>
      <c r="E28" s="26" t="n">
        <v>9</v>
      </c>
      <c r="F28" s="26" t="n">
        <v>9</v>
      </c>
      <c r="G28" s="26" t="n">
        <v>26</v>
      </c>
      <c r="I28" s="25" t="n">
        <v>9</v>
      </c>
      <c r="J28" s="25" t="n">
        <v>9</v>
      </c>
      <c r="K28" s="25" t="n">
        <v>9</v>
      </c>
      <c r="L28" s="25" t="n">
        <v>9</v>
      </c>
      <c r="M28" s="25" t="n">
        <v>26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9</v>
      </c>
      <c r="D29" s="24" t="n">
        <v>9</v>
      </c>
      <c r="E29" s="24" t="n">
        <v>9</v>
      </c>
      <c r="F29" s="24" t="n">
        <v>9</v>
      </c>
      <c r="G29" s="24" t="n">
        <v>28</v>
      </c>
      <c r="I29" s="25" t="n">
        <v>9</v>
      </c>
      <c r="J29" s="25" t="n">
        <v>9</v>
      </c>
      <c r="K29" s="25" t="n">
        <v>9</v>
      </c>
      <c r="L29" s="25" t="n">
        <v>9</v>
      </c>
      <c r="M29" s="25" t="n">
        <v>28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9</v>
      </c>
      <c r="D30" s="26" t="n">
        <v>9</v>
      </c>
      <c r="E30" s="26" t="n">
        <v>9</v>
      </c>
      <c r="F30" s="26" t="n">
        <v>9</v>
      </c>
      <c r="G30" s="26" t="n">
        <v>26</v>
      </c>
      <c r="I30" s="25" t="n">
        <v>9</v>
      </c>
      <c r="J30" s="25" t="n">
        <v>9</v>
      </c>
      <c r="K30" s="25" t="n">
        <v>9</v>
      </c>
      <c r="L30" s="25" t="n">
        <v>9</v>
      </c>
      <c r="M30" s="25" t="n">
        <v>26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10</v>
      </c>
      <c r="D31" s="24" t="n">
        <v>10</v>
      </c>
      <c r="E31" s="24" t="n">
        <v>10</v>
      </c>
      <c r="F31" s="24" t="n">
        <v>10</v>
      </c>
      <c r="G31" s="24" t="n">
        <v>29</v>
      </c>
      <c r="I31" s="25" t="n">
        <v>10</v>
      </c>
      <c r="J31" s="25" t="n">
        <v>10</v>
      </c>
      <c r="K31" s="25" t="n">
        <v>10</v>
      </c>
      <c r="L31" s="25" t="n">
        <v>10</v>
      </c>
      <c r="M31" s="25" t="n">
        <v>29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9</v>
      </c>
      <c r="D32" s="26" t="n">
        <v>9</v>
      </c>
      <c r="E32" s="26" t="n">
        <v>9</v>
      </c>
      <c r="F32" s="26" t="n">
        <v>9</v>
      </c>
      <c r="G32" s="26" t="n">
        <v>22</v>
      </c>
      <c r="I32" s="25" t="n">
        <v>9</v>
      </c>
      <c r="J32" s="25" t="n">
        <v>9</v>
      </c>
      <c r="K32" s="25" t="n">
        <v>9</v>
      </c>
      <c r="L32" s="25" t="n">
        <v>9</v>
      </c>
      <c r="M32" s="25" t="n">
        <v>22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9</v>
      </c>
      <c r="D33" s="24" t="n">
        <v>9</v>
      </c>
      <c r="E33" s="24" t="n">
        <v>9</v>
      </c>
      <c r="F33" s="24" t="n">
        <v>9</v>
      </c>
      <c r="G33" s="24" t="n">
        <v>20</v>
      </c>
      <c r="I33" s="25" t="n">
        <v>9</v>
      </c>
      <c r="J33" s="25" t="n">
        <v>9</v>
      </c>
      <c r="K33" s="25" t="n">
        <v>9</v>
      </c>
      <c r="L33" s="25" t="n">
        <v>9</v>
      </c>
      <c r="M33" s="25" t="n">
        <v>20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9</v>
      </c>
      <c r="D34" s="26" t="n">
        <v>9</v>
      </c>
      <c r="E34" s="26" t="n">
        <v>9</v>
      </c>
      <c r="F34" s="26" t="n">
        <v>9</v>
      </c>
      <c r="G34" s="26" t="n">
        <v>18</v>
      </c>
      <c r="I34" s="25" t="n">
        <v>9</v>
      </c>
      <c r="J34" s="25" t="n">
        <v>9</v>
      </c>
      <c r="K34" s="25" t="n">
        <v>9</v>
      </c>
      <c r="L34" s="25" t="n">
        <v>9</v>
      </c>
      <c r="M34" s="25" t="n">
        <v>18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9</v>
      </c>
      <c r="D35" s="24" t="n">
        <v>9</v>
      </c>
      <c r="E35" s="24" t="n">
        <v>9</v>
      </c>
      <c r="F35" s="24" t="n">
        <v>9</v>
      </c>
      <c r="G35" s="24" t="n">
        <v>26</v>
      </c>
      <c r="I35" s="25" t="n">
        <v>9</v>
      </c>
      <c r="J35" s="25" t="n">
        <v>9</v>
      </c>
      <c r="K35" s="25" t="n">
        <v>9</v>
      </c>
      <c r="L35" s="25" t="n">
        <v>9</v>
      </c>
      <c r="M35" s="25" t="n">
        <v>26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9</v>
      </c>
      <c r="D36" s="26" t="n">
        <v>9</v>
      </c>
      <c r="E36" s="26" t="n">
        <v>9</v>
      </c>
      <c r="F36" s="26" t="n">
        <v>9</v>
      </c>
      <c r="G36" s="26" t="n">
        <v>27</v>
      </c>
      <c r="I36" s="25" t="n">
        <v>9</v>
      </c>
      <c r="J36" s="25" t="n">
        <v>9</v>
      </c>
      <c r="K36" s="25" t="n">
        <v>9</v>
      </c>
      <c r="L36" s="25" t="n">
        <v>9</v>
      </c>
      <c r="M36" s="25" t="n">
        <v>27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9</v>
      </c>
      <c r="D37" s="24" t="n">
        <v>9</v>
      </c>
      <c r="E37" s="24" t="n">
        <v>9</v>
      </c>
      <c r="F37" s="24" t="n">
        <v>9</v>
      </c>
      <c r="G37" s="24" t="n">
        <v>25</v>
      </c>
      <c r="I37" s="25" t="n">
        <v>9</v>
      </c>
      <c r="J37" s="25" t="n">
        <v>9</v>
      </c>
      <c r="K37" s="25" t="n">
        <v>9</v>
      </c>
      <c r="L37" s="25" t="n">
        <v>9</v>
      </c>
      <c r="M37" s="25" t="n">
        <v>25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9</v>
      </c>
      <c r="D38" s="26" t="n">
        <v>9</v>
      </c>
      <c r="E38" s="26" t="n">
        <v>9</v>
      </c>
      <c r="F38" s="26" t="n">
        <v>9</v>
      </c>
      <c r="G38" s="26" t="n">
        <v>26</v>
      </c>
      <c r="I38" s="25" t="n">
        <v>9</v>
      </c>
      <c r="J38" s="25" t="n">
        <v>9</v>
      </c>
      <c r="K38" s="25" t="n">
        <v>9</v>
      </c>
      <c r="L38" s="25" t="n">
        <v>9</v>
      </c>
      <c r="M38" s="25" t="n">
        <v>26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9</v>
      </c>
      <c r="D39" s="24" t="n">
        <v>9</v>
      </c>
      <c r="E39" s="24" t="n">
        <v>9</v>
      </c>
      <c r="F39" s="24" t="n">
        <v>9</v>
      </c>
      <c r="G39" s="24" t="n">
        <v>27</v>
      </c>
      <c r="I39" s="25" t="n">
        <v>9</v>
      </c>
      <c r="J39" s="25" t="n">
        <v>9</v>
      </c>
      <c r="K39" s="25" t="n">
        <v>9</v>
      </c>
      <c r="L39" s="25" t="n">
        <v>9</v>
      </c>
      <c r="M39" s="25" t="n">
        <v>27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9</v>
      </c>
      <c r="D40" s="26" t="n">
        <v>9</v>
      </c>
      <c r="E40" s="26" t="n">
        <v>9</v>
      </c>
      <c r="F40" s="26" t="n">
        <v>9</v>
      </c>
      <c r="G40" s="26" t="n">
        <v>24</v>
      </c>
      <c r="I40" s="25" t="n">
        <v>9</v>
      </c>
      <c r="J40" s="25" t="n">
        <v>9</v>
      </c>
      <c r="K40" s="25" t="n">
        <v>9</v>
      </c>
      <c r="L40" s="25" t="n">
        <v>9</v>
      </c>
      <c r="M40" s="25" t="n">
        <v>24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9</v>
      </c>
      <c r="D41" s="24" t="n">
        <v>9</v>
      </c>
      <c r="E41" s="24" t="n">
        <v>9</v>
      </c>
      <c r="F41" s="24" t="n">
        <v>9</v>
      </c>
      <c r="G41" s="24" t="n">
        <v>27</v>
      </c>
      <c r="I41" s="25" t="n">
        <v>9</v>
      </c>
      <c r="J41" s="25" t="n">
        <v>9</v>
      </c>
      <c r="K41" s="25" t="n">
        <v>9</v>
      </c>
      <c r="L41" s="25" t="n">
        <v>9</v>
      </c>
      <c r="M41" s="25" t="n">
        <v>27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9</v>
      </c>
      <c r="D42" s="26" t="n">
        <v>9</v>
      </c>
      <c r="E42" s="26" t="n">
        <v>9</v>
      </c>
      <c r="F42" s="26" t="n">
        <v>9</v>
      </c>
      <c r="G42" s="26" t="n">
        <v>27</v>
      </c>
      <c r="I42" s="25" t="n">
        <v>9</v>
      </c>
      <c r="J42" s="25" t="n">
        <v>9</v>
      </c>
      <c r="K42" s="25" t="n">
        <v>9</v>
      </c>
      <c r="L42" s="25" t="n">
        <v>9</v>
      </c>
      <c r="M42" s="25" t="n">
        <v>27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9</v>
      </c>
      <c r="D43" s="24" t="n">
        <v>9</v>
      </c>
      <c r="E43" s="24" t="n">
        <v>9</v>
      </c>
      <c r="F43" s="24" t="n">
        <v>9</v>
      </c>
      <c r="G43" s="24" t="n">
        <v>23</v>
      </c>
      <c r="I43" s="25" t="n">
        <v>9</v>
      </c>
      <c r="J43" s="25" t="n">
        <v>9</v>
      </c>
      <c r="K43" s="25" t="n">
        <v>9</v>
      </c>
      <c r="L43" s="25" t="n">
        <v>9</v>
      </c>
      <c r="M43" s="25" t="n">
        <v>23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9</v>
      </c>
      <c r="D44" s="26" t="n">
        <v>9</v>
      </c>
      <c r="E44" s="26" t="n">
        <v>9</v>
      </c>
      <c r="F44" s="26" t="n">
        <v>9</v>
      </c>
      <c r="G44" s="26" t="n">
        <v>26</v>
      </c>
      <c r="I44" s="25" t="n">
        <v>9</v>
      </c>
      <c r="J44" s="25" t="n">
        <v>9</v>
      </c>
      <c r="K44" s="25" t="n">
        <v>9</v>
      </c>
      <c r="L44" s="25" t="n">
        <v>9</v>
      </c>
      <c r="M44" s="25" t="n">
        <v>26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10</v>
      </c>
      <c r="D45" s="24" t="n">
        <v>10</v>
      </c>
      <c r="E45" s="24" t="n">
        <v>10</v>
      </c>
      <c r="F45" s="24" t="n">
        <v>9</v>
      </c>
      <c r="G45" s="24" t="n">
        <v>29</v>
      </c>
      <c r="I45" s="25" t="n">
        <v>10</v>
      </c>
      <c r="J45" s="25" t="n">
        <v>10</v>
      </c>
      <c r="K45" s="25" t="n">
        <v>10</v>
      </c>
      <c r="L45" s="25" t="n">
        <v>9</v>
      </c>
      <c r="M45" s="25" t="n">
        <v>29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9</v>
      </c>
      <c r="D46" s="26" t="n">
        <v>10</v>
      </c>
      <c r="E46" s="26" t="n">
        <v>9</v>
      </c>
      <c r="F46" s="26" t="n">
        <v>9</v>
      </c>
      <c r="G46" s="26" t="n">
        <v>25</v>
      </c>
      <c r="I46" s="25" t="n">
        <v>9</v>
      </c>
      <c r="J46" s="25" t="n">
        <v>10</v>
      </c>
      <c r="K46" s="25" t="n">
        <v>9</v>
      </c>
      <c r="L46" s="25" t="n">
        <v>9</v>
      </c>
      <c r="M46" s="25" t="n">
        <v>25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9</v>
      </c>
      <c r="D47" s="24" t="n">
        <v>9</v>
      </c>
      <c r="E47" s="24" t="n">
        <v>9</v>
      </c>
      <c r="F47" s="24" t="n">
        <v>9</v>
      </c>
      <c r="G47" s="24" t="n">
        <v>24</v>
      </c>
      <c r="I47" s="25" t="n">
        <v>9</v>
      </c>
      <c r="J47" s="25" t="n">
        <v>9</v>
      </c>
      <c r="K47" s="25" t="n">
        <v>9</v>
      </c>
      <c r="L47" s="25" t="n">
        <v>9</v>
      </c>
      <c r="M47" s="25" t="n">
        <v>24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9</v>
      </c>
      <c r="D48" s="26" t="n">
        <v>9</v>
      </c>
      <c r="E48" s="26" t="n">
        <v>9</v>
      </c>
      <c r="F48" s="26" t="n">
        <v>9</v>
      </c>
      <c r="G48" s="26" t="n">
        <v>25</v>
      </c>
      <c r="I48" s="25" t="n">
        <v>9</v>
      </c>
      <c r="J48" s="25" t="n">
        <v>9</v>
      </c>
      <c r="K48" s="25" t="n">
        <v>9</v>
      </c>
      <c r="L48" s="25" t="n">
        <v>9</v>
      </c>
      <c r="M48" s="25" t="n">
        <v>25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10</v>
      </c>
      <c r="D49" s="24" t="n">
        <v>10</v>
      </c>
      <c r="E49" s="24" t="n">
        <v>10</v>
      </c>
      <c r="F49" s="24" t="n">
        <v>10</v>
      </c>
      <c r="G49" s="24" t="n">
        <v>28</v>
      </c>
      <c r="I49" s="25" t="n">
        <v>10</v>
      </c>
      <c r="J49" s="25" t="n">
        <v>10</v>
      </c>
      <c r="K49" s="25" t="n">
        <v>10</v>
      </c>
      <c r="L49" s="25" t="n">
        <v>10</v>
      </c>
      <c r="M49" s="25" t="n">
        <v>28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9</v>
      </c>
      <c r="D50" s="26" t="n">
        <v>9</v>
      </c>
      <c r="E50" s="26" t="n">
        <v>0</v>
      </c>
      <c r="F50" s="26" t="n">
        <v>10</v>
      </c>
      <c r="G50" s="26" t="n">
        <v>28</v>
      </c>
      <c r="I50" s="25" t="n">
        <v>9</v>
      </c>
      <c r="J50" s="25" t="n">
        <v>9</v>
      </c>
      <c r="K50" s="25" t="n">
        <v>0</v>
      </c>
      <c r="L50" s="25" t="n">
        <v>10</v>
      </c>
      <c r="M50" s="25" t="n">
        <v>28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10</v>
      </c>
      <c r="D51" s="24" t="n">
        <v>10</v>
      </c>
      <c r="E51" s="24" t="n">
        <v>9</v>
      </c>
      <c r="F51" s="24" t="n">
        <v>9</v>
      </c>
      <c r="G51" s="24" t="n">
        <v>28</v>
      </c>
      <c r="I51" s="25" t="n">
        <v>10</v>
      </c>
      <c r="J51" s="25" t="n">
        <v>10</v>
      </c>
      <c r="K51" s="25" t="n">
        <v>9</v>
      </c>
      <c r="L51" s="25" t="n">
        <v>9</v>
      </c>
      <c r="M51" s="25" t="n">
        <v>28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9</v>
      </c>
      <c r="D52" s="26" t="n">
        <v>9</v>
      </c>
      <c r="E52" s="26" t="n">
        <v>9</v>
      </c>
      <c r="F52" s="26" t="n">
        <v>9</v>
      </c>
      <c r="G52" s="26" t="n">
        <v>25</v>
      </c>
      <c r="I52" s="25" t="n">
        <v>9</v>
      </c>
      <c r="J52" s="25" t="n">
        <v>9</v>
      </c>
      <c r="K52" s="25" t="n">
        <v>9</v>
      </c>
      <c r="L52" s="25" t="n">
        <v>9</v>
      </c>
      <c r="M52" s="25" t="n">
        <v>25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9</v>
      </c>
      <c r="D53" s="24" t="n">
        <v>9</v>
      </c>
      <c r="E53" s="24" t="n">
        <v>9</v>
      </c>
      <c r="F53" s="24" t="n">
        <v>9</v>
      </c>
      <c r="G53" s="24" t="n">
        <v>22</v>
      </c>
      <c r="I53" s="25" t="n">
        <v>9</v>
      </c>
      <c r="J53" s="25" t="n">
        <v>9</v>
      </c>
      <c r="K53" s="25" t="n">
        <v>9</v>
      </c>
      <c r="L53" s="25" t="n">
        <v>9</v>
      </c>
      <c r="M53" s="25" t="n">
        <v>22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9</v>
      </c>
      <c r="D54" s="26" t="n">
        <v>9</v>
      </c>
      <c r="E54" s="26" t="n">
        <v>9</v>
      </c>
      <c r="F54" s="26" t="n">
        <v>9</v>
      </c>
      <c r="G54" s="26" t="n">
        <v>26.5</v>
      </c>
      <c r="I54" s="25" t="n">
        <v>9</v>
      </c>
      <c r="J54" s="25" t="n">
        <v>9</v>
      </c>
      <c r="K54" s="25" t="n">
        <v>9</v>
      </c>
      <c r="L54" s="25" t="n">
        <v>9</v>
      </c>
      <c r="M54" s="25" t="n">
        <v>26.5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9</v>
      </c>
      <c r="D55" s="24" t="n">
        <v>9</v>
      </c>
      <c r="E55" s="24" t="n">
        <v>9</v>
      </c>
      <c r="F55" s="24" t="n">
        <v>9</v>
      </c>
      <c r="G55" s="24" t="n">
        <v>26</v>
      </c>
      <c r="I55" s="25" t="n">
        <v>9</v>
      </c>
      <c r="J55" s="25" t="n">
        <v>9</v>
      </c>
      <c r="K55" s="25" t="n">
        <v>9</v>
      </c>
      <c r="L55" s="25" t="n">
        <v>9</v>
      </c>
      <c r="M55" s="25" t="n">
        <v>26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10</v>
      </c>
      <c r="D56" s="26" t="n">
        <v>9</v>
      </c>
      <c r="E56" s="26" t="n">
        <v>10</v>
      </c>
      <c r="F56" s="26" t="n">
        <v>9</v>
      </c>
      <c r="G56" s="26" t="n">
        <v>27</v>
      </c>
      <c r="I56" s="25" t="n">
        <v>10</v>
      </c>
      <c r="J56" s="25" t="n">
        <v>9</v>
      </c>
      <c r="K56" s="25" t="n">
        <v>10</v>
      </c>
      <c r="L56" s="25" t="n">
        <v>9</v>
      </c>
      <c r="M56" s="25" t="n">
        <v>27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9</v>
      </c>
      <c r="D57" s="24" t="n">
        <v>10</v>
      </c>
      <c r="E57" s="24" t="n">
        <v>9</v>
      </c>
      <c r="F57" s="24" t="n">
        <v>9</v>
      </c>
      <c r="G57" s="24" t="n">
        <v>28.5</v>
      </c>
      <c r="I57" s="25" t="n">
        <v>9</v>
      </c>
      <c r="J57" s="25" t="n">
        <v>10</v>
      </c>
      <c r="K57" s="25" t="n">
        <v>9</v>
      </c>
      <c r="L57" s="25" t="n">
        <v>9</v>
      </c>
      <c r="M57" s="25" t="n">
        <v>28.5</v>
      </c>
    </row>
    <row r="58">
      <c r="A58" s="26" t="inlineStr">
        <is>
          <t>CB.EN.U4MEE19252</t>
        </is>
      </c>
      <c r="B58" s="26" t="inlineStr">
        <is>
          <t xml:space="preserve">R S S S S G Nrusimha Krishna </t>
        </is>
      </c>
      <c r="C58" s="26" t="n">
        <v>9</v>
      </c>
      <c r="D58" s="26" t="n">
        <v>9</v>
      </c>
      <c r="E58" s="26" t="n">
        <v>9</v>
      </c>
      <c r="F58" s="26" t="n">
        <v>9</v>
      </c>
      <c r="G58" s="26" t="n">
        <v>26.5</v>
      </c>
      <c r="I58" s="25" t="n">
        <v>9</v>
      </c>
      <c r="J58" s="25" t="n">
        <v>9</v>
      </c>
      <c r="K58" s="25" t="n">
        <v>9</v>
      </c>
      <c r="L58" s="25" t="n">
        <v>9</v>
      </c>
      <c r="M58" s="25" t="n">
        <v>26.5</v>
      </c>
    </row>
    <row r="59">
      <c r="A59" s="24" t="inlineStr">
        <is>
          <t>CB.EN.U4MEE19253</t>
        </is>
      </c>
      <c r="B59" s="24" t="inlineStr">
        <is>
          <t xml:space="preserve">Rongala Lakshman Kumar </t>
        </is>
      </c>
      <c r="C59" s="24" t="n">
        <v>9</v>
      </c>
      <c r="D59" s="24" t="n">
        <v>9</v>
      </c>
      <c r="E59" s="24" t="n">
        <v>9</v>
      </c>
      <c r="F59" s="24" t="n">
        <v>9</v>
      </c>
      <c r="G59" s="24" t="n">
        <v>21</v>
      </c>
      <c r="I59" s="25" t="n">
        <v>9</v>
      </c>
      <c r="J59" s="25" t="n">
        <v>9</v>
      </c>
      <c r="K59" s="25" t="n">
        <v>9</v>
      </c>
      <c r="L59" s="25" t="n">
        <v>9</v>
      </c>
      <c r="M59" s="25" t="n">
        <v>21</v>
      </c>
    </row>
    <row r="60">
      <c r="A60" s="26" t="inlineStr">
        <is>
          <t>CB.EN.U4MEE19254</t>
        </is>
      </c>
      <c r="B60" s="26" t="inlineStr">
        <is>
          <t xml:space="preserve">Pravin Kumar S  </t>
        </is>
      </c>
      <c r="C60" s="26" t="n">
        <v>9</v>
      </c>
      <c r="D60" s="26" t="n">
        <v>9</v>
      </c>
      <c r="E60" s="26" t="n">
        <v>9</v>
      </c>
      <c r="F60" s="26" t="n">
        <v>9</v>
      </c>
      <c r="G60" s="26" t="n">
        <v>22</v>
      </c>
      <c r="I60" s="25" t="n">
        <v>9</v>
      </c>
      <c r="J60" s="25" t="n">
        <v>9</v>
      </c>
      <c r="K60" s="25" t="n">
        <v>9</v>
      </c>
      <c r="L60" s="25" t="n">
        <v>9</v>
      </c>
      <c r="M60" s="25" t="n">
        <v>22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C_END_SEM-E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15</v>
      </c>
      <c r="F3" s="24" t="n">
        <v>25</v>
      </c>
      <c r="G3" s="24" t="n">
        <v>30</v>
      </c>
      <c r="I3" s="25" t="n">
        <v>5</v>
      </c>
      <c r="J3" s="25" t="n">
        <v>5</v>
      </c>
      <c r="K3" s="25" t="n">
        <v>15</v>
      </c>
      <c r="L3" s="25" t="n">
        <v>25</v>
      </c>
      <c r="M3" s="25" t="n">
        <v>30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9</v>
      </c>
      <c r="F4" s="26" t="n">
        <v>15</v>
      </c>
      <c r="G4" s="26" t="n">
        <v>18</v>
      </c>
      <c r="I4" s="25" t="n">
        <v>3</v>
      </c>
      <c r="J4" s="25" t="n">
        <v>3</v>
      </c>
      <c r="K4" s="25" t="n">
        <v>9</v>
      </c>
      <c r="L4" s="25" t="n">
        <v>15</v>
      </c>
      <c r="M4" s="25" t="n">
        <v>18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  <c r="E6" s="5" t="inlineStr">
        <is>
          <t>19MEE214_CO3</t>
        </is>
      </c>
      <c r="F6" s="5" t="inlineStr">
        <is>
          <t>19MEE214_CO4</t>
        </is>
      </c>
      <c r="G6" s="5" t="inlineStr">
        <is>
          <t>19MEE214_CO5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CB.EN.U4MEE19201</t>
        </is>
      </c>
      <c r="B11" s="24" t="inlineStr">
        <is>
          <t xml:space="preserve">Ajay Vamsi Krishna V </t>
        </is>
      </c>
      <c r="C11" s="24" t="n">
        <v>5</v>
      </c>
      <c r="D11" s="24" t="n">
        <v>4</v>
      </c>
      <c r="E11" s="24" t="n">
        <v>12</v>
      </c>
      <c r="F11" s="24" t="n">
        <v>21</v>
      </c>
      <c r="G11" s="24" t="n">
        <v>26</v>
      </c>
      <c r="I11" s="25" t="n">
        <v>5</v>
      </c>
      <c r="J11" s="25" t="n">
        <v>4</v>
      </c>
      <c r="K11" s="25" t="n">
        <v>12</v>
      </c>
      <c r="L11" s="25" t="n">
        <v>21</v>
      </c>
      <c r="M11" s="25" t="n">
        <v>26</v>
      </c>
    </row>
    <row r="12">
      <c r="A12" s="26" t="inlineStr">
        <is>
          <t>CB.EN.U4MEE19202</t>
        </is>
      </c>
      <c r="B12" s="26" t="inlineStr">
        <is>
          <t xml:space="preserve">ANANTHA KISHAN A S </t>
        </is>
      </c>
      <c r="C12" s="26" t="n">
        <v>5</v>
      </c>
      <c r="D12" s="26" t="n">
        <v>5</v>
      </c>
      <c r="E12" s="26" t="n">
        <v>13</v>
      </c>
      <c r="F12" s="26" t="n">
        <v>23</v>
      </c>
      <c r="G12" s="26" t="n">
        <v>29</v>
      </c>
      <c r="I12" s="25" t="n">
        <v>5</v>
      </c>
      <c r="J12" s="25" t="n">
        <v>5</v>
      </c>
      <c r="K12" s="25" t="n">
        <v>13</v>
      </c>
      <c r="L12" s="25" t="n">
        <v>23</v>
      </c>
      <c r="M12" s="25" t="n">
        <v>29</v>
      </c>
    </row>
    <row r="13">
      <c r="A13" s="24" t="inlineStr">
        <is>
          <t>CB.EN.U4MEE19204</t>
        </is>
      </c>
      <c r="B13" s="24" t="inlineStr">
        <is>
          <t xml:space="preserve">Arjun K </t>
        </is>
      </c>
      <c r="C13" s="24" t="n">
        <v>4</v>
      </c>
      <c r="D13" s="24" t="n">
        <v>4</v>
      </c>
      <c r="E13" s="24" t="n">
        <v>12</v>
      </c>
      <c r="F13" s="24" t="n">
        <v>20</v>
      </c>
      <c r="G13" s="24" t="n">
        <v>25</v>
      </c>
      <c r="I13" s="25" t="n">
        <v>4</v>
      </c>
      <c r="J13" s="25" t="n">
        <v>4</v>
      </c>
      <c r="K13" s="25" t="n">
        <v>12</v>
      </c>
      <c r="L13" s="25" t="n">
        <v>20</v>
      </c>
      <c r="M13" s="25" t="n">
        <v>25</v>
      </c>
    </row>
    <row r="14">
      <c r="A14" s="26" t="inlineStr">
        <is>
          <t>CB.EN.U4MEE19205</t>
        </is>
      </c>
      <c r="B14" s="26" t="inlineStr">
        <is>
          <t xml:space="preserve">B K SREEJITH </t>
        </is>
      </c>
      <c r="C14" s="26" t="n">
        <v>4</v>
      </c>
      <c r="D14" s="26" t="n">
        <v>4</v>
      </c>
      <c r="E14" s="26" t="n">
        <v>12</v>
      </c>
      <c r="F14" s="26" t="n">
        <v>21</v>
      </c>
      <c r="G14" s="26" t="n">
        <v>24</v>
      </c>
      <c r="I14" s="25" t="n">
        <v>4</v>
      </c>
      <c r="J14" s="25" t="n">
        <v>4</v>
      </c>
      <c r="K14" s="25" t="n">
        <v>12</v>
      </c>
      <c r="L14" s="25" t="n">
        <v>21</v>
      </c>
      <c r="M14" s="25" t="n">
        <v>24</v>
      </c>
    </row>
    <row r="15">
      <c r="A15" s="24" t="inlineStr">
        <is>
          <t>CB.EN.U4MEE19206</t>
        </is>
      </c>
      <c r="B15" s="24" t="inlineStr">
        <is>
          <t xml:space="preserve">Balakrishnan Anand </t>
        </is>
      </c>
      <c r="C15" s="24" t="n">
        <v>4</v>
      </c>
      <c r="D15" s="24" t="n">
        <v>4</v>
      </c>
      <c r="E15" s="24" t="n">
        <v>12</v>
      </c>
      <c r="F15" s="24" t="n">
        <v>19</v>
      </c>
      <c r="G15" s="24" t="n">
        <v>28</v>
      </c>
      <c r="I15" s="25" t="n">
        <v>4</v>
      </c>
      <c r="J15" s="25" t="n">
        <v>4</v>
      </c>
      <c r="K15" s="25" t="n">
        <v>12</v>
      </c>
      <c r="L15" s="25" t="n">
        <v>19</v>
      </c>
      <c r="M15" s="25" t="n">
        <v>28</v>
      </c>
    </row>
    <row r="16">
      <c r="A16" s="26" t="inlineStr">
        <is>
          <t>CB.EN.U4MEE19207</t>
        </is>
      </c>
      <c r="B16" s="26" t="inlineStr">
        <is>
          <t xml:space="preserve">Barath Krushna T </t>
        </is>
      </c>
      <c r="C16" s="26" t="n">
        <v>4</v>
      </c>
      <c r="D16" s="26" t="n">
        <v>5</v>
      </c>
      <c r="E16" s="26" t="n">
        <v>12</v>
      </c>
      <c r="F16" s="26" t="n">
        <v>20</v>
      </c>
      <c r="G16" s="26" t="n">
        <v>22</v>
      </c>
      <c r="I16" s="25" t="n">
        <v>4</v>
      </c>
      <c r="J16" s="25" t="n">
        <v>5</v>
      </c>
      <c r="K16" s="25" t="n">
        <v>12</v>
      </c>
      <c r="L16" s="25" t="n">
        <v>20</v>
      </c>
      <c r="M16" s="25" t="n">
        <v>22</v>
      </c>
    </row>
    <row r="17">
      <c r="A17" s="24" t="inlineStr">
        <is>
          <t>CB.EN.U4MEE19208</t>
        </is>
      </c>
      <c r="B17" s="24" t="inlineStr">
        <is>
          <t xml:space="preserve">C Devadershan  </t>
        </is>
      </c>
      <c r="C17" s="24" t="n">
        <v>4</v>
      </c>
      <c r="D17" s="24" t="n">
        <v>3</v>
      </c>
      <c r="E17" s="24" t="n">
        <v>11</v>
      </c>
      <c r="F17" s="24" t="n">
        <v>18</v>
      </c>
      <c r="G17" s="24" t="n">
        <v>27</v>
      </c>
      <c r="I17" s="25" t="n">
        <v>4</v>
      </c>
      <c r="J17" s="25" t="n">
        <v>3</v>
      </c>
      <c r="K17" s="25" t="n">
        <v>11</v>
      </c>
      <c r="L17" s="25" t="n">
        <v>18</v>
      </c>
      <c r="M17" s="25" t="n">
        <v>27</v>
      </c>
    </row>
    <row r="18">
      <c r="A18" s="26" t="inlineStr">
        <is>
          <t>CB.EN.U4MEE19209</t>
        </is>
      </c>
      <c r="B18" s="26" t="inlineStr">
        <is>
          <t xml:space="preserve">CHINTHALA JEEVAN REDDY </t>
        </is>
      </c>
      <c r="C18" s="26" t="n">
        <v>4</v>
      </c>
      <c r="D18" s="26" t="n">
        <v>4</v>
      </c>
      <c r="E18" s="26" t="n">
        <v>12</v>
      </c>
      <c r="F18" s="26" t="n">
        <v>20</v>
      </c>
      <c r="G18" s="26" t="n">
        <v>23</v>
      </c>
      <c r="I18" s="25" t="n">
        <v>4</v>
      </c>
      <c r="J18" s="25" t="n">
        <v>4</v>
      </c>
      <c r="K18" s="25" t="n">
        <v>12</v>
      </c>
      <c r="L18" s="25" t="n">
        <v>20</v>
      </c>
      <c r="M18" s="25" t="n">
        <v>23</v>
      </c>
    </row>
    <row r="19">
      <c r="A19" s="24" t="inlineStr">
        <is>
          <t>CB.EN.U4MEE19210</t>
        </is>
      </c>
      <c r="B19" s="24" t="inlineStr">
        <is>
          <t xml:space="preserve">D ANIRUDHA </t>
        </is>
      </c>
      <c r="C19" s="24" t="n">
        <v>3</v>
      </c>
      <c r="D19" s="24" t="n">
        <v>3</v>
      </c>
      <c r="E19" s="24" t="n">
        <v>11</v>
      </c>
      <c r="F19" s="24" t="n">
        <v>18</v>
      </c>
      <c r="G19" s="24" t="n">
        <v>25</v>
      </c>
      <c r="I19" s="25" t="n">
        <v>3</v>
      </c>
      <c r="J19" s="25" t="n">
        <v>3</v>
      </c>
      <c r="K19" s="25" t="n">
        <v>11</v>
      </c>
      <c r="L19" s="25" t="n">
        <v>18</v>
      </c>
      <c r="M19" s="25" t="n">
        <v>25</v>
      </c>
    </row>
    <row r="20">
      <c r="A20" s="26" t="inlineStr">
        <is>
          <t>CB.EN.U4MEE19211</t>
        </is>
      </c>
      <c r="B20" s="26" t="inlineStr">
        <is>
          <t xml:space="preserve">GHIRIDHARAN S </t>
        </is>
      </c>
      <c r="C20" s="26" t="n">
        <v>4</v>
      </c>
      <c r="D20" s="26" t="n">
        <v>4</v>
      </c>
      <c r="E20" s="26" t="n">
        <v>12</v>
      </c>
      <c r="F20" s="26" t="n">
        <v>18</v>
      </c>
      <c r="G20" s="26" t="n">
        <v>23</v>
      </c>
      <c r="I20" s="25" t="n">
        <v>4</v>
      </c>
      <c r="J20" s="25" t="n">
        <v>4</v>
      </c>
      <c r="K20" s="25" t="n">
        <v>12</v>
      </c>
      <c r="L20" s="25" t="n">
        <v>18</v>
      </c>
      <c r="M20" s="25" t="n">
        <v>23</v>
      </c>
    </row>
    <row r="21">
      <c r="A21" s="24" t="inlineStr">
        <is>
          <t>CB.EN.U4MEE19212</t>
        </is>
      </c>
      <c r="B21" s="24" t="inlineStr">
        <is>
          <t xml:space="preserve">Hari Krishna P </t>
        </is>
      </c>
      <c r="C21" s="24" t="n">
        <v>4</v>
      </c>
      <c r="D21" s="24" t="n">
        <v>4</v>
      </c>
      <c r="E21" s="24" t="n">
        <v>12</v>
      </c>
      <c r="F21" s="24" t="n">
        <v>20</v>
      </c>
      <c r="G21" s="24" t="n">
        <v>24</v>
      </c>
      <c r="I21" s="25" t="n">
        <v>4</v>
      </c>
      <c r="J21" s="25" t="n">
        <v>4</v>
      </c>
      <c r="K21" s="25" t="n">
        <v>12</v>
      </c>
      <c r="L21" s="25" t="n">
        <v>20</v>
      </c>
      <c r="M21" s="25" t="n">
        <v>24</v>
      </c>
    </row>
    <row r="22">
      <c r="A22" s="26" t="inlineStr">
        <is>
          <t>CB.EN.U4MEE19213</t>
        </is>
      </c>
      <c r="B22" s="26" t="inlineStr">
        <is>
          <t xml:space="preserve">J Sathgurunathan </t>
        </is>
      </c>
      <c r="C22" s="26" t="n">
        <v>4</v>
      </c>
      <c r="D22" s="26" t="n">
        <v>5</v>
      </c>
      <c r="E22" s="26" t="n">
        <v>12</v>
      </c>
      <c r="F22" s="26" t="n">
        <v>20</v>
      </c>
      <c r="G22" s="26" t="n">
        <v>20</v>
      </c>
      <c r="I22" s="25" t="n">
        <v>4</v>
      </c>
      <c r="J22" s="25" t="n">
        <v>5</v>
      </c>
      <c r="K22" s="25" t="n">
        <v>12</v>
      </c>
      <c r="L22" s="25" t="n">
        <v>20</v>
      </c>
      <c r="M22" s="25" t="n">
        <v>20</v>
      </c>
    </row>
    <row r="23">
      <c r="A23" s="24" t="inlineStr">
        <is>
          <t>CB.EN.U4MEE19214</t>
        </is>
      </c>
      <c r="B23" s="24" t="inlineStr">
        <is>
          <t xml:space="preserve">JAIMIN JOSHI </t>
        </is>
      </c>
      <c r="C23" s="24" t="n">
        <v>4</v>
      </c>
      <c r="D23" s="24" t="n">
        <v>5</v>
      </c>
      <c r="E23" s="24" t="n">
        <v>13</v>
      </c>
      <c r="F23" s="24" t="n">
        <v>23</v>
      </c>
      <c r="G23" s="24" t="n">
        <v>29</v>
      </c>
      <c r="I23" s="25" t="n">
        <v>4</v>
      </c>
      <c r="J23" s="25" t="n">
        <v>5</v>
      </c>
      <c r="K23" s="25" t="n">
        <v>13</v>
      </c>
      <c r="L23" s="25" t="n">
        <v>23</v>
      </c>
      <c r="M23" s="25" t="n">
        <v>29</v>
      </c>
    </row>
    <row r="24">
      <c r="A24" s="26" t="inlineStr">
        <is>
          <t>CB.EN.U4MEE19215</t>
        </is>
      </c>
      <c r="B24" s="26" t="inlineStr">
        <is>
          <t xml:space="preserve">Shivadharshan K R  </t>
        </is>
      </c>
      <c r="C24" s="26" t="n">
        <v>4</v>
      </c>
      <c r="D24" s="26" t="n">
        <v>4</v>
      </c>
      <c r="E24" s="26" t="n">
        <v>12</v>
      </c>
      <c r="F24" s="26" t="n">
        <v>20</v>
      </c>
      <c r="G24" s="26" t="n">
        <v>23</v>
      </c>
      <c r="I24" s="25" t="n">
        <v>4</v>
      </c>
      <c r="J24" s="25" t="n">
        <v>4</v>
      </c>
      <c r="K24" s="25" t="n">
        <v>12</v>
      </c>
      <c r="L24" s="25" t="n">
        <v>20</v>
      </c>
      <c r="M24" s="25" t="n">
        <v>23</v>
      </c>
    </row>
    <row r="25">
      <c r="A25" s="24" t="inlineStr">
        <is>
          <t>CB.EN.U4MEE19216</t>
        </is>
      </c>
      <c r="B25" s="24" t="inlineStr">
        <is>
          <t xml:space="preserve">Kakani Sambasiva Rao </t>
        </is>
      </c>
      <c r="C25" s="24" t="n">
        <v>4</v>
      </c>
      <c r="D25" s="24" t="n">
        <v>4</v>
      </c>
      <c r="E25" s="24" t="n">
        <v>12</v>
      </c>
      <c r="F25" s="24" t="n">
        <v>20</v>
      </c>
      <c r="G25" s="24" t="n">
        <v>25</v>
      </c>
      <c r="I25" s="25" t="n">
        <v>4</v>
      </c>
      <c r="J25" s="25" t="n">
        <v>4</v>
      </c>
      <c r="K25" s="25" t="n">
        <v>12</v>
      </c>
      <c r="L25" s="25" t="n">
        <v>20</v>
      </c>
      <c r="M25" s="25" t="n">
        <v>25</v>
      </c>
    </row>
    <row r="26">
      <c r="A26" s="26" t="inlineStr">
        <is>
          <t>CB.EN.U4MEE19217</t>
        </is>
      </c>
      <c r="B26" s="26" t="inlineStr">
        <is>
          <t xml:space="preserve">Kavin Maran R  </t>
        </is>
      </c>
      <c r="C26" s="26" t="n">
        <v>4</v>
      </c>
      <c r="D26" s="26" t="n">
        <v>4</v>
      </c>
      <c r="E26" s="26" t="n">
        <v>12</v>
      </c>
      <c r="F26" s="26" t="n">
        <v>19</v>
      </c>
      <c r="G26" s="26" t="n">
        <v>8.5</v>
      </c>
      <c r="I26" s="25" t="n">
        <v>4</v>
      </c>
      <c r="J26" s="25" t="n">
        <v>4</v>
      </c>
      <c r="K26" s="25" t="n">
        <v>12</v>
      </c>
      <c r="L26" s="25" t="n">
        <v>19</v>
      </c>
      <c r="M26" s="25" t="n">
        <v>8.5</v>
      </c>
    </row>
    <row r="27">
      <c r="A27" s="24" t="inlineStr">
        <is>
          <t>CB.EN.U4MEE19218</t>
        </is>
      </c>
      <c r="B27" s="24" t="inlineStr">
        <is>
          <t xml:space="preserve">Kothapelli Varun Krishna </t>
        </is>
      </c>
      <c r="C27" s="24" t="n">
        <v>5</v>
      </c>
      <c r="D27" s="24" t="n">
        <v>5</v>
      </c>
      <c r="E27" s="24" t="n">
        <v>12</v>
      </c>
      <c r="F27" s="24" t="n">
        <v>20</v>
      </c>
      <c r="G27" s="24" t="n">
        <v>29</v>
      </c>
      <c r="I27" s="25" t="n">
        <v>5</v>
      </c>
      <c r="J27" s="25" t="n">
        <v>5</v>
      </c>
      <c r="K27" s="25" t="n">
        <v>12</v>
      </c>
      <c r="L27" s="25" t="n">
        <v>20</v>
      </c>
      <c r="M27" s="25" t="n">
        <v>29</v>
      </c>
    </row>
    <row r="28">
      <c r="A28" s="26" t="inlineStr">
        <is>
          <t>CB.EN.U4MEE19219</t>
        </is>
      </c>
      <c r="B28" s="26" t="inlineStr">
        <is>
          <t xml:space="preserve">M N S HAREESWAR </t>
        </is>
      </c>
      <c r="C28" s="26" t="n">
        <v>4</v>
      </c>
      <c r="D28" s="26" t="n">
        <v>4</v>
      </c>
      <c r="E28" s="26" t="n">
        <v>12</v>
      </c>
      <c r="F28" s="26" t="n">
        <v>20</v>
      </c>
      <c r="G28" s="26" t="n">
        <v>26</v>
      </c>
      <c r="I28" s="25" t="n">
        <v>4</v>
      </c>
      <c r="J28" s="25" t="n">
        <v>4</v>
      </c>
      <c r="K28" s="25" t="n">
        <v>12</v>
      </c>
      <c r="L28" s="25" t="n">
        <v>20</v>
      </c>
      <c r="M28" s="25" t="n">
        <v>26</v>
      </c>
    </row>
    <row r="29">
      <c r="A29" s="24" t="inlineStr">
        <is>
          <t>CB.EN.U4MEE19220</t>
        </is>
      </c>
      <c r="B29" s="24" t="inlineStr">
        <is>
          <t xml:space="preserve">Makkena Bala Anush Choudhary </t>
        </is>
      </c>
      <c r="C29" s="24" t="n">
        <v>4</v>
      </c>
      <c r="D29" s="24" t="n">
        <v>4</v>
      </c>
      <c r="E29" s="24" t="n">
        <v>12</v>
      </c>
      <c r="F29" s="24" t="n">
        <v>21</v>
      </c>
      <c r="G29" s="24" t="n">
        <v>28</v>
      </c>
      <c r="I29" s="25" t="n">
        <v>4</v>
      </c>
      <c r="J29" s="25" t="n">
        <v>4</v>
      </c>
      <c r="K29" s="25" t="n">
        <v>12</v>
      </c>
      <c r="L29" s="25" t="n">
        <v>21</v>
      </c>
      <c r="M29" s="25" t="n">
        <v>28</v>
      </c>
    </row>
    <row r="30">
      <c r="A30" s="26" t="inlineStr">
        <is>
          <t>CB.EN.U4MEE19221</t>
        </is>
      </c>
      <c r="B30" s="26" t="inlineStr">
        <is>
          <t xml:space="preserve">MATHESH V </t>
        </is>
      </c>
      <c r="C30" s="26" t="n">
        <v>4</v>
      </c>
      <c r="D30" s="26" t="n">
        <v>4</v>
      </c>
      <c r="E30" s="26" t="n">
        <v>12</v>
      </c>
      <c r="F30" s="26" t="n">
        <v>19</v>
      </c>
      <c r="G30" s="26" t="n">
        <v>26</v>
      </c>
      <c r="I30" s="25" t="n">
        <v>4</v>
      </c>
      <c r="J30" s="25" t="n">
        <v>4</v>
      </c>
      <c r="K30" s="25" t="n">
        <v>12</v>
      </c>
      <c r="L30" s="25" t="n">
        <v>19</v>
      </c>
      <c r="M30" s="25" t="n">
        <v>26</v>
      </c>
    </row>
    <row r="31">
      <c r="A31" s="24" t="inlineStr">
        <is>
          <t>CB.EN.U4MEE19222</t>
        </is>
      </c>
      <c r="B31" s="24" t="inlineStr">
        <is>
          <t xml:space="preserve">Mithesh E  </t>
        </is>
      </c>
      <c r="C31" s="24" t="n">
        <v>5</v>
      </c>
      <c r="D31" s="24" t="n">
        <v>5</v>
      </c>
      <c r="E31" s="24" t="n">
        <v>12</v>
      </c>
      <c r="F31" s="24" t="n">
        <v>20</v>
      </c>
      <c r="G31" s="24" t="n">
        <v>29</v>
      </c>
      <c r="I31" s="25" t="n">
        <v>5</v>
      </c>
      <c r="J31" s="25" t="n">
        <v>5</v>
      </c>
      <c r="K31" s="25" t="n">
        <v>12</v>
      </c>
      <c r="L31" s="25" t="n">
        <v>20</v>
      </c>
      <c r="M31" s="25" t="n">
        <v>29</v>
      </c>
    </row>
    <row r="32">
      <c r="A32" s="26" t="inlineStr">
        <is>
          <t>CB.EN.U4MEE19223</t>
        </is>
      </c>
      <c r="B32" s="26" t="inlineStr">
        <is>
          <t xml:space="preserve">Modugapalam Shiva Teja </t>
        </is>
      </c>
      <c r="C32" s="26" t="n">
        <v>3</v>
      </c>
      <c r="D32" s="26" t="n">
        <v>4</v>
      </c>
      <c r="E32" s="26" t="n">
        <v>12</v>
      </c>
      <c r="F32" s="26" t="n">
        <v>19</v>
      </c>
      <c r="G32" s="26" t="n">
        <v>22</v>
      </c>
      <c r="I32" s="25" t="n">
        <v>3</v>
      </c>
      <c r="J32" s="25" t="n">
        <v>4</v>
      </c>
      <c r="K32" s="25" t="n">
        <v>12</v>
      </c>
      <c r="L32" s="25" t="n">
        <v>19</v>
      </c>
      <c r="M32" s="25" t="n">
        <v>22</v>
      </c>
    </row>
    <row r="33">
      <c r="A33" s="24" t="inlineStr">
        <is>
          <t>CB.EN.U4MEE19224</t>
        </is>
      </c>
      <c r="B33" s="24" t="inlineStr">
        <is>
          <t xml:space="preserve">Mukhil Sarvesh S </t>
        </is>
      </c>
      <c r="C33" s="24" t="n">
        <v>4</v>
      </c>
      <c r="D33" s="24" t="n">
        <v>4</v>
      </c>
      <c r="E33" s="24" t="n">
        <v>12</v>
      </c>
      <c r="F33" s="24" t="n">
        <v>18</v>
      </c>
      <c r="G33" s="24" t="n">
        <v>20</v>
      </c>
      <c r="I33" s="25" t="n">
        <v>4</v>
      </c>
      <c r="J33" s="25" t="n">
        <v>4</v>
      </c>
      <c r="K33" s="25" t="n">
        <v>12</v>
      </c>
      <c r="L33" s="25" t="n">
        <v>18</v>
      </c>
      <c r="M33" s="25" t="n">
        <v>20</v>
      </c>
    </row>
    <row r="34">
      <c r="A34" s="26" t="inlineStr">
        <is>
          <t>CB.EN.U4MEE19225</t>
        </is>
      </c>
      <c r="B34" s="26" t="inlineStr">
        <is>
          <t xml:space="preserve">Mukthinuthalapati Vishnu Teja </t>
        </is>
      </c>
      <c r="C34" s="26" t="n">
        <v>4</v>
      </c>
      <c r="D34" s="26" t="n">
        <v>4</v>
      </c>
      <c r="E34" s="26" t="n">
        <v>4</v>
      </c>
      <c r="F34" s="26" t="n">
        <v>10</v>
      </c>
      <c r="G34" s="26" t="n">
        <v>18</v>
      </c>
      <c r="I34" s="25" t="n">
        <v>4</v>
      </c>
      <c r="J34" s="25" t="n">
        <v>4</v>
      </c>
      <c r="K34" s="25" t="n">
        <v>4</v>
      </c>
      <c r="L34" s="25" t="n">
        <v>10</v>
      </c>
      <c r="M34" s="25" t="n">
        <v>18</v>
      </c>
    </row>
    <row r="35">
      <c r="A35" s="24" t="inlineStr">
        <is>
          <t>CB.EN.U4MEE19226</t>
        </is>
      </c>
      <c r="B35" s="24" t="inlineStr">
        <is>
          <t xml:space="preserve">Muthukrishnan M  </t>
        </is>
      </c>
      <c r="C35" s="24" t="n">
        <v>4</v>
      </c>
      <c r="D35" s="24" t="n">
        <v>4</v>
      </c>
      <c r="E35" s="24" t="n">
        <v>13</v>
      </c>
      <c r="F35" s="24" t="n">
        <v>20</v>
      </c>
      <c r="G35" s="24" t="n">
        <v>26</v>
      </c>
      <c r="I35" s="25" t="n">
        <v>4</v>
      </c>
      <c r="J35" s="25" t="n">
        <v>4</v>
      </c>
      <c r="K35" s="25" t="n">
        <v>13</v>
      </c>
      <c r="L35" s="25" t="n">
        <v>20</v>
      </c>
      <c r="M35" s="25" t="n">
        <v>26</v>
      </c>
    </row>
    <row r="36">
      <c r="A36" s="26" t="inlineStr">
        <is>
          <t>CB.EN.U4MEE19227</t>
        </is>
      </c>
      <c r="B36" s="26" t="inlineStr">
        <is>
          <t xml:space="preserve">Naren Karthikeyan S  </t>
        </is>
      </c>
      <c r="C36" s="26" t="n">
        <v>4</v>
      </c>
      <c r="D36" s="26" t="n">
        <v>4</v>
      </c>
      <c r="E36" s="26" t="n">
        <v>12</v>
      </c>
      <c r="F36" s="26" t="n">
        <v>19</v>
      </c>
      <c r="G36" s="26" t="n">
        <v>27</v>
      </c>
      <c r="I36" s="25" t="n">
        <v>4</v>
      </c>
      <c r="J36" s="25" t="n">
        <v>4</v>
      </c>
      <c r="K36" s="25" t="n">
        <v>12</v>
      </c>
      <c r="L36" s="25" t="n">
        <v>19</v>
      </c>
      <c r="M36" s="25" t="n">
        <v>27</v>
      </c>
    </row>
    <row r="37">
      <c r="A37" s="24" t="inlineStr">
        <is>
          <t>CB.EN.U4MEE19228</t>
        </is>
      </c>
      <c r="B37" s="24" t="inlineStr">
        <is>
          <t xml:space="preserve">PADIRI GAGAN SHYAM REDDY </t>
        </is>
      </c>
      <c r="C37" s="24" t="n">
        <v>4</v>
      </c>
      <c r="D37" s="24" t="n">
        <v>4</v>
      </c>
      <c r="E37" s="24" t="n">
        <v>13</v>
      </c>
      <c r="F37" s="24" t="n">
        <v>20</v>
      </c>
      <c r="G37" s="24" t="n">
        <v>25</v>
      </c>
      <c r="I37" s="25" t="n">
        <v>4</v>
      </c>
      <c r="J37" s="25" t="n">
        <v>4</v>
      </c>
      <c r="K37" s="25" t="n">
        <v>13</v>
      </c>
      <c r="L37" s="25" t="n">
        <v>20</v>
      </c>
      <c r="M37" s="25" t="n">
        <v>25</v>
      </c>
    </row>
    <row r="38">
      <c r="A38" s="26" t="inlineStr">
        <is>
          <t>CB.EN.U4MEE19229</t>
        </is>
      </c>
      <c r="B38" s="26" t="inlineStr">
        <is>
          <t xml:space="preserve">PAVILAN P </t>
        </is>
      </c>
      <c r="C38" s="26" t="n">
        <v>5</v>
      </c>
      <c r="D38" s="26" t="n">
        <v>5</v>
      </c>
      <c r="E38" s="26" t="n">
        <v>12</v>
      </c>
      <c r="F38" s="26" t="n">
        <v>20</v>
      </c>
      <c r="G38" s="26" t="n">
        <v>26</v>
      </c>
      <c r="I38" s="25" t="n">
        <v>5</v>
      </c>
      <c r="J38" s="25" t="n">
        <v>5</v>
      </c>
      <c r="K38" s="25" t="n">
        <v>12</v>
      </c>
      <c r="L38" s="25" t="n">
        <v>20</v>
      </c>
      <c r="M38" s="25" t="n">
        <v>26</v>
      </c>
    </row>
    <row r="39">
      <c r="A39" s="24" t="inlineStr">
        <is>
          <t>CB.EN.U4MEE19230</t>
        </is>
      </c>
      <c r="B39" s="24" t="inlineStr">
        <is>
          <t xml:space="preserve">D Pranav Vikirtan  </t>
        </is>
      </c>
      <c r="C39" s="24" t="n">
        <v>4</v>
      </c>
      <c r="D39" s="24" t="n">
        <v>5</v>
      </c>
      <c r="E39" s="24" t="n">
        <v>12</v>
      </c>
      <c r="F39" s="24" t="n">
        <v>20</v>
      </c>
      <c r="G39" s="24" t="n">
        <v>27</v>
      </c>
      <c r="I39" s="25" t="n">
        <v>4</v>
      </c>
      <c r="J39" s="25" t="n">
        <v>5</v>
      </c>
      <c r="K39" s="25" t="n">
        <v>12</v>
      </c>
      <c r="L39" s="25" t="n">
        <v>20</v>
      </c>
      <c r="M39" s="25" t="n">
        <v>27</v>
      </c>
    </row>
    <row r="40">
      <c r="A40" s="26" t="inlineStr">
        <is>
          <t>CB.EN.U4MEE19232</t>
        </is>
      </c>
      <c r="B40" s="26" t="inlineStr">
        <is>
          <t xml:space="preserve">Reddipalli Kaushik Dora </t>
        </is>
      </c>
      <c r="C40" s="26" t="n">
        <v>3</v>
      </c>
      <c r="D40" s="26" t="n">
        <v>4</v>
      </c>
      <c r="E40" s="26" t="n">
        <v>12</v>
      </c>
      <c r="F40" s="26" t="n">
        <v>18</v>
      </c>
      <c r="G40" s="26" t="n">
        <v>24</v>
      </c>
      <c r="I40" s="25" t="n">
        <v>3</v>
      </c>
      <c r="J40" s="25" t="n">
        <v>4</v>
      </c>
      <c r="K40" s="25" t="n">
        <v>12</v>
      </c>
      <c r="L40" s="25" t="n">
        <v>18</v>
      </c>
      <c r="M40" s="25" t="n">
        <v>24</v>
      </c>
    </row>
    <row r="41">
      <c r="A41" s="24" t="inlineStr">
        <is>
          <t>CB.EN.U4MEE19233</t>
        </is>
      </c>
      <c r="B41" s="24" t="inlineStr">
        <is>
          <t xml:space="preserve">RISHIKESH R </t>
        </is>
      </c>
      <c r="C41" s="24" t="n">
        <v>4</v>
      </c>
      <c r="D41" s="24" t="n">
        <v>4</v>
      </c>
      <c r="E41" s="24" t="n">
        <v>12</v>
      </c>
      <c r="F41" s="24" t="n">
        <v>19</v>
      </c>
      <c r="G41" s="24" t="n">
        <v>27</v>
      </c>
      <c r="I41" s="25" t="n">
        <v>4</v>
      </c>
      <c r="J41" s="25" t="n">
        <v>4</v>
      </c>
      <c r="K41" s="25" t="n">
        <v>12</v>
      </c>
      <c r="L41" s="25" t="n">
        <v>19</v>
      </c>
      <c r="M41" s="25" t="n">
        <v>27</v>
      </c>
    </row>
    <row r="42">
      <c r="A42" s="26" t="inlineStr">
        <is>
          <t>CB.EN.U4MEE19234</t>
        </is>
      </c>
      <c r="B42" s="26" t="inlineStr">
        <is>
          <t xml:space="preserve">S SABBAREESUWAR </t>
        </is>
      </c>
      <c r="C42" s="26" t="n">
        <v>3</v>
      </c>
      <c r="D42" s="26" t="n">
        <v>4</v>
      </c>
      <c r="E42" s="26" t="n">
        <v>12</v>
      </c>
      <c r="F42" s="26" t="n">
        <v>18</v>
      </c>
      <c r="G42" s="26" t="n">
        <v>27</v>
      </c>
      <c r="I42" s="25" t="n">
        <v>3</v>
      </c>
      <c r="J42" s="25" t="n">
        <v>4</v>
      </c>
      <c r="K42" s="25" t="n">
        <v>12</v>
      </c>
      <c r="L42" s="25" t="n">
        <v>18</v>
      </c>
      <c r="M42" s="25" t="n">
        <v>27</v>
      </c>
    </row>
    <row r="43">
      <c r="A43" s="24" t="inlineStr">
        <is>
          <t>CB.EN.U4MEE19235</t>
        </is>
      </c>
      <c r="B43" s="24" t="inlineStr">
        <is>
          <t xml:space="preserve">S. Dinesh Shri Hari </t>
        </is>
      </c>
      <c r="C43" s="24" t="n">
        <v>4</v>
      </c>
      <c r="D43" s="24" t="n">
        <v>3</v>
      </c>
      <c r="E43" s="24" t="n">
        <v>11</v>
      </c>
      <c r="F43" s="24" t="n">
        <v>17</v>
      </c>
      <c r="G43" s="24" t="n">
        <v>23</v>
      </c>
      <c r="I43" s="25" t="n">
        <v>4</v>
      </c>
      <c r="J43" s="25" t="n">
        <v>3</v>
      </c>
      <c r="K43" s="25" t="n">
        <v>11</v>
      </c>
      <c r="L43" s="25" t="n">
        <v>17</v>
      </c>
      <c r="M43" s="25" t="n">
        <v>23</v>
      </c>
    </row>
    <row r="44">
      <c r="A44" s="26" t="inlineStr">
        <is>
          <t>CB.EN.U4MEE19236</t>
        </is>
      </c>
      <c r="B44" s="26" t="inlineStr">
        <is>
          <t xml:space="preserve">Nadish S Y  </t>
        </is>
      </c>
      <c r="C44" s="26" t="n">
        <v>4</v>
      </c>
      <c r="D44" s="26" t="n">
        <v>4</v>
      </c>
      <c r="E44" s="26" t="n">
        <v>12</v>
      </c>
      <c r="F44" s="26" t="n">
        <v>20</v>
      </c>
      <c r="G44" s="26" t="n">
        <v>26</v>
      </c>
      <c r="I44" s="25" t="n">
        <v>4</v>
      </c>
      <c r="J44" s="25" t="n">
        <v>4</v>
      </c>
      <c r="K44" s="25" t="n">
        <v>12</v>
      </c>
      <c r="L44" s="25" t="n">
        <v>20</v>
      </c>
      <c r="M44" s="25" t="n">
        <v>26</v>
      </c>
    </row>
    <row r="45">
      <c r="A45" s="24" t="inlineStr">
        <is>
          <t>CB.EN.U4MEE19237</t>
        </is>
      </c>
      <c r="B45" s="24" t="inlineStr">
        <is>
          <t xml:space="preserve">Sandeep Kumar R </t>
        </is>
      </c>
      <c r="C45" s="24" t="n">
        <v>5</v>
      </c>
      <c r="D45" s="24" t="n">
        <v>5</v>
      </c>
      <c r="E45" s="24" t="n">
        <v>12</v>
      </c>
      <c r="F45" s="24" t="n">
        <v>21</v>
      </c>
      <c r="G45" s="24" t="n">
        <v>29</v>
      </c>
      <c r="I45" s="25" t="n">
        <v>5</v>
      </c>
      <c r="J45" s="25" t="n">
        <v>5</v>
      </c>
      <c r="K45" s="25" t="n">
        <v>12</v>
      </c>
      <c r="L45" s="25" t="n">
        <v>21</v>
      </c>
      <c r="M45" s="25" t="n">
        <v>29</v>
      </c>
    </row>
    <row r="46">
      <c r="A46" s="26" t="inlineStr">
        <is>
          <t>CB.EN.U4MEE19238</t>
        </is>
      </c>
      <c r="B46" s="26" t="inlineStr">
        <is>
          <t xml:space="preserve">SARATH.A.MENON </t>
        </is>
      </c>
      <c r="C46" s="26" t="n">
        <v>4</v>
      </c>
      <c r="D46" s="26" t="n">
        <v>3</v>
      </c>
      <c r="E46" s="26" t="n">
        <v>12</v>
      </c>
      <c r="F46" s="26" t="n">
        <v>20</v>
      </c>
      <c r="G46" s="26" t="n">
        <v>25</v>
      </c>
      <c r="I46" s="25" t="n">
        <v>4</v>
      </c>
      <c r="J46" s="25" t="n">
        <v>3</v>
      </c>
      <c r="K46" s="25" t="n">
        <v>12</v>
      </c>
      <c r="L46" s="25" t="n">
        <v>20</v>
      </c>
      <c r="M46" s="25" t="n">
        <v>25</v>
      </c>
    </row>
    <row r="47">
      <c r="A47" s="24" t="inlineStr">
        <is>
          <t>CB.EN.U4MEE19239</t>
        </is>
      </c>
      <c r="B47" s="24" t="inlineStr">
        <is>
          <t xml:space="preserve">SATHYENDRA V </t>
        </is>
      </c>
      <c r="C47" s="24" t="n">
        <v>4</v>
      </c>
      <c r="D47" s="24" t="n">
        <v>4</v>
      </c>
      <c r="E47" s="24" t="n">
        <v>12</v>
      </c>
      <c r="F47" s="24" t="n">
        <v>19</v>
      </c>
      <c r="G47" s="24" t="n">
        <v>24</v>
      </c>
      <c r="I47" s="25" t="n">
        <v>4</v>
      </c>
      <c r="J47" s="25" t="n">
        <v>4</v>
      </c>
      <c r="K47" s="25" t="n">
        <v>12</v>
      </c>
      <c r="L47" s="25" t="n">
        <v>19</v>
      </c>
      <c r="M47" s="25" t="n">
        <v>24</v>
      </c>
    </row>
    <row r="48">
      <c r="A48" s="26" t="inlineStr">
        <is>
          <t>CB.EN.U4MEE19240</t>
        </is>
      </c>
      <c r="B48" s="26" t="inlineStr">
        <is>
          <t xml:space="preserve">Shyam Sundar J G </t>
        </is>
      </c>
      <c r="C48" s="26" t="n">
        <v>4</v>
      </c>
      <c r="D48" s="26" t="n">
        <v>4</v>
      </c>
      <c r="E48" s="26" t="n">
        <v>12</v>
      </c>
      <c r="F48" s="26" t="n">
        <v>18</v>
      </c>
      <c r="G48" s="26" t="n">
        <v>25</v>
      </c>
      <c r="I48" s="25" t="n">
        <v>4</v>
      </c>
      <c r="J48" s="25" t="n">
        <v>4</v>
      </c>
      <c r="K48" s="25" t="n">
        <v>12</v>
      </c>
      <c r="L48" s="25" t="n">
        <v>18</v>
      </c>
      <c r="M48" s="25" t="n">
        <v>25</v>
      </c>
    </row>
    <row r="49">
      <c r="A49" s="24" t="inlineStr">
        <is>
          <t>CB.EN.U4MEE19241</t>
        </is>
      </c>
      <c r="B49" s="24" t="inlineStr">
        <is>
          <t xml:space="preserve">Siddhanth Madhavan </t>
        </is>
      </c>
      <c r="C49" s="24" t="n">
        <v>5</v>
      </c>
      <c r="D49" s="24" t="n">
        <v>5</v>
      </c>
      <c r="E49" s="24" t="n">
        <v>13</v>
      </c>
      <c r="F49" s="24" t="n">
        <v>22</v>
      </c>
      <c r="G49" s="24" t="n">
        <v>28</v>
      </c>
      <c r="I49" s="25" t="n">
        <v>5</v>
      </c>
      <c r="J49" s="25" t="n">
        <v>5</v>
      </c>
      <c r="K49" s="25" t="n">
        <v>13</v>
      </c>
      <c r="L49" s="25" t="n">
        <v>22</v>
      </c>
      <c r="M49" s="25" t="n">
        <v>28</v>
      </c>
    </row>
    <row r="50">
      <c r="A50" s="26" t="inlineStr">
        <is>
          <t>CB.EN.U4MEE19242</t>
        </is>
      </c>
      <c r="B50" s="26" t="inlineStr">
        <is>
          <t xml:space="preserve">Sri Sai Nitish Kumar Gandikota </t>
        </is>
      </c>
      <c r="C50" s="26" t="n">
        <v>4</v>
      </c>
      <c r="D50" s="26" t="n">
        <v>4</v>
      </c>
      <c r="E50" s="26" t="n">
        <v>12</v>
      </c>
      <c r="F50" s="26" t="n">
        <v>19</v>
      </c>
      <c r="G50" s="26" t="n">
        <v>28</v>
      </c>
      <c r="I50" s="25" t="n">
        <v>4</v>
      </c>
      <c r="J50" s="25" t="n">
        <v>4</v>
      </c>
      <c r="K50" s="25" t="n">
        <v>12</v>
      </c>
      <c r="L50" s="25" t="n">
        <v>19</v>
      </c>
      <c r="M50" s="25" t="n">
        <v>28</v>
      </c>
    </row>
    <row r="51">
      <c r="A51" s="24" t="inlineStr">
        <is>
          <t>CB.EN.U4MEE19243</t>
        </is>
      </c>
      <c r="B51" s="24" t="inlineStr">
        <is>
          <t xml:space="preserve">Sriram S </t>
        </is>
      </c>
      <c r="C51" s="24" t="n">
        <v>5</v>
      </c>
      <c r="D51" s="24" t="n">
        <v>5</v>
      </c>
      <c r="E51" s="24" t="n">
        <v>12</v>
      </c>
      <c r="F51" s="24" t="n">
        <v>19</v>
      </c>
      <c r="G51" s="24" t="n">
        <v>28</v>
      </c>
      <c r="I51" s="25" t="n">
        <v>5</v>
      </c>
      <c r="J51" s="25" t="n">
        <v>5</v>
      </c>
      <c r="K51" s="25" t="n">
        <v>12</v>
      </c>
      <c r="L51" s="25" t="n">
        <v>19</v>
      </c>
      <c r="M51" s="25" t="n">
        <v>28</v>
      </c>
    </row>
    <row r="52">
      <c r="A52" s="26" t="inlineStr">
        <is>
          <t>CB.EN.U4MEE19244</t>
        </is>
      </c>
      <c r="B52" s="26" t="inlineStr">
        <is>
          <t xml:space="preserve">TADIKONDA VISHNU  VARDHAN </t>
        </is>
      </c>
      <c r="C52" s="26" t="n">
        <v>4</v>
      </c>
      <c r="D52" s="26" t="n">
        <v>4</v>
      </c>
      <c r="E52" s="26" t="n">
        <v>12</v>
      </c>
      <c r="F52" s="26" t="n">
        <v>18</v>
      </c>
      <c r="G52" s="26" t="n">
        <v>25</v>
      </c>
      <c r="I52" s="25" t="n">
        <v>4</v>
      </c>
      <c r="J52" s="25" t="n">
        <v>4</v>
      </c>
      <c r="K52" s="25" t="n">
        <v>12</v>
      </c>
      <c r="L52" s="25" t="n">
        <v>18</v>
      </c>
      <c r="M52" s="25" t="n">
        <v>25</v>
      </c>
    </row>
    <row r="53">
      <c r="A53" s="24" t="inlineStr">
        <is>
          <t>CB.EN.U4MEE19245</t>
        </is>
      </c>
      <c r="B53" s="24" t="inlineStr">
        <is>
          <t xml:space="preserve">Turlapati P V Srichakri </t>
        </is>
      </c>
      <c r="C53" s="24" t="n">
        <v>4</v>
      </c>
      <c r="D53" s="24" t="n">
        <v>4</v>
      </c>
      <c r="E53" s="24" t="n">
        <v>11</v>
      </c>
      <c r="F53" s="24" t="n">
        <v>17</v>
      </c>
      <c r="G53" s="24" t="n">
        <v>22</v>
      </c>
      <c r="I53" s="25" t="n">
        <v>4</v>
      </c>
      <c r="J53" s="25" t="n">
        <v>4</v>
      </c>
      <c r="K53" s="25" t="n">
        <v>11</v>
      </c>
      <c r="L53" s="25" t="n">
        <v>17</v>
      </c>
      <c r="M53" s="25" t="n">
        <v>22</v>
      </c>
    </row>
    <row r="54">
      <c r="A54" s="26" t="inlineStr">
        <is>
          <t>CB.EN.U4MEE19246</t>
        </is>
      </c>
      <c r="B54" s="26" t="inlineStr">
        <is>
          <t xml:space="preserve">V DEVADHARSHAN </t>
        </is>
      </c>
      <c r="C54" s="26" t="n">
        <v>4</v>
      </c>
      <c r="D54" s="26" t="n">
        <v>4</v>
      </c>
      <c r="E54" s="26" t="n">
        <v>11</v>
      </c>
      <c r="F54" s="26" t="n">
        <v>17</v>
      </c>
      <c r="G54" s="26" t="n">
        <v>26.5</v>
      </c>
      <c r="I54" s="25" t="n">
        <v>4</v>
      </c>
      <c r="J54" s="25" t="n">
        <v>4</v>
      </c>
      <c r="K54" s="25" t="n">
        <v>11</v>
      </c>
      <c r="L54" s="25" t="n">
        <v>17</v>
      </c>
      <c r="M54" s="25" t="n">
        <v>26.5</v>
      </c>
    </row>
    <row r="55">
      <c r="A55" s="24" t="inlineStr">
        <is>
          <t>CB.EN.U4MEE19247</t>
        </is>
      </c>
      <c r="B55" s="24" t="inlineStr">
        <is>
          <t xml:space="preserve">Vaysakh M </t>
        </is>
      </c>
      <c r="C55" s="24" t="n">
        <v>3</v>
      </c>
      <c r="D55" s="24" t="n">
        <v>3</v>
      </c>
      <c r="E55" s="24" t="n">
        <v>12</v>
      </c>
      <c r="F55" s="24" t="n">
        <v>20</v>
      </c>
      <c r="G55" s="24" t="n">
        <v>26</v>
      </c>
      <c r="I55" s="25" t="n">
        <v>3</v>
      </c>
      <c r="J55" s="25" t="n">
        <v>3</v>
      </c>
      <c r="K55" s="25" t="n">
        <v>12</v>
      </c>
      <c r="L55" s="25" t="n">
        <v>20</v>
      </c>
      <c r="M55" s="25" t="n">
        <v>26</v>
      </c>
    </row>
    <row r="56">
      <c r="A56" s="26" t="inlineStr">
        <is>
          <t>CB.EN.U4MEE19249</t>
        </is>
      </c>
      <c r="B56" s="26" t="inlineStr">
        <is>
          <t xml:space="preserve">Vikram Krishna Kurlagonda </t>
        </is>
      </c>
      <c r="C56" s="26" t="n">
        <v>5</v>
      </c>
      <c r="D56" s="26" t="n">
        <v>5</v>
      </c>
      <c r="E56" s="26" t="n">
        <v>12</v>
      </c>
      <c r="F56" s="26" t="n">
        <v>21</v>
      </c>
      <c r="G56" s="26" t="n">
        <v>27</v>
      </c>
      <c r="I56" s="25" t="n">
        <v>5</v>
      </c>
      <c r="J56" s="25" t="n">
        <v>5</v>
      </c>
      <c r="K56" s="25" t="n">
        <v>12</v>
      </c>
      <c r="L56" s="25" t="n">
        <v>21</v>
      </c>
      <c r="M56" s="25" t="n">
        <v>27</v>
      </c>
    </row>
    <row r="57">
      <c r="A57" s="24" t="inlineStr">
        <is>
          <t>CB.EN.U4MEE19250</t>
        </is>
      </c>
      <c r="B57" s="24" t="inlineStr">
        <is>
          <t xml:space="preserve">Vishal S K </t>
        </is>
      </c>
      <c r="C57" s="24" t="n">
        <v>4</v>
      </c>
      <c r="D57" s="24" t="n">
        <v>4</v>
      </c>
      <c r="E57" s="24" t="n">
        <v>13</v>
      </c>
      <c r="F57" s="24" t="n">
        <v>21</v>
      </c>
      <c r="G57" s="24" t="n">
        <v>28.5</v>
      </c>
      <c r="I57" s="25" t="n">
        <v>4</v>
      </c>
      <c r="J57" s="25" t="n">
        <v>4</v>
      </c>
      <c r="K57" s="25" t="n">
        <v>13</v>
      </c>
      <c r="L57" s="25" t="n">
        <v>21</v>
      </c>
      <c r="M57" s="25" t="n">
        <v>28.5</v>
      </c>
    </row>
    <row r="58">
      <c r="A58" s="26" t="inlineStr">
        <is>
          <t>CB.EN.U4MEE19252</t>
        </is>
      </c>
      <c r="B58" s="26" t="inlineStr">
        <is>
          <t xml:space="preserve">R S S S S G Nrusimha Krishna </t>
        </is>
      </c>
      <c r="C58" s="26" t="n">
        <v>3</v>
      </c>
      <c r="D58" s="26" t="n">
        <v>3</v>
      </c>
      <c r="E58" s="26" t="n">
        <v>12</v>
      </c>
      <c r="F58" s="26" t="n">
        <v>20</v>
      </c>
      <c r="G58" s="26" t="n">
        <v>26.5</v>
      </c>
      <c r="I58" s="25" t="n">
        <v>3</v>
      </c>
      <c r="J58" s="25" t="n">
        <v>3</v>
      </c>
      <c r="K58" s="25" t="n">
        <v>12</v>
      </c>
      <c r="L58" s="25" t="n">
        <v>20</v>
      </c>
      <c r="M58" s="25" t="n">
        <v>26.5</v>
      </c>
    </row>
    <row r="59">
      <c r="A59" s="24" t="inlineStr">
        <is>
          <t>CB.EN.U4MEE19253</t>
        </is>
      </c>
      <c r="B59" s="24" t="inlineStr">
        <is>
          <t xml:space="preserve">Rongala Lakshman Kumar </t>
        </is>
      </c>
      <c r="C59" s="24" t="n">
        <v>4</v>
      </c>
      <c r="D59" s="24" t="n">
        <v>4</v>
      </c>
      <c r="E59" s="24" t="n">
        <v>10</v>
      </c>
      <c r="F59" s="24" t="n">
        <v>17</v>
      </c>
      <c r="G59" s="24" t="n">
        <v>21</v>
      </c>
      <c r="I59" s="25" t="n">
        <v>4</v>
      </c>
      <c r="J59" s="25" t="n">
        <v>4</v>
      </c>
      <c r="K59" s="25" t="n">
        <v>10</v>
      </c>
      <c r="L59" s="25" t="n">
        <v>17</v>
      </c>
      <c r="M59" s="25" t="n">
        <v>21</v>
      </c>
    </row>
    <row r="60">
      <c r="A60" s="26" t="inlineStr">
        <is>
          <t>CB.EN.U4MEE19254</t>
        </is>
      </c>
      <c r="B60" s="26" t="inlineStr">
        <is>
          <t xml:space="preserve">Pravin Kumar S  </t>
        </is>
      </c>
      <c r="C60" s="26" t="n">
        <v>3</v>
      </c>
      <c r="D60" s="26" t="n">
        <v>3</v>
      </c>
      <c r="E60" s="26" t="n">
        <v>9</v>
      </c>
      <c r="F60" s="26" t="n">
        <v>16</v>
      </c>
      <c r="G60" s="26" t="n">
        <v>22</v>
      </c>
      <c r="I60" s="25" t="n">
        <v>3</v>
      </c>
      <c r="J60" s="25" t="n">
        <v>3</v>
      </c>
      <c r="K60" s="25" t="n">
        <v>9</v>
      </c>
      <c r="L60" s="25" t="n">
        <v>16</v>
      </c>
      <c r="M60" s="25" t="n">
        <v>22</v>
      </c>
    </row>
    <row r="61"/>
    <row r="62"/>
    <row r="63">
      <c r="A63" s="27" t="inlineStr">
        <is>
          <t>Colour Code</t>
        </is>
      </c>
      <c r="B63" s="27" t="inlineStr">
        <is>
          <t>Meaning</t>
        </is>
      </c>
      <c r="C63" s="28" t="n"/>
    </row>
    <row r="64">
      <c r="A64" s="29" t="inlineStr">
        <is>
          <t>Pink fill</t>
        </is>
      </c>
      <c r="B64" s="29" t="inlineStr">
        <is>
          <t>Empty cell</t>
        </is>
      </c>
      <c r="C64" s="28" t="n"/>
    </row>
    <row r="65">
      <c r="A65" s="30" t="inlineStr">
        <is>
          <t>Red fill</t>
        </is>
      </c>
      <c r="B65" s="30" t="inlineStr">
        <is>
          <t>Cell value greater than expected</t>
        </is>
      </c>
      <c r="C65" s="28" t="n"/>
    </row>
    <row r="66">
      <c r="A66" s="31" t="inlineStr">
        <is>
          <t>Yellow fill</t>
        </is>
      </c>
      <c r="B66" s="31" t="inlineStr">
        <is>
          <t>All cells values in column below threshold</t>
        </is>
      </c>
      <c r="C66" s="28" t="n"/>
    </row>
    <row r="67">
      <c r="A67" s="32" t="inlineStr">
        <is>
          <t>Blue fill</t>
        </is>
      </c>
      <c r="B67" s="32" t="inlineStr">
        <is>
          <t>Header cell (ignore)</t>
        </is>
      </c>
      <c r="C6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COUNTIF(C11:C60, "&gt;="&amp;$C$4)=0</formula>
    </cfRule>
  </conditionalFormatting>
  <conditionalFormatting sqref="C11:C6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COUNTIF(D11:D60, "&gt;="&amp;$D$4)=0</formula>
    </cfRule>
  </conditionalFormatting>
  <conditionalFormatting sqref="D11:D6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COUNTIF(E11:E60, "&gt;="&amp;$E$4)=0</formula>
    </cfRule>
  </conditionalFormatting>
  <conditionalFormatting sqref="E11:E6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COUNTIF(F11:F60, "&gt;="&amp;$F$4)=0</formula>
    </cfRule>
  </conditionalFormatting>
  <conditionalFormatting sqref="F11:F6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COUNTIF(G11:G60, "&gt;="&amp;$G$4)=0</formula>
    </cfRule>
  </conditionalFormatting>
  <conditionalFormatting sqref="G11:G6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C_P1-I</t>
        </is>
      </c>
      <c r="B1" s="33" t="n"/>
      <c r="C1" s="33" t="n"/>
      <c r="D1" s="33" t="n"/>
      <c r="E1" s="33" t="n"/>
      <c r="G1" s="33" t="inlineStr">
        <is>
          <t>C_P2-I</t>
        </is>
      </c>
      <c r="H1" s="33" t="n"/>
      <c r="I1" s="33" t="n"/>
      <c r="J1" s="33" t="n"/>
      <c r="K1" s="33" t="n"/>
      <c r="M1" s="33" t="inlineStr">
        <is>
          <t>C_CA-I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 t="n">
        <v>15</v>
      </c>
      <c r="B3" s="18" t="n">
        <v>10</v>
      </c>
      <c r="C3" s="18" t="n">
        <v>0</v>
      </c>
      <c r="D3" s="18" t="n">
        <v>0</v>
      </c>
      <c r="E3" s="18" t="n">
        <v>0</v>
      </c>
      <c r="G3" s="18" t="n">
        <v>0</v>
      </c>
      <c r="H3" s="18" t="n">
        <v>25</v>
      </c>
      <c r="I3" s="18" t="n">
        <v>0</v>
      </c>
      <c r="J3" s="18" t="n">
        <v>0</v>
      </c>
      <c r="K3" s="18" t="n">
        <v>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30</v>
      </c>
      <c r="S3" s="34" t="n"/>
      <c r="U3" s="18" t="n">
        <v>25</v>
      </c>
      <c r="V3" s="18" t="n">
        <v>45</v>
      </c>
      <c r="W3" s="18" t="n">
        <v>10</v>
      </c>
      <c r="X3" s="18" t="n">
        <v>10</v>
      </c>
      <c r="Y3" s="18" t="n">
        <v>30</v>
      </c>
    </row>
    <row r="4">
      <c r="A4" s="18" t="n">
        <v>9</v>
      </c>
      <c r="B4" s="18" t="n">
        <v>6</v>
      </c>
      <c r="C4" s="18" t="n">
        <v>0</v>
      </c>
      <c r="D4" s="18" t="n">
        <v>0</v>
      </c>
      <c r="E4" s="18" t="n">
        <v>0</v>
      </c>
      <c r="G4" s="18" t="n">
        <v>0</v>
      </c>
      <c r="H4" s="18" t="n">
        <v>15</v>
      </c>
      <c r="I4" s="18" t="n">
        <v>0</v>
      </c>
      <c r="J4" s="18" t="n">
        <v>0</v>
      </c>
      <c r="K4" s="18" t="n">
        <v>0</v>
      </c>
      <c r="M4" s="18" t="n">
        <v>6</v>
      </c>
      <c r="N4" s="18" t="n">
        <v>6</v>
      </c>
      <c r="O4" s="18" t="n">
        <v>6</v>
      </c>
      <c r="P4" s="18" t="n">
        <v>6</v>
      </c>
      <c r="Q4" s="18" t="n">
        <v>18</v>
      </c>
      <c r="S4" s="34" t="n"/>
      <c r="U4" s="18" t="n">
        <v>15</v>
      </c>
      <c r="V4" s="18" t="n">
        <v>27</v>
      </c>
      <c r="W4" s="18" t="n">
        <v>6</v>
      </c>
      <c r="X4" s="18" t="n">
        <v>6</v>
      </c>
      <c r="Y4" s="18" t="n">
        <v>18</v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 t="n">
        <v>6.300000000000001</v>
      </c>
      <c r="B7" s="18" t="n">
        <v>4.2</v>
      </c>
      <c r="C7" s="18" t="n">
        <v>0</v>
      </c>
      <c r="D7" s="18" t="n">
        <v>0</v>
      </c>
      <c r="E7" s="18" t="n">
        <v>0</v>
      </c>
      <c r="G7" s="18" t="n">
        <v>0</v>
      </c>
      <c r="H7" s="18" t="n">
        <v>18.75</v>
      </c>
      <c r="I7" s="18" t="n">
        <v>0</v>
      </c>
      <c r="J7" s="18" t="n">
        <v>0</v>
      </c>
      <c r="K7" s="18" t="n">
        <v>0</v>
      </c>
      <c r="M7" s="18" t="n">
        <v>9</v>
      </c>
      <c r="N7" s="18" t="n">
        <v>9</v>
      </c>
      <c r="O7" s="18" t="n">
        <v>9</v>
      </c>
      <c r="P7" s="18" t="n">
        <v>9</v>
      </c>
      <c r="Q7" s="18" t="n">
        <v>26</v>
      </c>
      <c r="S7" s="34" t="n"/>
      <c r="U7" s="18" t="n">
        <v>15.3</v>
      </c>
      <c r="V7" s="18" t="n">
        <v>31.95</v>
      </c>
      <c r="W7" s="18" t="n">
        <v>9</v>
      </c>
      <c r="X7" s="18" t="n">
        <v>9</v>
      </c>
      <c r="Y7" s="18" t="n">
        <v>26</v>
      </c>
    </row>
    <row r="8">
      <c r="A8" s="18" t="n">
        <v>11.55</v>
      </c>
      <c r="B8" s="18" t="n">
        <v>7.7</v>
      </c>
      <c r="C8" s="18" t="n">
        <v>0</v>
      </c>
      <c r="D8" s="18" t="n">
        <v>0</v>
      </c>
      <c r="E8" s="18" t="n">
        <v>0</v>
      </c>
      <c r="G8" s="18" t="n">
        <v>0</v>
      </c>
      <c r="H8" s="18" t="n">
        <v>20.45454545454546</v>
      </c>
      <c r="I8" s="18" t="n">
        <v>0</v>
      </c>
      <c r="J8" s="18" t="n">
        <v>0</v>
      </c>
      <c r="K8" s="18" t="n">
        <v>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29</v>
      </c>
      <c r="S8" s="34" t="n"/>
      <c r="U8" s="18" t="n">
        <v>21.55</v>
      </c>
      <c r="V8" s="18" t="n">
        <v>38.15454545454546</v>
      </c>
      <c r="W8" s="18" t="n">
        <v>10</v>
      </c>
      <c r="X8" s="18" t="n">
        <v>10</v>
      </c>
      <c r="Y8" s="18" t="n">
        <v>29</v>
      </c>
    </row>
    <row r="9">
      <c r="A9" s="18" t="n">
        <v>7.65</v>
      </c>
      <c r="B9" s="18" t="n">
        <v>5.1</v>
      </c>
      <c r="C9" s="18" t="n">
        <v>0</v>
      </c>
      <c r="D9" s="18" t="n">
        <v>0</v>
      </c>
      <c r="E9" s="18" t="n">
        <v>0</v>
      </c>
      <c r="G9" s="18" t="n">
        <v>0</v>
      </c>
      <c r="H9" s="18" t="n">
        <v>13.06818181818182</v>
      </c>
      <c r="I9" s="18" t="n">
        <v>0</v>
      </c>
      <c r="J9" s="18" t="n">
        <v>0</v>
      </c>
      <c r="K9" s="18" t="n">
        <v>0</v>
      </c>
      <c r="M9" s="18" t="n">
        <v>9</v>
      </c>
      <c r="N9" s="18" t="n">
        <v>9</v>
      </c>
      <c r="O9" s="18" t="n">
        <v>9</v>
      </c>
      <c r="P9" s="18" t="n">
        <v>9</v>
      </c>
      <c r="Q9" s="18" t="n">
        <v>25</v>
      </c>
      <c r="S9" s="34" t="n"/>
      <c r="U9" s="18" t="n">
        <v>16.65</v>
      </c>
      <c r="V9" s="18" t="n">
        <v>27.16818181818182</v>
      </c>
      <c r="W9" s="18" t="n">
        <v>9</v>
      </c>
      <c r="X9" s="18" t="n">
        <v>9</v>
      </c>
      <c r="Y9" s="18" t="n">
        <v>25</v>
      </c>
    </row>
    <row r="10">
      <c r="A10" s="18" t="n">
        <v>10.875</v>
      </c>
      <c r="B10" s="18" t="n">
        <v>7.25</v>
      </c>
      <c r="C10" s="18" t="n">
        <v>0</v>
      </c>
      <c r="D10" s="18" t="n">
        <v>0</v>
      </c>
      <c r="E10" s="18" t="n">
        <v>0</v>
      </c>
      <c r="G10" s="18" t="n">
        <v>0</v>
      </c>
      <c r="H10" s="18" t="n">
        <v>19.31818181818182</v>
      </c>
      <c r="I10" s="18" t="n">
        <v>0</v>
      </c>
      <c r="J10" s="18" t="n">
        <v>0</v>
      </c>
      <c r="K10" s="18" t="n">
        <v>0</v>
      </c>
      <c r="M10" s="18" t="n">
        <v>9</v>
      </c>
      <c r="N10" s="18" t="n">
        <v>9</v>
      </c>
      <c r="O10" s="18" t="n">
        <v>9</v>
      </c>
      <c r="P10" s="18" t="n">
        <v>9</v>
      </c>
      <c r="Q10" s="18" t="n">
        <v>24</v>
      </c>
      <c r="S10" s="34" t="n"/>
      <c r="U10" s="18" t="n">
        <v>19.875</v>
      </c>
      <c r="V10" s="18" t="n">
        <v>35.56818181818181</v>
      </c>
      <c r="W10" s="18" t="n">
        <v>9</v>
      </c>
      <c r="X10" s="18" t="n">
        <v>9</v>
      </c>
      <c r="Y10" s="18" t="n">
        <v>24</v>
      </c>
    </row>
    <row r="11">
      <c r="A11" s="18" t="n">
        <v>11.625</v>
      </c>
      <c r="B11" s="18" t="n">
        <v>7.75</v>
      </c>
      <c r="C11" s="18" t="n">
        <v>0</v>
      </c>
      <c r="D11" s="18" t="n">
        <v>0</v>
      </c>
      <c r="E11" s="18" t="n">
        <v>0</v>
      </c>
      <c r="G11" s="18" t="n">
        <v>0</v>
      </c>
      <c r="H11" s="18" t="n">
        <v>18.75</v>
      </c>
      <c r="I11" s="18" t="n">
        <v>0</v>
      </c>
      <c r="J11" s="18" t="n">
        <v>0</v>
      </c>
      <c r="K11" s="18" t="n">
        <v>0</v>
      </c>
      <c r="M11" s="18" t="n">
        <v>9</v>
      </c>
      <c r="N11" s="18" t="n">
        <v>9</v>
      </c>
      <c r="O11" s="18" t="n">
        <v>9</v>
      </c>
      <c r="P11" s="18" t="n">
        <v>9</v>
      </c>
      <c r="Q11" s="18" t="n">
        <v>28</v>
      </c>
      <c r="S11" s="34" t="n"/>
      <c r="U11" s="18" t="n">
        <v>20.625</v>
      </c>
      <c r="V11" s="18" t="n">
        <v>35.5</v>
      </c>
      <c r="W11" s="18" t="n">
        <v>9</v>
      </c>
      <c r="X11" s="18" t="n">
        <v>9</v>
      </c>
      <c r="Y11" s="18" t="n">
        <v>28</v>
      </c>
    </row>
    <row r="12">
      <c r="A12" s="18" t="n">
        <v>7.200000000000001</v>
      </c>
      <c r="B12" s="18" t="n">
        <v>4.800000000000001</v>
      </c>
      <c r="C12" s="18" t="n">
        <v>0</v>
      </c>
      <c r="D12" s="18" t="n">
        <v>0</v>
      </c>
      <c r="E12" s="18" t="n">
        <v>0</v>
      </c>
      <c r="G12" s="18" t="n">
        <v>0</v>
      </c>
      <c r="H12" s="18" t="n">
        <v>12.5</v>
      </c>
      <c r="I12" s="18" t="n">
        <v>0</v>
      </c>
      <c r="J12" s="18" t="n">
        <v>0</v>
      </c>
      <c r="K12" s="18" t="n">
        <v>0</v>
      </c>
      <c r="M12" s="18" t="n">
        <v>9</v>
      </c>
      <c r="N12" s="18" t="n">
        <v>9</v>
      </c>
      <c r="O12" s="18" t="n">
        <v>9</v>
      </c>
      <c r="P12" s="18" t="n">
        <v>9</v>
      </c>
      <c r="Q12" s="18" t="n">
        <v>22</v>
      </c>
      <c r="S12" s="34" t="n"/>
      <c r="U12" s="18" t="n">
        <v>16.2</v>
      </c>
      <c r="V12" s="18" t="n">
        <v>26.3</v>
      </c>
      <c r="W12" s="18" t="n">
        <v>9</v>
      </c>
      <c r="X12" s="18" t="n">
        <v>9</v>
      </c>
      <c r="Y12" s="18" t="n">
        <v>22</v>
      </c>
    </row>
    <row r="13">
      <c r="A13" s="18" t="n">
        <v>6.225000000000001</v>
      </c>
      <c r="B13" s="18" t="n">
        <v>4.15</v>
      </c>
      <c r="C13" s="18" t="n">
        <v>0</v>
      </c>
      <c r="D13" s="18" t="n">
        <v>0</v>
      </c>
      <c r="E13" s="18" t="n">
        <v>0</v>
      </c>
      <c r="G13" s="18" t="n">
        <v>0</v>
      </c>
      <c r="H13" s="18" t="n">
        <v>15.90909090909091</v>
      </c>
      <c r="I13" s="18" t="n">
        <v>0</v>
      </c>
      <c r="J13" s="18" t="n">
        <v>0</v>
      </c>
      <c r="K13" s="18" t="n">
        <v>0</v>
      </c>
      <c r="M13" s="18" t="n">
        <v>9</v>
      </c>
      <c r="N13" s="18" t="n">
        <v>9</v>
      </c>
      <c r="O13" s="18" t="n">
        <v>9</v>
      </c>
      <c r="P13" s="18" t="n">
        <v>9</v>
      </c>
      <c r="Q13" s="18" t="n">
        <v>27</v>
      </c>
      <c r="S13" s="34" t="n"/>
      <c r="U13" s="18" t="n">
        <v>15.225</v>
      </c>
      <c r="V13" s="18" t="n">
        <v>29.05909090909091</v>
      </c>
      <c r="W13" s="18" t="n">
        <v>9</v>
      </c>
      <c r="X13" s="18" t="n">
        <v>9</v>
      </c>
      <c r="Y13" s="18" t="n">
        <v>27</v>
      </c>
    </row>
    <row r="14">
      <c r="A14" s="18" t="n">
        <v>9.15</v>
      </c>
      <c r="B14" s="18" t="n">
        <v>6.1</v>
      </c>
      <c r="C14" s="18" t="n">
        <v>0</v>
      </c>
      <c r="D14" s="18" t="n">
        <v>0</v>
      </c>
      <c r="E14" s="18" t="n">
        <v>0</v>
      </c>
      <c r="G14" s="18" t="n">
        <v>0</v>
      </c>
      <c r="H14" s="18" t="n">
        <v>16.47727272727273</v>
      </c>
      <c r="I14" s="18" t="n">
        <v>0</v>
      </c>
      <c r="J14" s="18" t="n">
        <v>0</v>
      </c>
      <c r="K14" s="18" t="n">
        <v>0</v>
      </c>
      <c r="M14" s="18" t="n">
        <v>9</v>
      </c>
      <c r="N14" s="18" t="n">
        <v>9</v>
      </c>
      <c r="O14" s="18" t="n">
        <v>9</v>
      </c>
      <c r="P14" s="18" t="n">
        <v>9</v>
      </c>
      <c r="Q14" s="18" t="n">
        <v>23</v>
      </c>
      <c r="S14" s="34" t="n"/>
      <c r="U14" s="18" t="n">
        <v>18.15</v>
      </c>
      <c r="V14" s="18" t="n">
        <v>31.57727272727273</v>
      </c>
      <c r="W14" s="18" t="n">
        <v>9</v>
      </c>
      <c r="X14" s="18" t="n">
        <v>9</v>
      </c>
      <c r="Y14" s="18" t="n">
        <v>23</v>
      </c>
    </row>
    <row r="15">
      <c r="A15" s="18" t="n">
        <v>6.75</v>
      </c>
      <c r="B15" s="18" t="n">
        <v>4.5</v>
      </c>
      <c r="C15" s="18" t="n">
        <v>0</v>
      </c>
      <c r="D15" s="18" t="n">
        <v>0</v>
      </c>
      <c r="E15" s="18" t="n">
        <v>0</v>
      </c>
      <c r="G15" s="18" t="n">
        <v>0</v>
      </c>
      <c r="H15" s="18" t="n">
        <v>12.5</v>
      </c>
      <c r="I15" s="18" t="n">
        <v>0</v>
      </c>
      <c r="J15" s="18" t="n">
        <v>0</v>
      </c>
      <c r="K15" s="18" t="n">
        <v>0</v>
      </c>
      <c r="M15" s="18" t="n">
        <v>9</v>
      </c>
      <c r="N15" s="18" t="n">
        <v>9</v>
      </c>
      <c r="O15" s="18" t="n">
        <v>9</v>
      </c>
      <c r="P15" s="18" t="n">
        <v>0</v>
      </c>
      <c r="Q15" s="18" t="n">
        <v>25</v>
      </c>
      <c r="S15" s="34" t="n"/>
      <c r="U15" s="18" t="n">
        <v>15.75</v>
      </c>
      <c r="V15" s="18" t="n">
        <v>26</v>
      </c>
      <c r="W15" s="18" t="n">
        <v>9</v>
      </c>
      <c r="X15" s="18" t="n">
        <v>0</v>
      </c>
      <c r="Y15" s="18" t="n">
        <v>25</v>
      </c>
    </row>
    <row r="16">
      <c r="A16" s="18" t="n">
        <v>7.5</v>
      </c>
      <c r="B16" s="18" t="n">
        <v>5</v>
      </c>
      <c r="C16" s="18" t="n">
        <v>0</v>
      </c>
      <c r="D16" s="18" t="n">
        <v>0</v>
      </c>
      <c r="E16" s="18" t="n">
        <v>0</v>
      </c>
      <c r="G16" s="18" t="n">
        <v>0</v>
      </c>
      <c r="H16" s="18" t="n">
        <v>16.47727272727273</v>
      </c>
      <c r="I16" s="18" t="n">
        <v>0</v>
      </c>
      <c r="J16" s="18" t="n">
        <v>0</v>
      </c>
      <c r="K16" s="18" t="n">
        <v>0</v>
      </c>
      <c r="M16" s="18" t="n">
        <v>9</v>
      </c>
      <c r="N16" s="18" t="n">
        <v>9</v>
      </c>
      <c r="O16" s="18" t="n">
        <v>0</v>
      </c>
      <c r="P16" s="18" t="n">
        <v>9</v>
      </c>
      <c r="Q16" s="18" t="n">
        <v>23</v>
      </c>
      <c r="S16" s="34" t="n"/>
      <c r="U16" s="18" t="n">
        <v>16.5</v>
      </c>
      <c r="V16" s="18" t="n">
        <v>30.47727272727273</v>
      </c>
      <c r="W16" s="18" t="n">
        <v>0</v>
      </c>
      <c r="X16" s="18" t="n">
        <v>9</v>
      </c>
      <c r="Y16" s="18" t="n">
        <v>23</v>
      </c>
    </row>
    <row r="17">
      <c r="A17" s="18" t="n">
        <v>8.024999999999999</v>
      </c>
      <c r="B17" s="18" t="n">
        <v>5.35</v>
      </c>
      <c r="C17" s="18" t="n">
        <v>0</v>
      </c>
      <c r="D17" s="18" t="n">
        <v>0</v>
      </c>
      <c r="E17" s="18" t="n">
        <v>0</v>
      </c>
      <c r="G17" s="18" t="n">
        <v>0</v>
      </c>
      <c r="H17" s="18" t="n">
        <v>13.63</v>
      </c>
      <c r="I17" s="18" t="n">
        <v>0</v>
      </c>
      <c r="J17" s="18" t="n">
        <v>0</v>
      </c>
      <c r="K17" s="18" t="n">
        <v>0</v>
      </c>
      <c r="M17" s="18" t="n">
        <v>9</v>
      </c>
      <c r="N17" s="18" t="n">
        <v>9</v>
      </c>
      <c r="O17" s="18" t="n">
        <v>9</v>
      </c>
      <c r="P17" s="18" t="n">
        <v>9</v>
      </c>
      <c r="Q17" s="18" t="n">
        <v>24</v>
      </c>
      <c r="S17" s="34" t="n"/>
      <c r="U17" s="18" t="n">
        <v>17.025</v>
      </c>
      <c r="V17" s="18" t="n">
        <v>27.98</v>
      </c>
      <c r="W17" s="18" t="n">
        <v>9</v>
      </c>
      <c r="X17" s="18" t="n">
        <v>9</v>
      </c>
      <c r="Y17" s="18" t="n">
        <v>24</v>
      </c>
    </row>
    <row r="18">
      <c r="A18" s="18" t="n">
        <v>9.375</v>
      </c>
      <c r="B18" s="18" t="n">
        <v>6.25</v>
      </c>
      <c r="C18" s="18" t="n">
        <v>0</v>
      </c>
      <c r="D18" s="18" t="n">
        <v>0</v>
      </c>
      <c r="E18" s="18" t="n">
        <v>0</v>
      </c>
      <c r="G18" s="18" t="n">
        <v>0</v>
      </c>
      <c r="H18" s="18" t="n">
        <v>18.18181818181818</v>
      </c>
      <c r="I18" s="18" t="n">
        <v>0</v>
      </c>
      <c r="J18" s="18" t="n">
        <v>0</v>
      </c>
      <c r="K18" s="18" t="n">
        <v>0</v>
      </c>
      <c r="M18" s="18" t="n">
        <v>9</v>
      </c>
      <c r="N18" s="18" t="n">
        <v>9</v>
      </c>
      <c r="O18" s="18" t="n">
        <v>9</v>
      </c>
      <c r="P18" s="18" t="n">
        <v>9</v>
      </c>
      <c r="Q18" s="18" t="n">
        <v>20</v>
      </c>
      <c r="S18" s="34" t="n"/>
      <c r="U18" s="18" t="n">
        <v>18.375</v>
      </c>
      <c r="V18" s="18" t="n">
        <v>33.43181818181819</v>
      </c>
      <c r="W18" s="18" t="n">
        <v>9</v>
      </c>
      <c r="X18" s="18" t="n">
        <v>9</v>
      </c>
      <c r="Y18" s="18" t="n">
        <v>20</v>
      </c>
    </row>
    <row r="19">
      <c r="A19" s="18" t="n">
        <v>10.8</v>
      </c>
      <c r="B19" s="18" t="n">
        <v>7.2</v>
      </c>
      <c r="C19" s="18" t="n">
        <v>0</v>
      </c>
      <c r="D19" s="18" t="n">
        <v>0</v>
      </c>
      <c r="E19" s="18" t="n">
        <v>0</v>
      </c>
      <c r="G19" s="18" t="n">
        <v>0</v>
      </c>
      <c r="H19" s="18" t="n">
        <v>20.45454545454546</v>
      </c>
      <c r="I19" s="18" t="n">
        <v>0</v>
      </c>
      <c r="J19" s="18" t="n">
        <v>0</v>
      </c>
      <c r="K19" s="18" t="n">
        <v>0</v>
      </c>
      <c r="M19" s="18" t="n">
        <v>10</v>
      </c>
      <c r="N19" s="18" t="n">
        <v>9</v>
      </c>
      <c r="O19" s="18" t="n">
        <v>10</v>
      </c>
      <c r="P19" s="18" t="n">
        <v>9</v>
      </c>
      <c r="Q19" s="18" t="n">
        <v>29</v>
      </c>
      <c r="S19" s="34" t="n"/>
      <c r="U19" s="18" t="n">
        <v>20.8</v>
      </c>
      <c r="V19" s="18" t="n">
        <v>36.65454545454546</v>
      </c>
      <c r="W19" s="18" t="n">
        <v>10</v>
      </c>
      <c r="X19" s="18" t="n">
        <v>9</v>
      </c>
      <c r="Y19" s="18" t="n">
        <v>29</v>
      </c>
    </row>
    <row r="20">
      <c r="A20" s="18" t="n">
        <v>6</v>
      </c>
      <c r="B20" s="18" t="n">
        <v>4</v>
      </c>
      <c r="C20" s="18" t="n">
        <v>0</v>
      </c>
      <c r="D20" s="18" t="n">
        <v>0</v>
      </c>
      <c r="E20" s="18" t="n">
        <v>0</v>
      </c>
      <c r="G20" s="18" t="n">
        <v>0</v>
      </c>
      <c r="H20" s="18" t="n">
        <v>14.2</v>
      </c>
      <c r="I20" s="18" t="n">
        <v>0</v>
      </c>
      <c r="J20" s="18" t="n">
        <v>0</v>
      </c>
      <c r="K20" s="18" t="n">
        <v>0</v>
      </c>
      <c r="M20" s="18" t="n">
        <v>9</v>
      </c>
      <c r="N20" s="18" t="n">
        <v>9</v>
      </c>
      <c r="O20" s="18" t="n">
        <v>9</v>
      </c>
      <c r="P20" s="18" t="n">
        <v>9</v>
      </c>
      <c r="Q20" s="18" t="n">
        <v>23</v>
      </c>
      <c r="S20" s="34" t="n"/>
      <c r="U20" s="18" t="n">
        <v>15</v>
      </c>
      <c r="V20" s="18" t="n">
        <v>27.2</v>
      </c>
      <c r="W20" s="18" t="n">
        <v>9</v>
      </c>
      <c r="X20" s="18" t="n">
        <v>9</v>
      </c>
      <c r="Y20" s="18" t="n">
        <v>23</v>
      </c>
    </row>
    <row r="21">
      <c r="A21" s="18" t="n">
        <v>8.325000000000001</v>
      </c>
      <c r="B21" s="18" t="n">
        <v>5.550000000000001</v>
      </c>
      <c r="C21" s="18" t="n">
        <v>0</v>
      </c>
      <c r="D21" s="18" t="n">
        <v>0</v>
      </c>
      <c r="E21" s="18" t="n">
        <v>0</v>
      </c>
      <c r="G21" s="18" t="n">
        <v>0</v>
      </c>
      <c r="H21" s="18" t="n">
        <v>19.88636363636364</v>
      </c>
      <c r="I21" s="18" t="n">
        <v>0</v>
      </c>
      <c r="J21" s="18" t="n">
        <v>0</v>
      </c>
      <c r="K21" s="18" t="n">
        <v>0</v>
      </c>
      <c r="M21" s="18" t="n">
        <v>9</v>
      </c>
      <c r="N21" s="18" t="n">
        <v>9</v>
      </c>
      <c r="O21" s="18" t="n">
        <v>9</v>
      </c>
      <c r="P21" s="18" t="n">
        <v>9</v>
      </c>
      <c r="Q21" s="18" t="n">
        <v>25</v>
      </c>
      <c r="S21" s="34" t="n"/>
      <c r="U21" s="18" t="n">
        <v>17.325</v>
      </c>
      <c r="V21" s="18" t="n">
        <v>34.43636363636364</v>
      </c>
      <c r="W21" s="18" t="n">
        <v>9</v>
      </c>
      <c r="X21" s="18" t="n">
        <v>9</v>
      </c>
      <c r="Y21" s="18" t="n">
        <v>25</v>
      </c>
    </row>
    <row r="22">
      <c r="A22" s="18" t="n">
        <v>5.625</v>
      </c>
      <c r="B22" s="18" t="n">
        <v>3.75</v>
      </c>
      <c r="C22" s="18" t="n">
        <v>0</v>
      </c>
      <c r="D22" s="18" t="n">
        <v>0</v>
      </c>
      <c r="E22" s="18" t="n">
        <v>0</v>
      </c>
      <c r="G22" s="18" t="n">
        <v>0</v>
      </c>
      <c r="H22" s="18" t="n">
        <v>10.79545454545454</v>
      </c>
      <c r="I22" s="18" t="n">
        <v>0</v>
      </c>
      <c r="J22" s="18" t="n">
        <v>0</v>
      </c>
      <c r="K22" s="18" t="n">
        <v>0</v>
      </c>
      <c r="M22" s="18" t="n">
        <v>9</v>
      </c>
      <c r="N22" s="18" t="n">
        <v>9</v>
      </c>
      <c r="O22" s="18" t="n">
        <v>0</v>
      </c>
      <c r="P22" s="18" t="n">
        <v>0</v>
      </c>
      <c r="Q22" s="18" t="n">
        <v>8.5</v>
      </c>
      <c r="S22" s="34" t="n"/>
      <c r="U22" s="18" t="n">
        <v>14.625</v>
      </c>
      <c r="V22" s="18" t="n">
        <v>23.54545454545455</v>
      </c>
      <c r="W22" s="18" t="n">
        <v>0</v>
      </c>
      <c r="X22" s="18" t="n">
        <v>0</v>
      </c>
      <c r="Y22" s="18" t="n">
        <v>8.5</v>
      </c>
    </row>
    <row r="23">
      <c r="A23" s="18" t="n">
        <v>11.925</v>
      </c>
      <c r="B23" s="18" t="n">
        <v>7.95</v>
      </c>
      <c r="C23" s="18" t="n">
        <v>0</v>
      </c>
      <c r="D23" s="18" t="n">
        <v>0</v>
      </c>
      <c r="E23" s="18" t="n">
        <v>0</v>
      </c>
      <c r="G23" s="18" t="n">
        <v>0</v>
      </c>
      <c r="H23" s="18" t="n">
        <v>19.31818181818182</v>
      </c>
      <c r="I23" s="18" t="n">
        <v>0</v>
      </c>
      <c r="J23" s="18" t="n">
        <v>0</v>
      </c>
      <c r="K23" s="18" t="n">
        <v>0</v>
      </c>
      <c r="M23" s="18" t="n">
        <v>9</v>
      </c>
      <c r="N23" s="18" t="n">
        <v>9</v>
      </c>
      <c r="O23" s="18" t="n">
        <v>10</v>
      </c>
      <c r="P23" s="18" t="n">
        <v>10</v>
      </c>
      <c r="Q23" s="18" t="n">
        <v>29</v>
      </c>
      <c r="S23" s="34" t="n"/>
      <c r="U23" s="18" t="n">
        <v>20.925</v>
      </c>
      <c r="V23" s="18" t="n">
        <v>36.26818181818182</v>
      </c>
      <c r="W23" s="18" t="n">
        <v>10</v>
      </c>
      <c r="X23" s="18" t="n">
        <v>10</v>
      </c>
      <c r="Y23" s="18" t="n">
        <v>29</v>
      </c>
    </row>
    <row r="24">
      <c r="A24" s="18" t="n">
        <v>8.625</v>
      </c>
      <c r="B24" s="18" t="n">
        <v>5.75</v>
      </c>
      <c r="C24" s="18" t="n">
        <v>0</v>
      </c>
      <c r="D24" s="18" t="n">
        <v>0</v>
      </c>
      <c r="E24" s="18" t="n">
        <v>0</v>
      </c>
      <c r="G24" s="18" t="n">
        <v>0</v>
      </c>
      <c r="H24" s="18" t="n">
        <v>14.20454545454546</v>
      </c>
      <c r="I24" s="18" t="n">
        <v>0</v>
      </c>
      <c r="J24" s="18" t="n">
        <v>0</v>
      </c>
      <c r="K24" s="18" t="n">
        <v>0</v>
      </c>
      <c r="M24" s="18" t="n">
        <v>9</v>
      </c>
      <c r="N24" s="18" t="n">
        <v>9</v>
      </c>
      <c r="O24" s="18" t="n">
        <v>9</v>
      </c>
      <c r="P24" s="18" t="n">
        <v>9</v>
      </c>
      <c r="Q24" s="18" t="n">
        <v>26</v>
      </c>
      <c r="S24" s="34" t="n"/>
      <c r="U24" s="18" t="n">
        <v>17.625</v>
      </c>
      <c r="V24" s="18" t="n">
        <v>28.95454545454545</v>
      </c>
      <c r="W24" s="18" t="n">
        <v>9</v>
      </c>
      <c r="X24" s="18" t="n">
        <v>9</v>
      </c>
      <c r="Y24" s="18" t="n">
        <v>26</v>
      </c>
    </row>
    <row r="25">
      <c r="A25" s="18" t="n">
        <v>7.725000000000001</v>
      </c>
      <c r="B25" s="18" t="n">
        <v>5.15</v>
      </c>
      <c r="C25" s="18" t="n">
        <v>0</v>
      </c>
      <c r="D25" s="18" t="n">
        <v>0</v>
      </c>
      <c r="E25" s="18" t="n">
        <v>0</v>
      </c>
      <c r="G25" s="18" t="n">
        <v>0</v>
      </c>
      <c r="H25" s="18" t="n">
        <v>17.61363636363636</v>
      </c>
      <c r="I25" s="18" t="n">
        <v>0</v>
      </c>
      <c r="J25" s="18" t="n">
        <v>0</v>
      </c>
      <c r="K25" s="18" t="n">
        <v>0</v>
      </c>
      <c r="M25" s="18" t="n">
        <v>9</v>
      </c>
      <c r="N25" s="18" t="n">
        <v>9</v>
      </c>
      <c r="O25" s="18" t="n">
        <v>9</v>
      </c>
      <c r="P25" s="18" t="n">
        <v>9</v>
      </c>
      <c r="Q25" s="18" t="n">
        <v>28</v>
      </c>
      <c r="S25" s="34" t="n"/>
      <c r="U25" s="18" t="n">
        <v>16.725</v>
      </c>
      <c r="V25" s="18" t="n">
        <v>31.76363636363637</v>
      </c>
      <c r="W25" s="18" t="n">
        <v>9</v>
      </c>
      <c r="X25" s="18" t="n">
        <v>9</v>
      </c>
      <c r="Y25" s="18" t="n">
        <v>28</v>
      </c>
    </row>
    <row r="26">
      <c r="A26" s="18" t="n">
        <v>8.550000000000001</v>
      </c>
      <c r="B26" s="18" t="n">
        <v>5.7</v>
      </c>
      <c r="C26" s="18" t="n">
        <v>0</v>
      </c>
      <c r="D26" s="18" t="n">
        <v>0</v>
      </c>
      <c r="E26" s="18" t="n">
        <v>0</v>
      </c>
      <c r="G26" s="18" t="n">
        <v>0</v>
      </c>
      <c r="H26" s="18" t="n">
        <v>17.04545454545454</v>
      </c>
      <c r="I26" s="18" t="n">
        <v>0</v>
      </c>
      <c r="J26" s="18" t="n">
        <v>0</v>
      </c>
      <c r="K26" s="18" t="n">
        <v>0</v>
      </c>
      <c r="M26" s="18" t="n">
        <v>9</v>
      </c>
      <c r="N26" s="18" t="n">
        <v>9</v>
      </c>
      <c r="O26" s="18" t="n">
        <v>9</v>
      </c>
      <c r="P26" s="18" t="n">
        <v>9</v>
      </c>
      <c r="Q26" s="18" t="n">
        <v>26</v>
      </c>
      <c r="S26" s="34" t="n"/>
      <c r="U26" s="18" t="n">
        <v>17.55</v>
      </c>
      <c r="V26" s="18" t="n">
        <v>31.74545454545454</v>
      </c>
      <c r="W26" s="18" t="n">
        <v>9</v>
      </c>
      <c r="X26" s="18" t="n">
        <v>9</v>
      </c>
      <c r="Y26" s="18" t="n">
        <v>26</v>
      </c>
    </row>
    <row r="27">
      <c r="A27" s="18" t="n">
        <v>8.475000000000001</v>
      </c>
      <c r="B27" s="18" t="n">
        <v>5.65</v>
      </c>
      <c r="C27" s="18" t="n">
        <v>0</v>
      </c>
      <c r="D27" s="18" t="n">
        <v>0</v>
      </c>
      <c r="E27" s="18" t="n">
        <v>0</v>
      </c>
      <c r="G27" s="18" t="n">
        <v>0</v>
      </c>
      <c r="H27" s="18" t="n">
        <v>19.88636363636364</v>
      </c>
      <c r="I27" s="18" t="n">
        <v>0</v>
      </c>
      <c r="J27" s="18" t="n">
        <v>0</v>
      </c>
      <c r="K27" s="18" t="n">
        <v>0</v>
      </c>
      <c r="M27" s="18" t="n">
        <v>10</v>
      </c>
      <c r="N27" s="18" t="n">
        <v>10</v>
      </c>
      <c r="O27" s="18" t="n">
        <v>10</v>
      </c>
      <c r="P27" s="18" t="n">
        <v>10</v>
      </c>
      <c r="Q27" s="18" t="n">
        <v>29</v>
      </c>
      <c r="S27" s="34" t="n"/>
      <c r="U27" s="18" t="n">
        <v>18.475</v>
      </c>
      <c r="V27" s="18" t="n">
        <v>35.53636363636364</v>
      </c>
      <c r="W27" s="18" t="n">
        <v>10</v>
      </c>
      <c r="X27" s="18" t="n">
        <v>10</v>
      </c>
      <c r="Y27" s="18" t="n">
        <v>29</v>
      </c>
    </row>
    <row r="28">
      <c r="A28" s="18" t="n">
        <v>9.450000000000001</v>
      </c>
      <c r="B28" s="18" t="n">
        <v>6.300000000000001</v>
      </c>
      <c r="C28" s="18" t="n">
        <v>0</v>
      </c>
      <c r="D28" s="18" t="n">
        <v>0</v>
      </c>
      <c r="E28" s="18" t="n">
        <v>0</v>
      </c>
      <c r="G28" s="18" t="n">
        <v>0</v>
      </c>
      <c r="H28" s="18" t="n">
        <v>17.04545454545454</v>
      </c>
      <c r="I28" s="18" t="n">
        <v>0</v>
      </c>
      <c r="J28" s="18" t="n">
        <v>0</v>
      </c>
      <c r="K28" s="18" t="n">
        <v>0</v>
      </c>
      <c r="M28" s="18" t="n">
        <v>9</v>
      </c>
      <c r="N28" s="18" t="n">
        <v>9</v>
      </c>
      <c r="O28" s="18" t="n">
        <v>9</v>
      </c>
      <c r="P28" s="18" t="n">
        <v>9</v>
      </c>
      <c r="Q28" s="18" t="n">
        <v>22</v>
      </c>
      <c r="S28" s="34" t="n"/>
      <c r="U28" s="18" t="n">
        <v>18.45</v>
      </c>
      <c r="V28" s="18" t="n">
        <v>32.34545454545454</v>
      </c>
      <c r="W28" s="18" t="n">
        <v>9</v>
      </c>
      <c r="X28" s="18" t="n">
        <v>9</v>
      </c>
      <c r="Y28" s="18" t="n">
        <v>22</v>
      </c>
    </row>
    <row r="29">
      <c r="A29" s="18" t="n">
        <v>10.5</v>
      </c>
      <c r="B29" s="18" t="n">
        <v>7</v>
      </c>
      <c r="C29" s="18" t="n">
        <v>0</v>
      </c>
      <c r="D29" s="18" t="n">
        <v>0</v>
      </c>
      <c r="E29" s="18" t="n">
        <v>0</v>
      </c>
      <c r="G29" s="18" t="n">
        <v>0</v>
      </c>
      <c r="H29" s="18" t="n">
        <v>16.47727272727273</v>
      </c>
      <c r="I29" s="18" t="n">
        <v>0</v>
      </c>
      <c r="J29" s="18" t="n">
        <v>0</v>
      </c>
      <c r="K29" s="18" t="n">
        <v>0</v>
      </c>
      <c r="M29" s="18" t="n">
        <v>9</v>
      </c>
      <c r="N29" s="18" t="n">
        <v>9</v>
      </c>
      <c r="O29" s="18" t="n">
        <v>9</v>
      </c>
      <c r="P29" s="18" t="n">
        <v>9</v>
      </c>
      <c r="Q29" s="18" t="n">
        <v>20</v>
      </c>
      <c r="S29" s="34" t="n"/>
      <c r="U29" s="18" t="n">
        <v>19.5</v>
      </c>
      <c r="V29" s="18" t="n">
        <v>32.47727272727273</v>
      </c>
      <c r="W29" s="18" t="n">
        <v>9</v>
      </c>
      <c r="X29" s="18" t="n">
        <v>9</v>
      </c>
      <c r="Y29" s="18" t="n">
        <v>20</v>
      </c>
    </row>
    <row r="30">
      <c r="A30" s="18" t="n">
        <v>8.924999999999999</v>
      </c>
      <c r="B30" s="18" t="n">
        <v>5.95</v>
      </c>
      <c r="C30" s="18" t="n">
        <v>0</v>
      </c>
      <c r="D30" s="18" t="n">
        <v>0</v>
      </c>
      <c r="E30" s="18" t="n">
        <v>0</v>
      </c>
      <c r="G30" s="18" t="n">
        <v>0</v>
      </c>
      <c r="H30" s="18" t="n">
        <v>15.34090909090909</v>
      </c>
      <c r="I30" s="18" t="n">
        <v>0</v>
      </c>
      <c r="J30" s="18" t="n">
        <v>0</v>
      </c>
      <c r="K30" s="18" t="n">
        <v>0</v>
      </c>
      <c r="M30" s="18" t="n">
        <v>9</v>
      </c>
      <c r="N30" s="18" t="n">
        <v>9</v>
      </c>
      <c r="O30" s="18" t="n">
        <v>9</v>
      </c>
      <c r="P30" s="18" t="n">
        <v>9</v>
      </c>
      <c r="Q30" s="18" t="n">
        <v>18</v>
      </c>
      <c r="S30" s="34" t="n"/>
      <c r="U30" s="18" t="n">
        <v>17.925</v>
      </c>
      <c r="V30" s="18" t="n">
        <v>30.29090909090909</v>
      </c>
      <c r="W30" s="18" t="n">
        <v>9</v>
      </c>
      <c r="X30" s="18" t="n">
        <v>9</v>
      </c>
      <c r="Y30" s="18" t="n">
        <v>18</v>
      </c>
    </row>
    <row r="31">
      <c r="A31" s="18" t="n">
        <v>9.899999999999999</v>
      </c>
      <c r="B31" s="18" t="n">
        <v>6.6</v>
      </c>
      <c r="C31" s="18" t="n">
        <v>0</v>
      </c>
      <c r="D31" s="18" t="n">
        <v>0</v>
      </c>
      <c r="E31" s="18" t="n">
        <v>0</v>
      </c>
      <c r="G31" s="18" t="n">
        <v>0</v>
      </c>
      <c r="H31" s="18" t="n">
        <v>12.5</v>
      </c>
      <c r="I31" s="18" t="n">
        <v>0</v>
      </c>
      <c r="J31" s="18" t="n">
        <v>0</v>
      </c>
      <c r="K31" s="18" t="n">
        <v>0</v>
      </c>
      <c r="M31" s="18" t="n">
        <v>9</v>
      </c>
      <c r="N31" s="18" t="n">
        <v>9</v>
      </c>
      <c r="O31" s="18" t="n">
        <v>9</v>
      </c>
      <c r="P31" s="18" t="n">
        <v>9</v>
      </c>
      <c r="Q31" s="18" t="n">
        <v>26</v>
      </c>
      <c r="S31" s="34" t="n"/>
      <c r="U31" s="18" t="n">
        <v>18.9</v>
      </c>
      <c r="V31" s="18" t="n">
        <v>28.1</v>
      </c>
      <c r="W31" s="18" t="n">
        <v>9</v>
      </c>
      <c r="X31" s="18" t="n">
        <v>9</v>
      </c>
      <c r="Y31" s="18" t="n">
        <v>26</v>
      </c>
    </row>
    <row r="32">
      <c r="A32" s="18" t="n">
        <v>11.025</v>
      </c>
      <c r="B32" s="18" t="n">
        <v>7.35</v>
      </c>
      <c r="C32" s="18" t="n">
        <v>0</v>
      </c>
      <c r="D32" s="18" t="n">
        <v>0</v>
      </c>
      <c r="E32" s="18" t="n">
        <v>0</v>
      </c>
      <c r="G32" s="18" t="n">
        <v>0</v>
      </c>
      <c r="H32" s="18" t="n">
        <v>13.63636363636363</v>
      </c>
      <c r="I32" s="18" t="n">
        <v>0</v>
      </c>
      <c r="J32" s="18" t="n">
        <v>0</v>
      </c>
      <c r="K32" s="18" t="n">
        <v>0</v>
      </c>
      <c r="M32" s="18" t="n">
        <v>9</v>
      </c>
      <c r="N32" s="18" t="n">
        <v>9</v>
      </c>
      <c r="O32" s="18" t="n">
        <v>9</v>
      </c>
      <c r="P32" s="18" t="n">
        <v>9</v>
      </c>
      <c r="Q32" s="18" t="n">
        <v>27</v>
      </c>
      <c r="S32" s="34" t="n"/>
      <c r="U32" s="18" t="n">
        <v>20.025</v>
      </c>
      <c r="V32" s="18" t="n">
        <v>29.98636363636363</v>
      </c>
      <c r="W32" s="18" t="n">
        <v>9</v>
      </c>
      <c r="X32" s="18" t="n">
        <v>9</v>
      </c>
      <c r="Y32" s="18" t="n">
        <v>27</v>
      </c>
    </row>
    <row r="33">
      <c r="A33" s="18" t="n">
        <v>11.625</v>
      </c>
      <c r="B33" s="18" t="n">
        <v>7.75</v>
      </c>
      <c r="C33" s="18" t="n">
        <v>0</v>
      </c>
      <c r="D33" s="18" t="n">
        <v>0</v>
      </c>
      <c r="E33" s="18" t="n">
        <v>0</v>
      </c>
      <c r="G33" s="18" t="n">
        <v>0</v>
      </c>
      <c r="H33" s="18" t="n">
        <v>16.47727272727273</v>
      </c>
      <c r="I33" s="18" t="n">
        <v>0</v>
      </c>
      <c r="J33" s="18" t="n">
        <v>0</v>
      </c>
      <c r="K33" s="18" t="n">
        <v>0</v>
      </c>
      <c r="M33" s="18" t="n">
        <v>9</v>
      </c>
      <c r="N33" s="18" t="n">
        <v>9</v>
      </c>
      <c r="O33" s="18" t="n">
        <v>9</v>
      </c>
      <c r="P33" s="18" t="n">
        <v>9</v>
      </c>
      <c r="Q33" s="18" t="n">
        <v>25</v>
      </c>
      <c r="S33" s="34" t="n"/>
      <c r="U33" s="18" t="n">
        <v>20.625</v>
      </c>
      <c r="V33" s="18" t="n">
        <v>33.22727272727273</v>
      </c>
      <c r="W33" s="18" t="n">
        <v>9</v>
      </c>
      <c r="X33" s="18" t="n">
        <v>9</v>
      </c>
      <c r="Y33" s="18" t="n">
        <v>25</v>
      </c>
    </row>
    <row r="34">
      <c r="A34" s="18" t="n">
        <v>7.125</v>
      </c>
      <c r="B34" s="18" t="n">
        <v>4.75</v>
      </c>
      <c r="C34" s="18" t="n">
        <v>0</v>
      </c>
      <c r="D34" s="18" t="n">
        <v>0</v>
      </c>
      <c r="E34" s="18" t="n">
        <v>0</v>
      </c>
      <c r="G34" s="18" t="n">
        <v>0</v>
      </c>
      <c r="H34" s="18" t="n">
        <v>14.77272727272727</v>
      </c>
      <c r="I34" s="18" t="n">
        <v>0</v>
      </c>
      <c r="J34" s="18" t="n">
        <v>0</v>
      </c>
      <c r="K34" s="18" t="n">
        <v>0</v>
      </c>
      <c r="M34" s="18" t="n">
        <v>9</v>
      </c>
      <c r="N34" s="18" t="n">
        <v>9</v>
      </c>
      <c r="O34" s="18" t="n">
        <v>9</v>
      </c>
      <c r="P34" s="18" t="n">
        <v>9</v>
      </c>
      <c r="Q34" s="18" t="n">
        <v>26</v>
      </c>
      <c r="S34" s="34" t="n"/>
      <c r="U34" s="18" t="n">
        <v>16.125</v>
      </c>
      <c r="V34" s="18" t="n">
        <v>28.52272727272727</v>
      </c>
      <c r="W34" s="18" t="n">
        <v>9</v>
      </c>
      <c r="X34" s="18" t="n">
        <v>9</v>
      </c>
      <c r="Y34" s="18" t="n">
        <v>26</v>
      </c>
    </row>
    <row r="35">
      <c r="A35" s="18" t="n">
        <v>9.375</v>
      </c>
      <c r="B35" s="18" t="n">
        <v>6.25</v>
      </c>
      <c r="C35" s="18" t="n">
        <v>0</v>
      </c>
      <c r="D35" s="18" t="n">
        <v>0</v>
      </c>
      <c r="E35" s="18" t="n">
        <v>0</v>
      </c>
      <c r="G35" s="18" t="n">
        <v>0</v>
      </c>
      <c r="H35" s="18" t="n">
        <v>14.77272727272727</v>
      </c>
      <c r="I35" s="18" t="n">
        <v>0</v>
      </c>
      <c r="J35" s="18" t="n">
        <v>0</v>
      </c>
      <c r="K35" s="18" t="n">
        <v>0</v>
      </c>
      <c r="M35" s="18" t="n">
        <v>9</v>
      </c>
      <c r="N35" s="18" t="n">
        <v>9</v>
      </c>
      <c r="O35" s="18" t="n">
        <v>9</v>
      </c>
      <c r="P35" s="18" t="n">
        <v>9</v>
      </c>
      <c r="Q35" s="18" t="n">
        <v>27</v>
      </c>
      <c r="S35" s="34" t="n"/>
      <c r="U35" s="18" t="n">
        <v>18.375</v>
      </c>
      <c r="V35" s="18" t="n">
        <v>30.02272727272727</v>
      </c>
      <c r="W35" s="18" t="n">
        <v>9</v>
      </c>
      <c r="X35" s="18" t="n">
        <v>9</v>
      </c>
      <c r="Y35" s="18" t="n">
        <v>27</v>
      </c>
    </row>
    <row r="36">
      <c r="A36" s="18" t="n">
        <v>7.274999999999999</v>
      </c>
      <c r="B36" s="18" t="n">
        <v>4.85</v>
      </c>
      <c r="C36" s="18" t="n">
        <v>0</v>
      </c>
      <c r="D36" s="18" t="n">
        <v>0</v>
      </c>
      <c r="E36" s="18" t="n">
        <v>0</v>
      </c>
      <c r="G36" s="18" t="n">
        <v>0</v>
      </c>
      <c r="H36" s="18" t="n">
        <v>15.34090909090909</v>
      </c>
      <c r="I36" s="18" t="n">
        <v>0</v>
      </c>
      <c r="J36" s="18" t="n">
        <v>0</v>
      </c>
      <c r="K36" s="18" t="n">
        <v>0</v>
      </c>
      <c r="M36" s="18" t="n">
        <v>9</v>
      </c>
      <c r="N36" s="18" t="n">
        <v>9</v>
      </c>
      <c r="O36" s="18" t="n">
        <v>9</v>
      </c>
      <c r="P36" s="18" t="n">
        <v>9</v>
      </c>
      <c r="Q36" s="18" t="n">
        <v>24</v>
      </c>
      <c r="S36" s="34" t="n"/>
      <c r="U36" s="18" t="n">
        <v>16.275</v>
      </c>
      <c r="V36" s="18" t="n">
        <v>29.19090909090909</v>
      </c>
      <c r="W36" s="18" t="n">
        <v>9</v>
      </c>
      <c r="X36" s="18" t="n">
        <v>9</v>
      </c>
      <c r="Y36" s="18" t="n">
        <v>24</v>
      </c>
    </row>
    <row r="37">
      <c r="A37" s="18" t="n">
        <v>11.025</v>
      </c>
      <c r="B37" s="18" t="n">
        <v>7.35</v>
      </c>
      <c r="C37" s="18" t="n">
        <v>0</v>
      </c>
      <c r="D37" s="18" t="n">
        <v>0</v>
      </c>
      <c r="E37" s="18" t="n">
        <v>0</v>
      </c>
      <c r="G37" s="18" t="n">
        <v>0</v>
      </c>
      <c r="H37" s="18" t="n">
        <v>17.61363636363636</v>
      </c>
      <c r="I37" s="18" t="n">
        <v>0</v>
      </c>
      <c r="J37" s="18" t="n">
        <v>0</v>
      </c>
      <c r="K37" s="18" t="n">
        <v>0</v>
      </c>
      <c r="M37" s="18" t="n">
        <v>9</v>
      </c>
      <c r="N37" s="18" t="n">
        <v>9</v>
      </c>
      <c r="O37" s="18" t="n">
        <v>9</v>
      </c>
      <c r="P37" s="18" t="n">
        <v>9</v>
      </c>
      <c r="Q37" s="18" t="n">
        <v>27</v>
      </c>
      <c r="S37" s="34" t="n"/>
      <c r="U37" s="18" t="n">
        <v>20.025</v>
      </c>
      <c r="V37" s="18" t="n">
        <v>33.96363636363636</v>
      </c>
      <c r="W37" s="18" t="n">
        <v>9</v>
      </c>
      <c r="X37" s="18" t="n">
        <v>9</v>
      </c>
      <c r="Y37" s="18" t="n">
        <v>27</v>
      </c>
    </row>
    <row r="38">
      <c r="A38" s="18" t="n">
        <v>11.175</v>
      </c>
      <c r="B38" s="18" t="n">
        <v>7.45</v>
      </c>
      <c r="C38" s="18" t="n">
        <v>0</v>
      </c>
      <c r="D38" s="18" t="n">
        <v>0</v>
      </c>
      <c r="E38" s="18" t="n">
        <v>0</v>
      </c>
      <c r="G38" s="18" t="n">
        <v>0</v>
      </c>
      <c r="H38" s="18" t="n">
        <v>17.04545454545454</v>
      </c>
      <c r="I38" s="18" t="n">
        <v>0</v>
      </c>
      <c r="J38" s="18" t="n">
        <v>0</v>
      </c>
      <c r="K38" s="18" t="n">
        <v>0</v>
      </c>
      <c r="M38" s="18" t="n">
        <v>9</v>
      </c>
      <c r="N38" s="18" t="n">
        <v>9</v>
      </c>
      <c r="O38" s="18" t="n">
        <v>9</v>
      </c>
      <c r="P38" s="18" t="n">
        <v>9</v>
      </c>
      <c r="Q38" s="18" t="n">
        <v>27</v>
      </c>
      <c r="S38" s="34" t="n"/>
      <c r="U38" s="18" t="n">
        <v>20.175</v>
      </c>
      <c r="V38" s="18" t="n">
        <v>33.49545454545454</v>
      </c>
      <c r="W38" s="18" t="n">
        <v>9</v>
      </c>
      <c r="X38" s="18" t="n">
        <v>9</v>
      </c>
      <c r="Y38" s="18" t="n">
        <v>27</v>
      </c>
    </row>
    <row r="39">
      <c r="A39" s="18" t="n">
        <v>5.399999999999999</v>
      </c>
      <c r="B39" s="18" t="n">
        <v>3.6</v>
      </c>
      <c r="C39" s="18" t="n">
        <v>0</v>
      </c>
      <c r="D39" s="18" t="n">
        <v>0</v>
      </c>
      <c r="E39" s="18" t="n">
        <v>0</v>
      </c>
      <c r="G39" s="18" t="n">
        <v>0</v>
      </c>
      <c r="H39" s="18" t="n">
        <v>14.20454545454546</v>
      </c>
      <c r="I39" s="18" t="n">
        <v>0</v>
      </c>
      <c r="J39" s="18" t="n">
        <v>0</v>
      </c>
      <c r="K39" s="18" t="n">
        <v>0</v>
      </c>
      <c r="M39" s="18" t="n">
        <v>9</v>
      </c>
      <c r="N39" s="18" t="n">
        <v>9</v>
      </c>
      <c r="O39" s="18" t="n">
        <v>9</v>
      </c>
      <c r="P39" s="18" t="n">
        <v>9</v>
      </c>
      <c r="Q39" s="18" t="n">
        <v>23</v>
      </c>
      <c r="S39" s="34" t="n"/>
      <c r="U39" s="18" t="n">
        <v>14.4</v>
      </c>
      <c r="V39" s="18" t="n">
        <v>26.80454545454545</v>
      </c>
      <c r="W39" s="18" t="n">
        <v>9</v>
      </c>
      <c r="X39" s="18" t="n">
        <v>9</v>
      </c>
      <c r="Y39" s="18" t="n">
        <v>23</v>
      </c>
    </row>
    <row r="40">
      <c r="A40" s="18" t="n">
        <v>9.975000000000001</v>
      </c>
      <c r="B40" s="18" t="n">
        <v>6.65</v>
      </c>
      <c r="C40" s="18" t="n">
        <v>0</v>
      </c>
      <c r="D40" s="18" t="n">
        <v>0</v>
      </c>
      <c r="E40" s="18" t="n">
        <v>0</v>
      </c>
      <c r="G40" s="18" t="n">
        <v>0</v>
      </c>
      <c r="H40" s="18" t="n">
        <v>13.06818181818182</v>
      </c>
      <c r="I40" s="18" t="n">
        <v>0</v>
      </c>
      <c r="J40" s="18" t="n">
        <v>0</v>
      </c>
      <c r="K40" s="18" t="n">
        <v>0</v>
      </c>
      <c r="M40" s="18" t="n">
        <v>9</v>
      </c>
      <c r="N40" s="18" t="n">
        <v>9</v>
      </c>
      <c r="O40" s="18" t="n">
        <v>9</v>
      </c>
      <c r="P40" s="18" t="n">
        <v>9</v>
      </c>
      <c r="Q40" s="18" t="n">
        <v>26</v>
      </c>
      <c r="S40" s="34" t="n"/>
      <c r="U40" s="18" t="n">
        <v>18.975</v>
      </c>
      <c r="V40" s="18" t="n">
        <v>28.71818181818182</v>
      </c>
      <c r="W40" s="18" t="n">
        <v>9</v>
      </c>
      <c r="X40" s="18" t="n">
        <v>9</v>
      </c>
      <c r="Y40" s="18" t="n">
        <v>26</v>
      </c>
    </row>
    <row r="41">
      <c r="A41" s="18" t="n">
        <v>9.075000000000001</v>
      </c>
      <c r="B41" s="18" t="n">
        <v>6.050000000000001</v>
      </c>
      <c r="C41" s="18" t="n">
        <v>0</v>
      </c>
      <c r="D41" s="18" t="n">
        <v>0</v>
      </c>
      <c r="E41" s="18" t="n">
        <v>0</v>
      </c>
      <c r="G41" s="18" t="n">
        <v>0</v>
      </c>
      <c r="H41" s="18" t="n">
        <v>15.90909090909091</v>
      </c>
      <c r="I41" s="18" t="n">
        <v>0</v>
      </c>
      <c r="J41" s="18" t="n">
        <v>0</v>
      </c>
      <c r="K41" s="18" t="n">
        <v>0</v>
      </c>
      <c r="M41" s="18" t="n">
        <v>10</v>
      </c>
      <c r="N41" s="18" t="n">
        <v>10</v>
      </c>
      <c r="O41" s="18" t="n">
        <v>10</v>
      </c>
      <c r="P41" s="18" t="n">
        <v>9</v>
      </c>
      <c r="Q41" s="18" t="n">
        <v>29</v>
      </c>
      <c r="S41" s="34" t="n"/>
      <c r="U41" s="18" t="n">
        <v>19.075</v>
      </c>
      <c r="V41" s="18" t="n">
        <v>31.95909090909091</v>
      </c>
      <c r="W41" s="18" t="n">
        <v>10</v>
      </c>
      <c r="X41" s="18" t="n">
        <v>9</v>
      </c>
      <c r="Y41" s="18" t="n">
        <v>29</v>
      </c>
    </row>
    <row r="42">
      <c r="A42" s="18" t="n">
        <v>8.024999999999999</v>
      </c>
      <c r="B42" s="18" t="n">
        <v>5.35</v>
      </c>
      <c r="C42" s="18" t="n">
        <v>0</v>
      </c>
      <c r="D42" s="18" t="n">
        <v>0</v>
      </c>
      <c r="E42" s="18" t="n">
        <v>0</v>
      </c>
      <c r="G42" s="18" t="n">
        <v>0</v>
      </c>
      <c r="H42" s="18" t="n">
        <v>16.47727272727273</v>
      </c>
      <c r="I42" s="18" t="n">
        <v>0</v>
      </c>
      <c r="J42" s="18" t="n">
        <v>0</v>
      </c>
      <c r="K42" s="18" t="n">
        <v>0</v>
      </c>
      <c r="M42" s="18" t="n">
        <v>9</v>
      </c>
      <c r="N42" s="18" t="n">
        <v>10</v>
      </c>
      <c r="O42" s="18" t="n">
        <v>9</v>
      </c>
      <c r="P42" s="18" t="n">
        <v>9</v>
      </c>
      <c r="Q42" s="18" t="n">
        <v>25</v>
      </c>
      <c r="S42" s="34" t="n"/>
      <c r="U42" s="18" t="n">
        <v>17.025</v>
      </c>
      <c r="V42" s="18" t="n">
        <v>31.82727272727273</v>
      </c>
      <c r="W42" s="18" t="n">
        <v>9</v>
      </c>
      <c r="X42" s="18" t="n">
        <v>9</v>
      </c>
      <c r="Y42" s="18" t="n">
        <v>25</v>
      </c>
    </row>
    <row r="43">
      <c r="A43" s="18" t="n">
        <v>8.924999999999999</v>
      </c>
      <c r="B43" s="18" t="n">
        <v>5.95</v>
      </c>
      <c r="C43" s="18" t="n">
        <v>0</v>
      </c>
      <c r="D43" s="18" t="n">
        <v>0</v>
      </c>
      <c r="E43" s="18" t="n">
        <v>0</v>
      </c>
      <c r="G43" s="18" t="n">
        <v>0</v>
      </c>
      <c r="H43" s="18" t="n">
        <v>18.18181818181818</v>
      </c>
      <c r="I43" s="18" t="n">
        <v>0</v>
      </c>
      <c r="J43" s="18" t="n">
        <v>0</v>
      </c>
      <c r="K43" s="18" t="n">
        <v>0</v>
      </c>
      <c r="M43" s="18" t="n">
        <v>9</v>
      </c>
      <c r="N43" s="18" t="n">
        <v>9</v>
      </c>
      <c r="O43" s="18" t="n">
        <v>9</v>
      </c>
      <c r="P43" s="18" t="n">
        <v>9</v>
      </c>
      <c r="Q43" s="18" t="n">
        <v>24</v>
      </c>
      <c r="S43" s="34" t="n"/>
      <c r="U43" s="18" t="n">
        <v>17.925</v>
      </c>
      <c r="V43" s="18" t="n">
        <v>33.13181818181818</v>
      </c>
      <c r="W43" s="18" t="n">
        <v>9</v>
      </c>
      <c r="X43" s="18" t="n">
        <v>9</v>
      </c>
      <c r="Y43" s="18" t="n">
        <v>24</v>
      </c>
    </row>
    <row r="44">
      <c r="A44" s="18" t="n">
        <v>9.075000000000001</v>
      </c>
      <c r="B44" s="18" t="n">
        <v>6.050000000000001</v>
      </c>
      <c r="C44" s="18" t="n">
        <v>0</v>
      </c>
      <c r="D44" s="18" t="n">
        <v>0</v>
      </c>
      <c r="E44" s="18" t="n">
        <v>0</v>
      </c>
      <c r="G44" s="18" t="n">
        <v>0</v>
      </c>
      <c r="H44" s="18" t="n">
        <v>16.47727272727273</v>
      </c>
      <c r="I44" s="18" t="n">
        <v>0</v>
      </c>
      <c r="J44" s="18" t="n">
        <v>0</v>
      </c>
      <c r="K44" s="18" t="n">
        <v>0</v>
      </c>
      <c r="M44" s="18" t="n">
        <v>9</v>
      </c>
      <c r="N44" s="18" t="n">
        <v>9</v>
      </c>
      <c r="O44" s="18" t="n">
        <v>9</v>
      </c>
      <c r="P44" s="18" t="n">
        <v>9</v>
      </c>
      <c r="Q44" s="18" t="n">
        <v>25</v>
      </c>
      <c r="S44" s="34" t="n"/>
      <c r="U44" s="18" t="n">
        <v>18.075</v>
      </c>
      <c r="V44" s="18" t="n">
        <v>31.52727272727273</v>
      </c>
      <c r="W44" s="18" t="n">
        <v>9</v>
      </c>
      <c r="X44" s="18" t="n">
        <v>9</v>
      </c>
      <c r="Y44" s="18" t="n">
        <v>25</v>
      </c>
    </row>
    <row r="45">
      <c r="A45" s="18" t="n">
        <v>8.774999999999999</v>
      </c>
      <c r="B45" s="18" t="n">
        <v>5.85</v>
      </c>
      <c r="C45" s="18" t="n">
        <v>0</v>
      </c>
      <c r="D45" s="18" t="n">
        <v>0</v>
      </c>
      <c r="E45" s="18" t="n">
        <v>0</v>
      </c>
      <c r="G45" s="18" t="n">
        <v>0</v>
      </c>
      <c r="H45" s="18" t="n">
        <v>17.61363636363636</v>
      </c>
      <c r="I45" s="18" t="n">
        <v>0</v>
      </c>
      <c r="J45" s="18" t="n">
        <v>0</v>
      </c>
      <c r="K45" s="18" t="n">
        <v>0</v>
      </c>
      <c r="M45" s="18" t="n">
        <v>10</v>
      </c>
      <c r="N45" s="18" t="n">
        <v>10</v>
      </c>
      <c r="O45" s="18" t="n">
        <v>10</v>
      </c>
      <c r="P45" s="18" t="n">
        <v>10</v>
      </c>
      <c r="Q45" s="18" t="n">
        <v>28</v>
      </c>
      <c r="S45" s="34" t="n"/>
      <c r="U45" s="18" t="n">
        <v>18.775</v>
      </c>
      <c r="V45" s="18" t="n">
        <v>33.46363636363636</v>
      </c>
      <c r="W45" s="18" t="n">
        <v>10</v>
      </c>
      <c r="X45" s="18" t="n">
        <v>10</v>
      </c>
      <c r="Y45" s="18" t="n">
        <v>28</v>
      </c>
    </row>
    <row r="46">
      <c r="A46" s="18" t="n">
        <v>11.325</v>
      </c>
      <c r="B46" s="18" t="n">
        <v>7.550000000000001</v>
      </c>
      <c r="C46" s="18" t="n">
        <v>0</v>
      </c>
      <c r="D46" s="18" t="n">
        <v>0</v>
      </c>
      <c r="E46" s="18" t="n">
        <v>0</v>
      </c>
      <c r="G46" s="18" t="n">
        <v>0</v>
      </c>
      <c r="H46" s="18" t="n">
        <v>16.47727272727273</v>
      </c>
      <c r="I46" s="18" t="n">
        <v>0</v>
      </c>
      <c r="J46" s="18" t="n">
        <v>0</v>
      </c>
      <c r="K46" s="18" t="n">
        <v>0</v>
      </c>
      <c r="M46" s="18" t="n">
        <v>9</v>
      </c>
      <c r="N46" s="18" t="n">
        <v>9</v>
      </c>
      <c r="O46" s="18" t="n">
        <v>0</v>
      </c>
      <c r="P46" s="18" t="n">
        <v>10</v>
      </c>
      <c r="Q46" s="18" t="n">
        <v>28</v>
      </c>
      <c r="S46" s="34" t="n"/>
      <c r="U46" s="18" t="n">
        <v>20.325</v>
      </c>
      <c r="V46" s="18" t="n">
        <v>33.02727272727273</v>
      </c>
      <c r="W46" s="18" t="n">
        <v>0</v>
      </c>
      <c r="X46" s="18" t="n">
        <v>10</v>
      </c>
      <c r="Y46" s="18" t="n">
        <v>28</v>
      </c>
    </row>
    <row r="47">
      <c r="A47" s="18" t="n">
        <v>9.225</v>
      </c>
      <c r="B47" s="18" t="n">
        <v>6.15</v>
      </c>
      <c r="C47" s="18" t="n">
        <v>0</v>
      </c>
      <c r="D47" s="18" t="n">
        <v>0</v>
      </c>
      <c r="E47" s="18" t="n">
        <v>0</v>
      </c>
      <c r="G47" s="18" t="n">
        <v>0</v>
      </c>
      <c r="H47" s="18" t="n">
        <v>17.04545454545454</v>
      </c>
      <c r="I47" s="18" t="n">
        <v>0</v>
      </c>
      <c r="J47" s="18" t="n">
        <v>0</v>
      </c>
      <c r="K47" s="18" t="n">
        <v>0</v>
      </c>
      <c r="M47" s="18" t="n">
        <v>10</v>
      </c>
      <c r="N47" s="18" t="n">
        <v>10</v>
      </c>
      <c r="O47" s="18" t="n">
        <v>9</v>
      </c>
      <c r="P47" s="18" t="n">
        <v>9</v>
      </c>
      <c r="Q47" s="18" t="n">
        <v>28</v>
      </c>
      <c r="S47" s="34" t="n"/>
      <c r="U47" s="18" t="n">
        <v>19.225</v>
      </c>
      <c r="V47" s="18" t="n">
        <v>33.19545454545455</v>
      </c>
      <c r="W47" s="18" t="n">
        <v>9</v>
      </c>
      <c r="X47" s="18" t="n">
        <v>9</v>
      </c>
      <c r="Y47" s="18" t="n">
        <v>28</v>
      </c>
    </row>
    <row r="48">
      <c r="A48" s="18" t="n">
        <v>6.225000000000001</v>
      </c>
      <c r="B48" s="18" t="n">
        <v>4.15</v>
      </c>
      <c r="C48" s="18" t="n">
        <v>0</v>
      </c>
      <c r="D48" s="18" t="n">
        <v>0</v>
      </c>
      <c r="E48" s="18" t="n">
        <v>0</v>
      </c>
      <c r="G48" s="18" t="n">
        <v>0</v>
      </c>
      <c r="H48" s="18" t="n">
        <v>18.75</v>
      </c>
      <c r="I48" s="18" t="n">
        <v>0</v>
      </c>
      <c r="J48" s="18" t="n">
        <v>0</v>
      </c>
      <c r="K48" s="18" t="n">
        <v>0</v>
      </c>
      <c r="M48" s="18" t="n">
        <v>9</v>
      </c>
      <c r="N48" s="18" t="n">
        <v>9</v>
      </c>
      <c r="O48" s="18" t="n">
        <v>9</v>
      </c>
      <c r="P48" s="18" t="n">
        <v>9</v>
      </c>
      <c r="Q48" s="18" t="n">
        <v>25</v>
      </c>
      <c r="S48" s="34" t="n"/>
      <c r="U48" s="18" t="n">
        <v>15.225</v>
      </c>
      <c r="V48" s="18" t="n">
        <v>31.9</v>
      </c>
      <c r="W48" s="18" t="n">
        <v>9</v>
      </c>
      <c r="X48" s="18" t="n">
        <v>9</v>
      </c>
      <c r="Y48" s="18" t="n">
        <v>25</v>
      </c>
    </row>
    <row r="49">
      <c r="A49" s="18" t="n">
        <v>12.675</v>
      </c>
      <c r="B49" s="18" t="n">
        <v>8.449999999999999</v>
      </c>
      <c r="C49" s="18" t="n">
        <v>0</v>
      </c>
      <c r="D49" s="18" t="n">
        <v>0</v>
      </c>
      <c r="E49" s="18" t="n">
        <v>0</v>
      </c>
      <c r="G49" s="18" t="n">
        <v>0</v>
      </c>
      <c r="H49" s="18" t="n">
        <v>17.04545454545454</v>
      </c>
      <c r="I49" s="18" t="n">
        <v>0</v>
      </c>
      <c r="J49" s="18" t="n">
        <v>0</v>
      </c>
      <c r="K49" s="18" t="n">
        <v>0</v>
      </c>
      <c r="M49" s="18" t="n">
        <v>9</v>
      </c>
      <c r="N49" s="18" t="n">
        <v>9</v>
      </c>
      <c r="O49" s="18" t="n">
        <v>9</v>
      </c>
      <c r="P49" s="18" t="n">
        <v>9</v>
      </c>
      <c r="Q49" s="18" t="n">
        <v>22</v>
      </c>
      <c r="S49" s="34" t="n"/>
      <c r="U49" s="18" t="n">
        <v>21.675</v>
      </c>
      <c r="V49" s="18" t="n">
        <v>34.49545454545454</v>
      </c>
      <c r="W49" s="18" t="n">
        <v>9</v>
      </c>
      <c r="X49" s="18" t="n">
        <v>9</v>
      </c>
      <c r="Y49" s="18" t="n">
        <v>22</v>
      </c>
    </row>
    <row r="50">
      <c r="A50" s="18" t="n">
        <v>9.525</v>
      </c>
      <c r="B50" s="18" t="n">
        <v>6.35</v>
      </c>
      <c r="C50" s="18" t="n">
        <v>0</v>
      </c>
      <c r="D50" s="18" t="n">
        <v>0</v>
      </c>
      <c r="E50" s="18" t="n">
        <v>0</v>
      </c>
      <c r="G50" s="18" t="n">
        <v>0</v>
      </c>
      <c r="H50" s="18" t="n">
        <v>16.47727272727273</v>
      </c>
      <c r="I50" s="18" t="n">
        <v>0</v>
      </c>
      <c r="J50" s="18" t="n">
        <v>0</v>
      </c>
      <c r="K50" s="18" t="n">
        <v>0</v>
      </c>
      <c r="M50" s="18" t="n">
        <v>9</v>
      </c>
      <c r="N50" s="18" t="n">
        <v>9</v>
      </c>
      <c r="O50" s="18" t="n">
        <v>9</v>
      </c>
      <c r="P50" s="18" t="n">
        <v>9</v>
      </c>
      <c r="Q50" s="18" t="n">
        <v>26.5</v>
      </c>
      <c r="S50" s="34" t="n"/>
      <c r="U50" s="18" t="n">
        <v>18.525</v>
      </c>
      <c r="V50" s="18" t="n">
        <v>31.82727272727273</v>
      </c>
      <c r="W50" s="18" t="n">
        <v>9</v>
      </c>
      <c r="X50" s="18" t="n">
        <v>9</v>
      </c>
      <c r="Y50" s="18" t="n">
        <v>26.5</v>
      </c>
    </row>
    <row r="51">
      <c r="A51" s="18" t="n">
        <v>7.725000000000001</v>
      </c>
      <c r="B51" s="18" t="n">
        <v>5.15</v>
      </c>
      <c r="C51" s="18" t="n">
        <v>0</v>
      </c>
      <c r="D51" s="18" t="n">
        <v>0</v>
      </c>
      <c r="E51" s="18" t="n">
        <v>0</v>
      </c>
      <c r="G51" s="18" t="n">
        <v>0</v>
      </c>
      <c r="H51" s="18" t="n">
        <v>15.90909090909091</v>
      </c>
      <c r="I51" s="18" t="n">
        <v>0</v>
      </c>
      <c r="J51" s="18" t="n">
        <v>0</v>
      </c>
      <c r="K51" s="18" t="n">
        <v>0</v>
      </c>
      <c r="M51" s="18" t="n">
        <v>9</v>
      </c>
      <c r="N51" s="18" t="n">
        <v>9</v>
      </c>
      <c r="O51" s="18" t="n">
        <v>9</v>
      </c>
      <c r="P51" s="18" t="n">
        <v>9</v>
      </c>
      <c r="Q51" s="18" t="n">
        <v>26</v>
      </c>
      <c r="S51" s="34" t="n"/>
      <c r="U51" s="18" t="n">
        <v>16.725</v>
      </c>
      <c r="V51" s="18" t="n">
        <v>30.05909090909091</v>
      </c>
      <c r="W51" s="18" t="n">
        <v>9</v>
      </c>
      <c r="X51" s="18" t="n">
        <v>9</v>
      </c>
      <c r="Y51" s="18" t="n">
        <v>26</v>
      </c>
    </row>
    <row r="52">
      <c r="A52" s="18" t="n">
        <v>9.375</v>
      </c>
      <c r="B52" s="18" t="n">
        <v>6.25</v>
      </c>
      <c r="C52" s="18" t="n">
        <v>0</v>
      </c>
      <c r="D52" s="18" t="n">
        <v>0</v>
      </c>
      <c r="E52" s="18" t="n">
        <v>0</v>
      </c>
      <c r="G52" s="18" t="n">
        <v>0</v>
      </c>
      <c r="H52" s="18" t="n">
        <v>16.47727272727273</v>
      </c>
      <c r="I52" s="18" t="n">
        <v>0</v>
      </c>
      <c r="J52" s="18" t="n">
        <v>0</v>
      </c>
      <c r="K52" s="18" t="n">
        <v>0</v>
      </c>
      <c r="M52" s="18" t="n">
        <v>10</v>
      </c>
      <c r="N52" s="18" t="n">
        <v>9</v>
      </c>
      <c r="O52" s="18" t="n">
        <v>10</v>
      </c>
      <c r="P52" s="18" t="n">
        <v>9</v>
      </c>
      <c r="Q52" s="18" t="n">
        <v>27</v>
      </c>
      <c r="S52" s="34" t="n"/>
      <c r="U52" s="18" t="n">
        <v>19.375</v>
      </c>
      <c r="V52" s="18" t="n">
        <v>31.72727272727273</v>
      </c>
      <c r="W52" s="18" t="n">
        <v>10</v>
      </c>
      <c r="X52" s="18" t="n">
        <v>9</v>
      </c>
      <c r="Y52" s="18" t="n">
        <v>27</v>
      </c>
    </row>
    <row r="53">
      <c r="A53" s="18" t="n">
        <v>10.125</v>
      </c>
      <c r="B53" s="18" t="n">
        <v>6.75</v>
      </c>
      <c r="C53" s="18" t="n">
        <v>0</v>
      </c>
      <c r="D53" s="18" t="n">
        <v>0</v>
      </c>
      <c r="E53" s="18" t="n">
        <v>0</v>
      </c>
      <c r="G53" s="18" t="n">
        <v>0</v>
      </c>
      <c r="H53" s="18" t="n">
        <v>15.90909090909091</v>
      </c>
      <c r="I53" s="18" t="n">
        <v>0</v>
      </c>
      <c r="J53" s="18" t="n">
        <v>0</v>
      </c>
      <c r="K53" s="18" t="n">
        <v>0</v>
      </c>
      <c r="M53" s="18" t="n">
        <v>9</v>
      </c>
      <c r="N53" s="18" t="n">
        <v>10</v>
      </c>
      <c r="O53" s="18" t="n">
        <v>9</v>
      </c>
      <c r="P53" s="18" t="n">
        <v>9</v>
      </c>
      <c r="Q53" s="18" t="n">
        <v>28.5</v>
      </c>
      <c r="S53" s="34" t="n"/>
      <c r="U53" s="18" t="n">
        <v>19.125</v>
      </c>
      <c r="V53" s="18" t="n">
        <v>32.65909090909091</v>
      </c>
      <c r="W53" s="18" t="n">
        <v>9</v>
      </c>
      <c r="X53" s="18" t="n">
        <v>9</v>
      </c>
      <c r="Y53" s="18" t="n">
        <v>28.5</v>
      </c>
    </row>
    <row r="54">
      <c r="A54" s="18" t="n">
        <v>6.225000000000001</v>
      </c>
      <c r="B54" s="18" t="n">
        <v>4.15</v>
      </c>
      <c r="C54" s="18" t="n">
        <v>0</v>
      </c>
      <c r="D54" s="18" t="n">
        <v>0</v>
      </c>
      <c r="E54" s="18" t="n">
        <v>0</v>
      </c>
      <c r="G54" s="18" t="n">
        <v>0</v>
      </c>
      <c r="H54" s="18" t="n">
        <v>10.22727272727273</v>
      </c>
      <c r="I54" s="18" t="n">
        <v>0</v>
      </c>
      <c r="J54" s="18" t="n">
        <v>0</v>
      </c>
      <c r="K54" s="18" t="n">
        <v>0</v>
      </c>
      <c r="M54" s="18" t="n">
        <v>9</v>
      </c>
      <c r="N54" s="18" t="n">
        <v>9</v>
      </c>
      <c r="O54" s="18" t="n">
        <v>9</v>
      </c>
      <c r="P54" s="18" t="n">
        <v>9</v>
      </c>
      <c r="Q54" s="18" t="n">
        <v>26.5</v>
      </c>
      <c r="S54" s="34" t="n"/>
      <c r="U54" s="18" t="n">
        <v>15.225</v>
      </c>
      <c r="V54" s="18" t="n">
        <v>23.37727272727273</v>
      </c>
      <c r="W54" s="18" t="n">
        <v>9</v>
      </c>
      <c r="X54" s="18" t="n">
        <v>9</v>
      </c>
      <c r="Y54" s="18" t="n">
        <v>26.5</v>
      </c>
    </row>
    <row r="55">
      <c r="A55" s="18" t="n">
        <v>6.524999999999999</v>
      </c>
      <c r="B55" s="18" t="n">
        <v>4.35</v>
      </c>
      <c r="C55" s="18" t="n">
        <v>0</v>
      </c>
      <c r="D55" s="18" t="n">
        <v>0</v>
      </c>
      <c r="E55" s="18" t="n">
        <v>0</v>
      </c>
      <c r="G55" s="18" t="n">
        <v>0</v>
      </c>
      <c r="H55" s="18" t="n">
        <v>5.681818181818182</v>
      </c>
      <c r="I55" s="18" t="n">
        <v>0</v>
      </c>
      <c r="J55" s="18" t="n">
        <v>0</v>
      </c>
      <c r="K55" s="18" t="n">
        <v>0</v>
      </c>
      <c r="M55" s="18" t="n">
        <v>9</v>
      </c>
      <c r="N55" s="18" t="n">
        <v>9</v>
      </c>
      <c r="O55" s="18" t="n">
        <v>9</v>
      </c>
      <c r="P55" s="18" t="n">
        <v>9</v>
      </c>
      <c r="Q55" s="18" t="n">
        <v>21</v>
      </c>
      <c r="S55" s="34" t="n"/>
      <c r="U55" s="18" t="n">
        <v>15.525</v>
      </c>
      <c r="V55" s="18" t="n">
        <v>19.03181818181818</v>
      </c>
      <c r="W55" s="18" t="n">
        <v>9</v>
      </c>
      <c r="X55" s="18" t="n">
        <v>9</v>
      </c>
      <c r="Y55" s="18" t="n">
        <v>21</v>
      </c>
    </row>
    <row r="56">
      <c r="A56" s="18" t="n">
        <v>6.300000000000001</v>
      </c>
      <c r="B56" s="18" t="n">
        <v>4.2</v>
      </c>
      <c r="C56" s="18" t="n">
        <v>0</v>
      </c>
      <c r="D56" s="18" t="n">
        <v>0</v>
      </c>
      <c r="E56" s="18" t="n">
        <v>0</v>
      </c>
      <c r="G56" s="18" t="n">
        <v>0</v>
      </c>
      <c r="H56" s="18" t="n">
        <v>9.659090909090908</v>
      </c>
      <c r="I56" s="18" t="n">
        <v>0</v>
      </c>
      <c r="J56" s="18" t="n">
        <v>0</v>
      </c>
      <c r="K56" s="18" t="n">
        <v>0</v>
      </c>
      <c r="M56" s="18" t="n">
        <v>9</v>
      </c>
      <c r="N56" s="18" t="n">
        <v>9</v>
      </c>
      <c r="O56" s="18" t="n">
        <v>9</v>
      </c>
      <c r="P56" s="18" t="n">
        <v>9</v>
      </c>
      <c r="Q56" s="18" t="n">
        <v>22</v>
      </c>
      <c r="S56" s="34" t="n"/>
      <c r="U56" s="18" t="n">
        <v>15.3</v>
      </c>
      <c r="V56" s="18" t="n">
        <v>22.85909090909091</v>
      </c>
      <c r="W56" s="18" t="n">
        <v>9</v>
      </c>
      <c r="X56" s="18" t="n">
        <v>9</v>
      </c>
      <c r="Y56" s="18" t="n">
        <v>22</v>
      </c>
    </row>
    <row r="57">
      <c r="S57" s="34" t="n"/>
    </row>
    <row r="58">
      <c r="S58" s="34" t="n"/>
      <c r="T58" s="19" t="inlineStr">
        <is>
          <t>CO</t>
        </is>
      </c>
      <c r="U58" s="37" t="inlineStr">
        <is>
          <t>CO1</t>
        </is>
      </c>
      <c r="V58" s="37" t="inlineStr">
        <is>
          <t>CO2</t>
        </is>
      </c>
      <c r="W58" s="37" t="inlineStr">
        <is>
          <t>CO3</t>
        </is>
      </c>
      <c r="X58" s="37" t="inlineStr">
        <is>
          <t>CO4</t>
        </is>
      </c>
      <c r="Y58" s="37" t="inlineStr">
        <is>
          <t>CO5</t>
        </is>
      </c>
    </row>
    <row r="59">
      <c r="S59" s="34" t="n"/>
      <c r="T59" s="19" t="inlineStr">
        <is>
          <t>CO%</t>
        </is>
      </c>
      <c r="U59" s="8" t="n">
        <v>48</v>
      </c>
      <c r="V59" s="8" t="n">
        <v>43</v>
      </c>
      <c r="W59" s="8" t="n">
        <v>47</v>
      </c>
      <c r="X59" s="8" t="n">
        <v>48</v>
      </c>
      <c r="Y59" s="8" t="n">
        <v>49</v>
      </c>
    </row>
    <row r="60">
      <c r="S60" s="34" t="n"/>
      <c r="T60" s="19" t="inlineStr">
        <is>
          <t>Total students</t>
        </is>
      </c>
      <c r="U60" s="38" t="n">
        <v>50</v>
      </c>
      <c r="V60" s="38" t="n">
        <v>50</v>
      </c>
      <c r="W60" s="38" t="n">
        <v>50</v>
      </c>
      <c r="X60" s="38" t="n">
        <v>50</v>
      </c>
      <c r="Y60" s="38" t="n">
        <v>50</v>
      </c>
    </row>
    <row r="61">
      <c r="S61" s="34" t="n"/>
      <c r="T61" s="19" t="inlineStr">
        <is>
          <t>I-attainment %</t>
        </is>
      </c>
      <c r="U61" s="8" t="n">
        <v>96</v>
      </c>
      <c r="V61" s="8" t="n">
        <v>86</v>
      </c>
      <c r="W61" s="8" t="n">
        <v>94</v>
      </c>
      <c r="X61" s="8" t="n">
        <v>96</v>
      </c>
      <c r="Y61" s="8" t="n">
        <v>98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5</v>
      </c>
      <c r="B3" s="18" t="n">
        <v>5</v>
      </c>
      <c r="C3" s="18" t="n">
        <v>15</v>
      </c>
      <c r="D3" s="18" t="n">
        <v>25</v>
      </c>
      <c r="E3" s="18" t="n">
        <v>30</v>
      </c>
      <c r="G3" s="34" t="n"/>
      <c r="I3" s="18" t="n">
        <v>5</v>
      </c>
      <c r="J3" s="18" t="n">
        <v>5</v>
      </c>
      <c r="K3" s="18" t="n">
        <v>15</v>
      </c>
      <c r="L3" s="18" t="n">
        <v>25</v>
      </c>
      <c r="M3" s="18" t="n">
        <v>30</v>
      </c>
    </row>
    <row r="4">
      <c r="A4" s="18" t="n">
        <v>3</v>
      </c>
      <c r="B4" s="18" t="n">
        <v>3</v>
      </c>
      <c r="C4" s="18" t="n">
        <v>9</v>
      </c>
      <c r="D4" s="18" t="n">
        <v>15</v>
      </c>
      <c r="E4" s="18" t="n">
        <v>18</v>
      </c>
      <c r="G4" s="34" t="n"/>
      <c r="I4" s="18" t="n">
        <v>3</v>
      </c>
      <c r="J4" s="18" t="n">
        <v>3</v>
      </c>
      <c r="K4" s="18" t="n">
        <v>9</v>
      </c>
      <c r="L4" s="18" t="n">
        <v>15</v>
      </c>
      <c r="M4" s="18" t="n">
        <v>18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5</v>
      </c>
      <c r="B7" s="18" t="n">
        <v>4</v>
      </c>
      <c r="C7" s="18" t="n">
        <v>12</v>
      </c>
      <c r="D7" s="18" t="n">
        <v>21</v>
      </c>
      <c r="E7" s="18" t="n">
        <v>26</v>
      </c>
      <c r="G7" s="34" t="n"/>
      <c r="I7" s="18" t="n">
        <v>5</v>
      </c>
      <c r="J7" s="18" t="n">
        <v>4</v>
      </c>
      <c r="K7" s="18" t="n">
        <v>12</v>
      </c>
      <c r="L7" s="18" t="n">
        <v>21</v>
      </c>
      <c r="M7" s="18" t="n">
        <v>26</v>
      </c>
    </row>
    <row r="8">
      <c r="A8" s="18" t="n">
        <v>5</v>
      </c>
      <c r="B8" s="18" t="n">
        <v>5</v>
      </c>
      <c r="C8" s="18" t="n">
        <v>13</v>
      </c>
      <c r="D8" s="18" t="n">
        <v>23</v>
      </c>
      <c r="E8" s="18" t="n">
        <v>29</v>
      </c>
      <c r="G8" s="34" t="n"/>
      <c r="I8" s="18" t="n">
        <v>5</v>
      </c>
      <c r="J8" s="18" t="n">
        <v>5</v>
      </c>
      <c r="K8" s="18" t="n">
        <v>13</v>
      </c>
      <c r="L8" s="18" t="n">
        <v>23</v>
      </c>
      <c r="M8" s="18" t="n">
        <v>29</v>
      </c>
    </row>
    <row r="9">
      <c r="A9" s="18" t="n">
        <v>4</v>
      </c>
      <c r="B9" s="18" t="n">
        <v>4</v>
      </c>
      <c r="C9" s="18" t="n">
        <v>12</v>
      </c>
      <c r="D9" s="18" t="n">
        <v>20</v>
      </c>
      <c r="E9" s="18" t="n">
        <v>25</v>
      </c>
      <c r="G9" s="34" t="n"/>
      <c r="I9" s="18" t="n">
        <v>4</v>
      </c>
      <c r="J9" s="18" t="n">
        <v>4</v>
      </c>
      <c r="K9" s="18" t="n">
        <v>12</v>
      </c>
      <c r="L9" s="18" t="n">
        <v>20</v>
      </c>
      <c r="M9" s="18" t="n">
        <v>25</v>
      </c>
    </row>
    <row r="10">
      <c r="A10" s="18" t="n">
        <v>4</v>
      </c>
      <c r="B10" s="18" t="n">
        <v>4</v>
      </c>
      <c r="C10" s="18" t="n">
        <v>12</v>
      </c>
      <c r="D10" s="18" t="n">
        <v>21</v>
      </c>
      <c r="E10" s="18" t="n">
        <v>24</v>
      </c>
      <c r="G10" s="34" t="n"/>
      <c r="I10" s="18" t="n">
        <v>4</v>
      </c>
      <c r="J10" s="18" t="n">
        <v>4</v>
      </c>
      <c r="K10" s="18" t="n">
        <v>12</v>
      </c>
      <c r="L10" s="18" t="n">
        <v>21</v>
      </c>
      <c r="M10" s="18" t="n">
        <v>24</v>
      </c>
    </row>
    <row r="11">
      <c r="A11" s="18" t="n">
        <v>4</v>
      </c>
      <c r="B11" s="18" t="n">
        <v>4</v>
      </c>
      <c r="C11" s="18" t="n">
        <v>12</v>
      </c>
      <c r="D11" s="18" t="n">
        <v>19</v>
      </c>
      <c r="E11" s="18" t="n">
        <v>28</v>
      </c>
      <c r="G11" s="34" t="n"/>
      <c r="I11" s="18" t="n">
        <v>4</v>
      </c>
      <c r="J11" s="18" t="n">
        <v>4</v>
      </c>
      <c r="K11" s="18" t="n">
        <v>12</v>
      </c>
      <c r="L11" s="18" t="n">
        <v>19</v>
      </c>
      <c r="M11" s="18" t="n">
        <v>28</v>
      </c>
    </row>
    <row r="12">
      <c r="A12" s="18" t="n">
        <v>4</v>
      </c>
      <c r="B12" s="18" t="n">
        <v>5</v>
      </c>
      <c r="C12" s="18" t="n">
        <v>12</v>
      </c>
      <c r="D12" s="18" t="n">
        <v>20</v>
      </c>
      <c r="E12" s="18" t="n">
        <v>22</v>
      </c>
      <c r="G12" s="34" t="n"/>
      <c r="I12" s="18" t="n">
        <v>4</v>
      </c>
      <c r="J12" s="18" t="n">
        <v>5</v>
      </c>
      <c r="K12" s="18" t="n">
        <v>12</v>
      </c>
      <c r="L12" s="18" t="n">
        <v>20</v>
      </c>
      <c r="M12" s="18" t="n">
        <v>22</v>
      </c>
    </row>
    <row r="13">
      <c r="A13" s="18" t="n">
        <v>4</v>
      </c>
      <c r="B13" s="18" t="n">
        <v>3</v>
      </c>
      <c r="C13" s="18" t="n">
        <v>11</v>
      </c>
      <c r="D13" s="18" t="n">
        <v>18</v>
      </c>
      <c r="E13" s="18" t="n">
        <v>27</v>
      </c>
      <c r="G13" s="34" t="n"/>
      <c r="I13" s="18" t="n">
        <v>4</v>
      </c>
      <c r="J13" s="18" t="n">
        <v>3</v>
      </c>
      <c r="K13" s="18" t="n">
        <v>11</v>
      </c>
      <c r="L13" s="18" t="n">
        <v>18</v>
      </c>
      <c r="M13" s="18" t="n">
        <v>27</v>
      </c>
    </row>
    <row r="14">
      <c r="A14" s="18" t="n">
        <v>4</v>
      </c>
      <c r="B14" s="18" t="n">
        <v>4</v>
      </c>
      <c r="C14" s="18" t="n">
        <v>12</v>
      </c>
      <c r="D14" s="18" t="n">
        <v>20</v>
      </c>
      <c r="E14" s="18" t="n">
        <v>23</v>
      </c>
      <c r="G14" s="34" t="n"/>
      <c r="I14" s="18" t="n">
        <v>4</v>
      </c>
      <c r="J14" s="18" t="n">
        <v>4</v>
      </c>
      <c r="K14" s="18" t="n">
        <v>12</v>
      </c>
      <c r="L14" s="18" t="n">
        <v>20</v>
      </c>
      <c r="M14" s="18" t="n">
        <v>23</v>
      </c>
    </row>
    <row r="15">
      <c r="A15" s="18" t="n">
        <v>3</v>
      </c>
      <c r="B15" s="18" t="n">
        <v>3</v>
      </c>
      <c r="C15" s="18" t="n">
        <v>11</v>
      </c>
      <c r="D15" s="18" t="n">
        <v>18</v>
      </c>
      <c r="E15" s="18" t="n">
        <v>25</v>
      </c>
      <c r="G15" s="34" t="n"/>
      <c r="I15" s="18" t="n">
        <v>3</v>
      </c>
      <c r="J15" s="18" t="n">
        <v>3</v>
      </c>
      <c r="K15" s="18" t="n">
        <v>11</v>
      </c>
      <c r="L15" s="18" t="n">
        <v>18</v>
      </c>
      <c r="M15" s="18" t="n">
        <v>25</v>
      </c>
    </row>
    <row r="16">
      <c r="A16" s="18" t="n">
        <v>4</v>
      </c>
      <c r="B16" s="18" t="n">
        <v>4</v>
      </c>
      <c r="C16" s="18" t="n">
        <v>12</v>
      </c>
      <c r="D16" s="18" t="n">
        <v>18</v>
      </c>
      <c r="E16" s="18" t="n">
        <v>23</v>
      </c>
      <c r="G16" s="34" t="n"/>
      <c r="I16" s="18" t="n">
        <v>4</v>
      </c>
      <c r="J16" s="18" t="n">
        <v>4</v>
      </c>
      <c r="K16" s="18" t="n">
        <v>12</v>
      </c>
      <c r="L16" s="18" t="n">
        <v>18</v>
      </c>
      <c r="M16" s="18" t="n">
        <v>23</v>
      </c>
    </row>
    <row r="17">
      <c r="A17" s="18" t="n">
        <v>4</v>
      </c>
      <c r="B17" s="18" t="n">
        <v>4</v>
      </c>
      <c r="C17" s="18" t="n">
        <v>12</v>
      </c>
      <c r="D17" s="18" t="n">
        <v>20</v>
      </c>
      <c r="E17" s="18" t="n">
        <v>24</v>
      </c>
      <c r="G17" s="34" t="n"/>
      <c r="I17" s="18" t="n">
        <v>4</v>
      </c>
      <c r="J17" s="18" t="n">
        <v>4</v>
      </c>
      <c r="K17" s="18" t="n">
        <v>12</v>
      </c>
      <c r="L17" s="18" t="n">
        <v>20</v>
      </c>
      <c r="M17" s="18" t="n">
        <v>24</v>
      </c>
    </row>
    <row r="18">
      <c r="A18" s="18" t="n">
        <v>4</v>
      </c>
      <c r="B18" s="18" t="n">
        <v>5</v>
      </c>
      <c r="C18" s="18" t="n">
        <v>12</v>
      </c>
      <c r="D18" s="18" t="n">
        <v>20</v>
      </c>
      <c r="E18" s="18" t="n">
        <v>20</v>
      </c>
      <c r="G18" s="34" t="n"/>
      <c r="I18" s="18" t="n">
        <v>4</v>
      </c>
      <c r="J18" s="18" t="n">
        <v>5</v>
      </c>
      <c r="K18" s="18" t="n">
        <v>12</v>
      </c>
      <c r="L18" s="18" t="n">
        <v>20</v>
      </c>
      <c r="M18" s="18" t="n">
        <v>20</v>
      </c>
    </row>
    <row r="19">
      <c r="A19" s="18" t="n">
        <v>4</v>
      </c>
      <c r="B19" s="18" t="n">
        <v>5</v>
      </c>
      <c r="C19" s="18" t="n">
        <v>13</v>
      </c>
      <c r="D19" s="18" t="n">
        <v>23</v>
      </c>
      <c r="E19" s="18" t="n">
        <v>29</v>
      </c>
      <c r="G19" s="34" t="n"/>
      <c r="I19" s="18" t="n">
        <v>4</v>
      </c>
      <c r="J19" s="18" t="n">
        <v>5</v>
      </c>
      <c r="K19" s="18" t="n">
        <v>13</v>
      </c>
      <c r="L19" s="18" t="n">
        <v>23</v>
      </c>
      <c r="M19" s="18" t="n">
        <v>29</v>
      </c>
    </row>
    <row r="20">
      <c r="A20" s="18" t="n">
        <v>4</v>
      </c>
      <c r="B20" s="18" t="n">
        <v>4</v>
      </c>
      <c r="C20" s="18" t="n">
        <v>12</v>
      </c>
      <c r="D20" s="18" t="n">
        <v>20</v>
      </c>
      <c r="E20" s="18" t="n">
        <v>23</v>
      </c>
      <c r="G20" s="34" t="n"/>
      <c r="I20" s="18" t="n">
        <v>4</v>
      </c>
      <c r="J20" s="18" t="n">
        <v>4</v>
      </c>
      <c r="K20" s="18" t="n">
        <v>12</v>
      </c>
      <c r="L20" s="18" t="n">
        <v>20</v>
      </c>
      <c r="M20" s="18" t="n">
        <v>23</v>
      </c>
    </row>
    <row r="21">
      <c r="A21" s="18" t="n">
        <v>4</v>
      </c>
      <c r="B21" s="18" t="n">
        <v>4</v>
      </c>
      <c r="C21" s="18" t="n">
        <v>12</v>
      </c>
      <c r="D21" s="18" t="n">
        <v>20</v>
      </c>
      <c r="E21" s="18" t="n">
        <v>25</v>
      </c>
      <c r="G21" s="34" t="n"/>
      <c r="I21" s="18" t="n">
        <v>4</v>
      </c>
      <c r="J21" s="18" t="n">
        <v>4</v>
      </c>
      <c r="K21" s="18" t="n">
        <v>12</v>
      </c>
      <c r="L21" s="18" t="n">
        <v>20</v>
      </c>
      <c r="M21" s="18" t="n">
        <v>25</v>
      </c>
    </row>
    <row r="22">
      <c r="A22" s="18" t="n">
        <v>4</v>
      </c>
      <c r="B22" s="18" t="n">
        <v>4</v>
      </c>
      <c r="C22" s="18" t="n">
        <v>12</v>
      </c>
      <c r="D22" s="18" t="n">
        <v>19</v>
      </c>
      <c r="E22" s="18" t="n">
        <v>8.5</v>
      </c>
      <c r="G22" s="34" t="n"/>
      <c r="I22" s="18" t="n">
        <v>4</v>
      </c>
      <c r="J22" s="18" t="n">
        <v>4</v>
      </c>
      <c r="K22" s="18" t="n">
        <v>12</v>
      </c>
      <c r="L22" s="18" t="n">
        <v>19</v>
      </c>
      <c r="M22" s="18" t="n">
        <v>8.5</v>
      </c>
    </row>
    <row r="23">
      <c r="A23" s="18" t="n">
        <v>5</v>
      </c>
      <c r="B23" s="18" t="n">
        <v>5</v>
      </c>
      <c r="C23" s="18" t="n">
        <v>12</v>
      </c>
      <c r="D23" s="18" t="n">
        <v>20</v>
      </c>
      <c r="E23" s="18" t="n">
        <v>29</v>
      </c>
      <c r="G23" s="34" t="n"/>
      <c r="I23" s="18" t="n">
        <v>5</v>
      </c>
      <c r="J23" s="18" t="n">
        <v>5</v>
      </c>
      <c r="K23" s="18" t="n">
        <v>12</v>
      </c>
      <c r="L23" s="18" t="n">
        <v>20</v>
      </c>
      <c r="M23" s="18" t="n">
        <v>29</v>
      </c>
    </row>
    <row r="24">
      <c r="A24" s="18" t="n">
        <v>4</v>
      </c>
      <c r="B24" s="18" t="n">
        <v>4</v>
      </c>
      <c r="C24" s="18" t="n">
        <v>12</v>
      </c>
      <c r="D24" s="18" t="n">
        <v>20</v>
      </c>
      <c r="E24" s="18" t="n">
        <v>26</v>
      </c>
      <c r="G24" s="34" t="n"/>
      <c r="I24" s="18" t="n">
        <v>4</v>
      </c>
      <c r="J24" s="18" t="n">
        <v>4</v>
      </c>
      <c r="K24" s="18" t="n">
        <v>12</v>
      </c>
      <c r="L24" s="18" t="n">
        <v>20</v>
      </c>
      <c r="M24" s="18" t="n">
        <v>26</v>
      </c>
    </row>
    <row r="25">
      <c r="A25" s="18" t="n">
        <v>4</v>
      </c>
      <c r="B25" s="18" t="n">
        <v>4</v>
      </c>
      <c r="C25" s="18" t="n">
        <v>12</v>
      </c>
      <c r="D25" s="18" t="n">
        <v>21</v>
      </c>
      <c r="E25" s="18" t="n">
        <v>28</v>
      </c>
      <c r="G25" s="34" t="n"/>
      <c r="I25" s="18" t="n">
        <v>4</v>
      </c>
      <c r="J25" s="18" t="n">
        <v>4</v>
      </c>
      <c r="K25" s="18" t="n">
        <v>12</v>
      </c>
      <c r="L25" s="18" t="n">
        <v>21</v>
      </c>
      <c r="M25" s="18" t="n">
        <v>28</v>
      </c>
    </row>
    <row r="26">
      <c r="A26" s="18" t="n">
        <v>4</v>
      </c>
      <c r="B26" s="18" t="n">
        <v>4</v>
      </c>
      <c r="C26" s="18" t="n">
        <v>12</v>
      </c>
      <c r="D26" s="18" t="n">
        <v>19</v>
      </c>
      <c r="E26" s="18" t="n">
        <v>26</v>
      </c>
      <c r="G26" s="34" t="n"/>
      <c r="I26" s="18" t="n">
        <v>4</v>
      </c>
      <c r="J26" s="18" t="n">
        <v>4</v>
      </c>
      <c r="K26" s="18" t="n">
        <v>12</v>
      </c>
      <c r="L26" s="18" t="n">
        <v>19</v>
      </c>
      <c r="M26" s="18" t="n">
        <v>26</v>
      </c>
    </row>
    <row r="27">
      <c r="A27" s="18" t="n">
        <v>5</v>
      </c>
      <c r="B27" s="18" t="n">
        <v>5</v>
      </c>
      <c r="C27" s="18" t="n">
        <v>12</v>
      </c>
      <c r="D27" s="18" t="n">
        <v>20</v>
      </c>
      <c r="E27" s="18" t="n">
        <v>29</v>
      </c>
      <c r="G27" s="34" t="n"/>
      <c r="I27" s="18" t="n">
        <v>5</v>
      </c>
      <c r="J27" s="18" t="n">
        <v>5</v>
      </c>
      <c r="K27" s="18" t="n">
        <v>12</v>
      </c>
      <c r="L27" s="18" t="n">
        <v>20</v>
      </c>
      <c r="M27" s="18" t="n">
        <v>29</v>
      </c>
    </row>
    <row r="28">
      <c r="A28" s="18" t="n">
        <v>3</v>
      </c>
      <c r="B28" s="18" t="n">
        <v>4</v>
      </c>
      <c r="C28" s="18" t="n">
        <v>12</v>
      </c>
      <c r="D28" s="18" t="n">
        <v>19</v>
      </c>
      <c r="E28" s="18" t="n">
        <v>22</v>
      </c>
      <c r="G28" s="34" t="n"/>
      <c r="I28" s="18" t="n">
        <v>3</v>
      </c>
      <c r="J28" s="18" t="n">
        <v>4</v>
      </c>
      <c r="K28" s="18" t="n">
        <v>12</v>
      </c>
      <c r="L28" s="18" t="n">
        <v>19</v>
      </c>
      <c r="M28" s="18" t="n">
        <v>22</v>
      </c>
    </row>
    <row r="29">
      <c r="A29" s="18" t="n">
        <v>4</v>
      </c>
      <c r="B29" s="18" t="n">
        <v>4</v>
      </c>
      <c r="C29" s="18" t="n">
        <v>12</v>
      </c>
      <c r="D29" s="18" t="n">
        <v>18</v>
      </c>
      <c r="E29" s="18" t="n">
        <v>20</v>
      </c>
      <c r="G29" s="34" t="n"/>
      <c r="I29" s="18" t="n">
        <v>4</v>
      </c>
      <c r="J29" s="18" t="n">
        <v>4</v>
      </c>
      <c r="K29" s="18" t="n">
        <v>12</v>
      </c>
      <c r="L29" s="18" t="n">
        <v>18</v>
      </c>
      <c r="M29" s="18" t="n">
        <v>20</v>
      </c>
    </row>
    <row r="30">
      <c r="A30" s="18" t="n">
        <v>4</v>
      </c>
      <c r="B30" s="18" t="n">
        <v>4</v>
      </c>
      <c r="C30" s="18" t="n">
        <v>4</v>
      </c>
      <c r="D30" s="18" t="n">
        <v>10</v>
      </c>
      <c r="E30" s="18" t="n">
        <v>18</v>
      </c>
      <c r="G30" s="34" t="n"/>
      <c r="I30" s="18" t="n">
        <v>4</v>
      </c>
      <c r="J30" s="18" t="n">
        <v>4</v>
      </c>
      <c r="K30" s="18" t="n">
        <v>4</v>
      </c>
      <c r="L30" s="18" t="n">
        <v>10</v>
      </c>
      <c r="M30" s="18" t="n">
        <v>18</v>
      </c>
    </row>
    <row r="31">
      <c r="A31" s="18" t="n">
        <v>4</v>
      </c>
      <c r="B31" s="18" t="n">
        <v>4</v>
      </c>
      <c r="C31" s="18" t="n">
        <v>13</v>
      </c>
      <c r="D31" s="18" t="n">
        <v>20</v>
      </c>
      <c r="E31" s="18" t="n">
        <v>26</v>
      </c>
      <c r="G31" s="34" t="n"/>
      <c r="I31" s="18" t="n">
        <v>4</v>
      </c>
      <c r="J31" s="18" t="n">
        <v>4</v>
      </c>
      <c r="K31" s="18" t="n">
        <v>13</v>
      </c>
      <c r="L31" s="18" t="n">
        <v>20</v>
      </c>
      <c r="M31" s="18" t="n">
        <v>26</v>
      </c>
    </row>
    <row r="32">
      <c r="A32" s="18" t="n">
        <v>4</v>
      </c>
      <c r="B32" s="18" t="n">
        <v>4</v>
      </c>
      <c r="C32" s="18" t="n">
        <v>12</v>
      </c>
      <c r="D32" s="18" t="n">
        <v>19</v>
      </c>
      <c r="E32" s="18" t="n">
        <v>27</v>
      </c>
      <c r="G32" s="34" t="n"/>
      <c r="I32" s="18" t="n">
        <v>4</v>
      </c>
      <c r="J32" s="18" t="n">
        <v>4</v>
      </c>
      <c r="K32" s="18" t="n">
        <v>12</v>
      </c>
      <c r="L32" s="18" t="n">
        <v>19</v>
      </c>
      <c r="M32" s="18" t="n">
        <v>27</v>
      </c>
    </row>
    <row r="33">
      <c r="A33" s="18" t="n">
        <v>4</v>
      </c>
      <c r="B33" s="18" t="n">
        <v>4</v>
      </c>
      <c r="C33" s="18" t="n">
        <v>13</v>
      </c>
      <c r="D33" s="18" t="n">
        <v>20</v>
      </c>
      <c r="E33" s="18" t="n">
        <v>25</v>
      </c>
      <c r="G33" s="34" t="n"/>
      <c r="I33" s="18" t="n">
        <v>4</v>
      </c>
      <c r="J33" s="18" t="n">
        <v>4</v>
      </c>
      <c r="K33" s="18" t="n">
        <v>13</v>
      </c>
      <c r="L33" s="18" t="n">
        <v>20</v>
      </c>
      <c r="M33" s="18" t="n">
        <v>25</v>
      </c>
    </row>
    <row r="34">
      <c r="A34" s="18" t="n">
        <v>5</v>
      </c>
      <c r="B34" s="18" t="n">
        <v>5</v>
      </c>
      <c r="C34" s="18" t="n">
        <v>12</v>
      </c>
      <c r="D34" s="18" t="n">
        <v>20</v>
      </c>
      <c r="E34" s="18" t="n">
        <v>26</v>
      </c>
      <c r="G34" s="34" t="n"/>
      <c r="I34" s="18" t="n">
        <v>5</v>
      </c>
      <c r="J34" s="18" t="n">
        <v>5</v>
      </c>
      <c r="K34" s="18" t="n">
        <v>12</v>
      </c>
      <c r="L34" s="18" t="n">
        <v>20</v>
      </c>
      <c r="M34" s="18" t="n">
        <v>26</v>
      </c>
    </row>
    <row r="35">
      <c r="A35" s="18" t="n">
        <v>4</v>
      </c>
      <c r="B35" s="18" t="n">
        <v>5</v>
      </c>
      <c r="C35" s="18" t="n">
        <v>12</v>
      </c>
      <c r="D35" s="18" t="n">
        <v>20</v>
      </c>
      <c r="E35" s="18" t="n">
        <v>27</v>
      </c>
      <c r="G35" s="34" t="n"/>
      <c r="I35" s="18" t="n">
        <v>4</v>
      </c>
      <c r="J35" s="18" t="n">
        <v>5</v>
      </c>
      <c r="K35" s="18" t="n">
        <v>12</v>
      </c>
      <c r="L35" s="18" t="n">
        <v>20</v>
      </c>
      <c r="M35" s="18" t="n">
        <v>27</v>
      </c>
    </row>
    <row r="36">
      <c r="A36" s="18" t="n">
        <v>3</v>
      </c>
      <c r="B36" s="18" t="n">
        <v>4</v>
      </c>
      <c r="C36" s="18" t="n">
        <v>12</v>
      </c>
      <c r="D36" s="18" t="n">
        <v>18</v>
      </c>
      <c r="E36" s="18" t="n">
        <v>24</v>
      </c>
      <c r="G36" s="34" t="n"/>
      <c r="I36" s="18" t="n">
        <v>3</v>
      </c>
      <c r="J36" s="18" t="n">
        <v>4</v>
      </c>
      <c r="K36" s="18" t="n">
        <v>12</v>
      </c>
      <c r="L36" s="18" t="n">
        <v>18</v>
      </c>
      <c r="M36" s="18" t="n">
        <v>24</v>
      </c>
    </row>
    <row r="37">
      <c r="A37" s="18" t="n">
        <v>4</v>
      </c>
      <c r="B37" s="18" t="n">
        <v>4</v>
      </c>
      <c r="C37" s="18" t="n">
        <v>12</v>
      </c>
      <c r="D37" s="18" t="n">
        <v>19</v>
      </c>
      <c r="E37" s="18" t="n">
        <v>27</v>
      </c>
      <c r="G37" s="34" t="n"/>
      <c r="I37" s="18" t="n">
        <v>4</v>
      </c>
      <c r="J37" s="18" t="n">
        <v>4</v>
      </c>
      <c r="K37" s="18" t="n">
        <v>12</v>
      </c>
      <c r="L37" s="18" t="n">
        <v>19</v>
      </c>
      <c r="M37" s="18" t="n">
        <v>27</v>
      </c>
    </row>
    <row r="38">
      <c r="A38" s="18" t="n">
        <v>3</v>
      </c>
      <c r="B38" s="18" t="n">
        <v>4</v>
      </c>
      <c r="C38" s="18" t="n">
        <v>12</v>
      </c>
      <c r="D38" s="18" t="n">
        <v>18</v>
      </c>
      <c r="E38" s="18" t="n">
        <v>27</v>
      </c>
      <c r="G38" s="34" t="n"/>
      <c r="I38" s="18" t="n">
        <v>3</v>
      </c>
      <c r="J38" s="18" t="n">
        <v>4</v>
      </c>
      <c r="K38" s="18" t="n">
        <v>12</v>
      </c>
      <c r="L38" s="18" t="n">
        <v>18</v>
      </c>
      <c r="M38" s="18" t="n">
        <v>27</v>
      </c>
    </row>
    <row r="39">
      <c r="A39" s="18" t="n">
        <v>4</v>
      </c>
      <c r="B39" s="18" t="n">
        <v>3</v>
      </c>
      <c r="C39" s="18" t="n">
        <v>11</v>
      </c>
      <c r="D39" s="18" t="n">
        <v>17</v>
      </c>
      <c r="E39" s="18" t="n">
        <v>23</v>
      </c>
      <c r="G39" s="34" t="n"/>
      <c r="I39" s="18" t="n">
        <v>4</v>
      </c>
      <c r="J39" s="18" t="n">
        <v>3</v>
      </c>
      <c r="K39" s="18" t="n">
        <v>11</v>
      </c>
      <c r="L39" s="18" t="n">
        <v>17</v>
      </c>
      <c r="M39" s="18" t="n">
        <v>23</v>
      </c>
    </row>
    <row r="40">
      <c r="A40" s="18" t="n">
        <v>4</v>
      </c>
      <c r="B40" s="18" t="n">
        <v>4</v>
      </c>
      <c r="C40" s="18" t="n">
        <v>12</v>
      </c>
      <c r="D40" s="18" t="n">
        <v>20</v>
      </c>
      <c r="E40" s="18" t="n">
        <v>26</v>
      </c>
      <c r="G40" s="34" t="n"/>
      <c r="I40" s="18" t="n">
        <v>4</v>
      </c>
      <c r="J40" s="18" t="n">
        <v>4</v>
      </c>
      <c r="K40" s="18" t="n">
        <v>12</v>
      </c>
      <c r="L40" s="18" t="n">
        <v>20</v>
      </c>
      <c r="M40" s="18" t="n">
        <v>26</v>
      </c>
    </row>
    <row r="41">
      <c r="A41" s="18" t="n">
        <v>5</v>
      </c>
      <c r="B41" s="18" t="n">
        <v>5</v>
      </c>
      <c r="C41" s="18" t="n">
        <v>12</v>
      </c>
      <c r="D41" s="18" t="n">
        <v>21</v>
      </c>
      <c r="E41" s="18" t="n">
        <v>29</v>
      </c>
      <c r="G41" s="34" t="n"/>
      <c r="I41" s="18" t="n">
        <v>5</v>
      </c>
      <c r="J41" s="18" t="n">
        <v>5</v>
      </c>
      <c r="K41" s="18" t="n">
        <v>12</v>
      </c>
      <c r="L41" s="18" t="n">
        <v>21</v>
      </c>
      <c r="M41" s="18" t="n">
        <v>29</v>
      </c>
    </row>
    <row r="42">
      <c r="A42" s="18" t="n">
        <v>4</v>
      </c>
      <c r="B42" s="18" t="n">
        <v>3</v>
      </c>
      <c r="C42" s="18" t="n">
        <v>12</v>
      </c>
      <c r="D42" s="18" t="n">
        <v>20</v>
      </c>
      <c r="E42" s="18" t="n">
        <v>25</v>
      </c>
      <c r="G42" s="34" t="n"/>
      <c r="I42" s="18" t="n">
        <v>4</v>
      </c>
      <c r="J42" s="18" t="n">
        <v>3</v>
      </c>
      <c r="K42" s="18" t="n">
        <v>12</v>
      </c>
      <c r="L42" s="18" t="n">
        <v>20</v>
      </c>
      <c r="M42" s="18" t="n">
        <v>25</v>
      </c>
    </row>
    <row r="43">
      <c r="A43" s="18" t="n">
        <v>4</v>
      </c>
      <c r="B43" s="18" t="n">
        <v>4</v>
      </c>
      <c r="C43" s="18" t="n">
        <v>12</v>
      </c>
      <c r="D43" s="18" t="n">
        <v>19</v>
      </c>
      <c r="E43" s="18" t="n">
        <v>24</v>
      </c>
      <c r="G43" s="34" t="n"/>
      <c r="I43" s="18" t="n">
        <v>4</v>
      </c>
      <c r="J43" s="18" t="n">
        <v>4</v>
      </c>
      <c r="K43" s="18" t="n">
        <v>12</v>
      </c>
      <c r="L43" s="18" t="n">
        <v>19</v>
      </c>
      <c r="M43" s="18" t="n">
        <v>24</v>
      </c>
    </row>
    <row r="44">
      <c r="A44" s="18" t="n">
        <v>4</v>
      </c>
      <c r="B44" s="18" t="n">
        <v>4</v>
      </c>
      <c r="C44" s="18" t="n">
        <v>12</v>
      </c>
      <c r="D44" s="18" t="n">
        <v>18</v>
      </c>
      <c r="E44" s="18" t="n">
        <v>25</v>
      </c>
      <c r="G44" s="34" t="n"/>
      <c r="I44" s="18" t="n">
        <v>4</v>
      </c>
      <c r="J44" s="18" t="n">
        <v>4</v>
      </c>
      <c r="K44" s="18" t="n">
        <v>12</v>
      </c>
      <c r="L44" s="18" t="n">
        <v>18</v>
      </c>
      <c r="M44" s="18" t="n">
        <v>25</v>
      </c>
    </row>
    <row r="45">
      <c r="A45" s="18" t="n">
        <v>5</v>
      </c>
      <c r="B45" s="18" t="n">
        <v>5</v>
      </c>
      <c r="C45" s="18" t="n">
        <v>13</v>
      </c>
      <c r="D45" s="18" t="n">
        <v>22</v>
      </c>
      <c r="E45" s="18" t="n">
        <v>28</v>
      </c>
      <c r="G45" s="34" t="n"/>
      <c r="I45" s="18" t="n">
        <v>5</v>
      </c>
      <c r="J45" s="18" t="n">
        <v>5</v>
      </c>
      <c r="K45" s="18" t="n">
        <v>13</v>
      </c>
      <c r="L45" s="18" t="n">
        <v>22</v>
      </c>
      <c r="M45" s="18" t="n">
        <v>28</v>
      </c>
    </row>
    <row r="46">
      <c r="A46" s="18" t="n">
        <v>4</v>
      </c>
      <c r="B46" s="18" t="n">
        <v>4</v>
      </c>
      <c r="C46" s="18" t="n">
        <v>12</v>
      </c>
      <c r="D46" s="18" t="n">
        <v>19</v>
      </c>
      <c r="E46" s="18" t="n">
        <v>28</v>
      </c>
      <c r="G46" s="34" t="n"/>
      <c r="I46" s="18" t="n">
        <v>4</v>
      </c>
      <c r="J46" s="18" t="n">
        <v>4</v>
      </c>
      <c r="K46" s="18" t="n">
        <v>12</v>
      </c>
      <c r="L46" s="18" t="n">
        <v>19</v>
      </c>
      <c r="M46" s="18" t="n">
        <v>28</v>
      </c>
    </row>
    <row r="47">
      <c r="A47" s="18" t="n">
        <v>5</v>
      </c>
      <c r="B47" s="18" t="n">
        <v>5</v>
      </c>
      <c r="C47" s="18" t="n">
        <v>12</v>
      </c>
      <c r="D47" s="18" t="n">
        <v>19</v>
      </c>
      <c r="E47" s="18" t="n">
        <v>28</v>
      </c>
      <c r="G47" s="34" t="n"/>
      <c r="I47" s="18" t="n">
        <v>5</v>
      </c>
      <c r="J47" s="18" t="n">
        <v>5</v>
      </c>
      <c r="K47" s="18" t="n">
        <v>12</v>
      </c>
      <c r="L47" s="18" t="n">
        <v>19</v>
      </c>
      <c r="M47" s="18" t="n">
        <v>28</v>
      </c>
    </row>
    <row r="48">
      <c r="A48" s="18" t="n">
        <v>4</v>
      </c>
      <c r="B48" s="18" t="n">
        <v>4</v>
      </c>
      <c r="C48" s="18" t="n">
        <v>12</v>
      </c>
      <c r="D48" s="18" t="n">
        <v>18</v>
      </c>
      <c r="E48" s="18" t="n">
        <v>25</v>
      </c>
      <c r="G48" s="34" t="n"/>
      <c r="I48" s="18" t="n">
        <v>4</v>
      </c>
      <c r="J48" s="18" t="n">
        <v>4</v>
      </c>
      <c r="K48" s="18" t="n">
        <v>12</v>
      </c>
      <c r="L48" s="18" t="n">
        <v>18</v>
      </c>
      <c r="M48" s="18" t="n">
        <v>25</v>
      </c>
    </row>
    <row r="49">
      <c r="A49" s="18" t="n">
        <v>4</v>
      </c>
      <c r="B49" s="18" t="n">
        <v>4</v>
      </c>
      <c r="C49" s="18" t="n">
        <v>11</v>
      </c>
      <c r="D49" s="18" t="n">
        <v>17</v>
      </c>
      <c r="E49" s="18" t="n">
        <v>22</v>
      </c>
      <c r="G49" s="34" t="n"/>
      <c r="I49" s="18" t="n">
        <v>4</v>
      </c>
      <c r="J49" s="18" t="n">
        <v>4</v>
      </c>
      <c r="K49" s="18" t="n">
        <v>11</v>
      </c>
      <c r="L49" s="18" t="n">
        <v>17</v>
      </c>
      <c r="M49" s="18" t="n">
        <v>22</v>
      </c>
    </row>
    <row r="50">
      <c r="A50" s="18" t="n">
        <v>4</v>
      </c>
      <c r="B50" s="18" t="n">
        <v>4</v>
      </c>
      <c r="C50" s="18" t="n">
        <v>11</v>
      </c>
      <c r="D50" s="18" t="n">
        <v>17</v>
      </c>
      <c r="E50" s="18" t="n">
        <v>26.5</v>
      </c>
      <c r="G50" s="34" t="n"/>
      <c r="I50" s="18" t="n">
        <v>4</v>
      </c>
      <c r="J50" s="18" t="n">
        <v>4</v>
      </c>
      <c r="K50" s="18" t="n">
        <v>11</v>
      </c>
      <c r="L50" s="18" t="n">
        <v>17</v>
      </c>
      <c r="M50" s="18" t="n">
        <v>26.5</v>
      </c>
    </row>
    <row r="51">
      <c r="A51" s="18" t="n">
        <v>3</v>
      </c>
      <c r="B51" s="18" t="n">
        <v>3</v>
      </c>
      <c r="C51" s="18" t="n">
        <v>12</v>
      </c>
      <c r="D51" s="18" t="n">
        <v>20</v>
      </c>
      <c r="E51" s="18" t="n">
        <v>26</v>
      </c>
      <c r="G51" s="34" t="n"/>
      <c r="I51" s="18" t="n">
        <v>3</v>
      </c>
      <c r="J51" s="18" t="n">
        <v>3</v>
      </c>
      <c r="K51" s="18" t="n">
        <v>12</v>
      </c>
      <c r="L51" s="18" t="n">
        <v>20</v>
      </c>
      <c r="M51" s="18" t="n">
        <v>26</v>
      </c>
    </row>
    <row r="52">
      <c r="A52" s="18" t="n">
        <v>5</v>
      </c>
      <c r="B52" s="18" t="n">
        <v>5</v>
      </c>
      <c r="C52" s="18" t="n">
        <v>12</v>
      </c>
      <c r="D52" s="18" t="n">
        <v>21</v>
      </c>
      <c r="E52" s="18" t="n">
        <v>27</v>
      </c>
      <c r="G52" s="34" t="n"/>
      <c r="I52" s="18" t="n">
        <v>5</v>
      </c>
      <c r="J52" s="18" t="n">
        <v>5</v>
      </c>
      <c r="K52" s="18" t="n">
        <v>12</v>
      </c>
      <c r="L52" s="18" t="n">
        <v>21</v>
      </c>
      <c r="M52" s="18" t="n">
        <v>27</v>
      </c>
    </row>
    <row r="53">
      <c r="A53" s="18" t="n">
        <v>4</v>
      </c>
      <c r="B53" s="18" t="n">
        <v>4</v>
      </c>
      <c r="C53" s="18" t="n">
        <v>13</v>
      </c>
      <c r="D53" s="18" t="n">
        <v>21</v>
      </c>
      <c r="E53" s="18" t="n">
        <v>28.5</v>
      </c>
      <c r="G53" s="34" t="n"/>
      <c r="I53" s="18" t="n">
        <v>4</v>
      </c>
      <c r="J53" s="18" t="n">
        <v>4</v>
      </c>
      <c r="K53" s="18" t="n">
        <v>13</v>
      </c>
      <c r="L53" s="18" t="n">
        <v>21</v>
      </c>
      <c r="M53" s="18" t="n">
        <v>28.5</v>
      </c>
    </row>
    <row r="54">
      <c r="A54" s="18" t="n">
        <v>3</v>
      </c>
      <c r="B54" s="18" t="n">
        <v>3</v>
      </c>
      <c r="C54" s="18" t="n">
        <v>12</v>
      </c>
      <c r="D54" s="18" t="n">
        <v>20</v>
      </c>
      <c r="E54" s="18" t="n">
        <v>26.5</v>
      </c>
      <c r="G54" s="34" t="n"/>
      <c r="I54" s="18" t="n">
        <v>3</v>
      </c>
      <c r="J54" s="18" t="n">
        <v>3</v>
      </c>
      <c r="K54" s="18" t="n">
        <v>12</v>
      </c>
      <c r="L54" s="18" t="n">
        <v>20</v>
      </c>
      <c r="M54" s="18" t="n">
        <v>26.5</v>
      </c>
    </row>
    <row r="55">
      <c r="A55" s="18" t="n">
        <v>4</v>
      </c>
      <c r="B55" s="18" t="n">
        <v>4</v>
      </c>
      <c r="C55" s="18" t="n">
        <v>10</v>
      </c>
      <c r="D55" s="18" t="n">
        <v>17</v>
      </c>
      <c r="E55" s="18" t="n">
        <v>21</v>
      </c>
      <c r="G55" s="34" t="n"/>
      <c r="I55" s="18" t="n">
        <v>4</v>
      </c>
      <c r="J55" s="18" t="n">
        <v>4</v>
      </c>
      <c r="K55" s="18" t="n">
        <v>10</v>
      </c>
      <c r="L55" s="18" t="n">
        <v>17</v>
      </c>
      <c r="M55" s="18" t="n">
        <v>21</v>
      </c>
    </row>
    <row r="56">
      <c r="A56" s="18" t="n">
        <v>3</v>
      </c>
      <c r="B56" s="18" t="n">
        <v>3</v>
      </c>
      <c r="C56" s="18" t="n">
        <v>9</v>
      </c>
      <c r="D56" s="18" t="n">
        <v>16</v>
      </c>
      <c r="E56" s="18" t="n">
        <v>22</v>
      </c>
      <c r="G56" s="34" t="n"/>
      <c r="I56" s="18" t="n">
        <v>3</v>
      </c>
      <c r="J56" s="18" t="n">
        <v>3</v>
      </c>
      <c r="K56" s="18" t="n">
        <v>9</v>
      </c>
      <c r="L56" s="18" t="n">
        <v>16</v>
      </c>
      <c r="M56" s="18" t="n">
        <v>22</v>
      </c>
    </row>
    <row r="57">
      <c r="G57" s="34" t="n"/>
    </row>
    <row r="58">
      <c r="G58" s="34" t="n"/>
      <c r="H58" s="19" t="inlineStr">
        <is>
          <t>CO</t>
        </is>
      </c>
      <c r="I58" s="37" t="inlineStr">
        <is>
          <t>CO1</t>
        </is>
      </c>
      <c r="J58" s="37" t="inlineStr">
        <is>
          <t>CO2</t>
        </is>
      </c>
      <c r="K58" s="37" t="inlineStr">
        <is>
          <t>CO3</t>
        </is>
      </c>
      <c r="L58" s="37" t="inlineStr">
        <is>
          <t>CO4</t>
        </is>
      </c>
      <c r="M58" s="37" t="inlineStr">
        <is>
          <t>CO5</t>
        </is>
      </c>
    </row>
    <row r="59">
      <c r="G59" s="34" t="n"/>
      <c r="H59" s="19" t="inlineStr">
        <is>
          <t>CO%</t>
        </is>
      </c>
      <c r="I59" s="8" t="n">
        <v>50</v>
      </c>
      <c r="J59" s="8" t="n">
        <v>50</v>
      </c>
      <c r="K59" s="8" t="n">
        <v>49</v>
      </c>
      <c r="L59" s="8" t="n">
        <v>49</v>
      </c>
      <c r="M59" s="8" t="n">
        <v>49</v>
      </c>
    </row>
    <row r="60">
      <c r="G60" s="34" t="n"/>
      <c r="H60" s="19" t="inlineStr">
        <is>
          <t>Total students</t>
        </is>
      </c>
      <c r="I60" s="38" t="n">
        <v>50</v>
      </c>
      <c r="J60" s="38" t="n">
        <v>50</v>
      </c>
      <c r="K60" s="38" t="n">
        <v>50</v>
      </c>
      <c r="L60" s="38" t="n">
        <v>50</v>
      </c>
      <c r="M60" s="38" t="n">
        <v>50</v>
      </c>
    </row>
    <row r="61">
      <c r="G61" s="34" t="n"/>
      <c r="H61" s="19" t="inlineStr">
        <is>
          <t>E-attainment %</t>
        </is>
      </c>
      <c r="I61" s="8" t="n">
        <v>100</v>
      </c>
      <c r="J61" s="8" t="n">
        <v>100</v>
      </c>
      <c r="K61" s="8" t="n">
        <v>98</v>
      </c>
      <c r="L61" s="8" t="n">
        <v>98</v>
      </c>
      <c r="M61" s="8" t="n">
        <v>98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6" t="inlineStr">
        <is>
          <t>CO1</t>
        </is>
      </c>
      <c r="E3" s="6" t="n">
        <v>3</v>
      </c>
      <c r="F3" s="6" t="n">
        <v>3</v>
      </c>
      <c r="G3" s="6" t="n">
        <v>2</v>
      </c>
      <c r="H3" s="6" t="n">
        <v>1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1</v>
      </c>
      <c r="Q3" s="6" t="n">
        <v>2</v>
      </c>
      <c r="R3" s="6" t="n">
        <v>0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3</v>
      </c>
      <c r="G4" s="8" t="n">
        <v>2</v>
      </c>
      <c r="H4" s="8" t="n">
        <v>1</v>
      </c>
      <c r="I4" s="8" t="n">
        <v>1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1</v>
      </c>
      <c r="Q4" s="8" t="n">
        <v>3</v>
      </c>
      <c r="R4" s="8" t="n">
        <v>2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3</v>
      </c>
      <c r="G5" s="6" t="n">
        <v>2</v>
      </c>
      <c r="H5" s="6" t="n">
        <v>1</v>
      </c>
      <c r="I5" s="6" t="n">
        <v>1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1</v>
      </c>
      <c r="Q5" s="6" t="n">
        <v>3</v>
      </c>
      <c r="R5" s="6" t="n">
        <v>2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3</v>
      </c>
      <c r="G6" s="8" t="n">
        <v>2</v>
      </c>
      <c r="H6" s="8" t="n">
        <v>1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1</v>
      </c>
      <c r="Q6" s="8" t="n">
        <v>3</v>
      </c>
      <c r="R6" s="8" t="n">
        <v>2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C</t>
        </is>
      </c>
      <c r="D7" s="6" t="inlineStr">
        <is>
          <t>CO5</t>
        </is>
      </c>
      <c r="E7" s="6" t="n">
        <v>3</v>
      </c>
      <c r="F7" s="6" t="n">
        <v>3</v>
      </c>
      <c r="G7" s="6" t="n">
        <v>2</v>
      </c>
      <c r="H7" s="6" t="n">
        <v>1</v>
      </c>
      <c r="I7" s="6" t="n">
        <v>3</v>
      </c>
      <c r="J7" s="6" t="n">
        <v>0</v>
      </c>
      <c r="K7" s="6" t="n">
        <v>0</v>
      </c>
      <c r="L7" s="6" t="n">
        <v>0</v>
      </c>
      <c r="M7" s="6" t="n">
        <v>2</v>
      </c>
      <c r="N7" s="6" t="n">
        <v>0</v>
      </c>
      <c r="O7" s="6" t="n">
        <v>0</v>
      </c>
      <c r="P7" s="6" t="n">
        <v>0</v>
      </c>
      <c r="Q7" s="6" t="n">
        <v>2</v>
      </c>
      <c r="R7" s="6" t="n">
        <v>2</v>
      </c>
      <c r="S7" s="6" t="n">
        <v>0</v>
      </c>
      <c r="T7" s="6" t="n">
        <v>0</v>
      </c>
      <c r="U7" s="6" t="n">
        <v>0</v>
      </c>
    </row>
    <row r="8">
      <c r="A8" s="3" t="inlineStr">
        <is>
          <t>Subject_Code</t>
        </is>
      </c>
      <c r="B8" s="3" t="inlineStr">
        <is>
          <t>19MEE214</t>
        </is>
      </c>
    </row>
    <row r="9">
      <c r="A9" s="5" t="inlineStr">
        <is>
          <t>Subject_Name</t>
        </is>
      </c>
      <c r="B9" s="5" t="inlineStr">
        <is>
          <t>KINEMATICS OF MACHINES</t>
        </is>
      </c>
    </row>
    <row r="10">
      <c r="A10" s="3" t="inlineStr">
        <is>
          <t>Number_of_Students</t>
        </is>
      </c>
      <c r="B10" s="3" t="n">
        <v>50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 t="n">
        <v>89</v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 t="n">
        <v>89</v>
      </c>
    </row>
    <row r="14">
      <c r="A14" s="3" t="inlineStr">
        <is>
          <t>Default Threshold %</t>
        </is>
      </c>
      <c r="B14" s="3" t="n">
        <v>60</v>
      </c>
      <c r="D14" s="11" t="inlineStr">
        <is>
          <t>CO3</t>
        </is>
      </c>
      <c r="E14" s="11" t="n">
        <v>88.5</v>
      </c>
    </row>
    <row r="15">
      <c r="A15" s="5" t="inlineStr">
        <is>
          <t>Internal %</t>
        </is>
      </c>
      <c r="B15" s="5" t="n">
        <v>70</v>
      </c>
      <c r="D15" s="13" t="inlineStr">
        <is>
          <t>CO4</t>
        </is>
      </c>
      <c r="E15" s="13" t="n">
        <v>88</v>
      </c>
    </row>
    <row r="16">
      <c r="A16" s="3" t="inlineStr">
        <is>
          <t>External %</t>
        </is>
      </c>
      <c r="B16" s="3" t="n">
        <v>30</v>
      </c>
      <c r="D16" s="11" t="inlineStr">
        <is>
          <t>CO5</t>
        </is>
      </c>
      <c r="E16" s="11" t="n">
        <v>90.5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60</v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 t="inlineStr">
        <is>
          <t>Weighted Level of Attainment (30 SEE + 70 CIE)</t>
        </is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 t="inlineStr">
        <is>
          <t xml:space="preserve">PO1   </t>
        </is>
      </c>
      <c r="F25" s="41" t="n">
        <v>3</v>
      </c>
      <c r="G25" s="42" t="n">
        <v>100</v>
      </c>
      <c r="H25" s="41" t="n">
        <v>3</v>
      </c>
      <c r="I25" s="42" t="n">
        <v>96</v>
      </c>
      <c r="J25" s="41" t="n">
        <v>3</v>
      </c>
      <c r="K25" s="42" t="n">
        <v>97.19999999999999</v>
      </c>
      <c r="L25" s="41" t="n">
        <v>3</v>
      </c>
      <c r="M25" s="42" t="n">
        <v>89</v>
      </c>
      <c r="N25" s="41" t="n">
        <v>3</v>
      </c>
      <c r="O25" s="42" t="n">
        <v>95.55999999999999</v>
      </c>
      <c r="P25" s="41" t="n">
        <v>3</v>
      </c>
    </row>
    <row r="26">
      <c r="D26" s="43" t="n"/>
      <c r="E26" s="44" t="inlineStr">
        <is>
          <t xml:space="preserve">PO2   </t>
        </is>
      </c>
      <c r="F26" s="44" t="n">
        <v>3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PO3   </t>
        </is>
      </c>
      <c r="F27" s="41" t="n">
        <v>2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PO4   </t>
        </is>
      </c>
      <c r="F28" s="44" t="n">
        <v>1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PO5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PO6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PO7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PO8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PO9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PO10   </t>
        </is>
      </c>
      <c r="F34" s="44" t="n">
        <v>0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 xml:space="preserve">PO11   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 xml:space="preserve">PO12   </t>
        </is>
      </c>
      <c r="F36" s="44" t="n">
        <v>1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PSO1</t>
        </is>
      </c>
      <c r="F37" s="41" t="n">
        <v>2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PSO2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PSO3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 t="inlineStr">
        <is>
          <t>PSO4</t>
        </is>
      </c>
      <c r="F40" s="44" t="n">
        <v>0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 t="inlineStr">
        <is>
          <t>PSO5</t>
        </is>
      </c>
      <c r="F41" s="41" t="n">
        <v>0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 t="inlineStr">
        <is>
          <t xml:space="preserve">PO1   </t>
        </is>
      </c>
      <c r="F42" s="41" t="n">
        <v>3</v>
      </c>
      <c r="G42" s="42" t="n">
        <v>100</v>
      </c>
      <c r="H42" s="41" t="n">
        <v>3</v>
      </c>
      <c r="I42" s="42" t="n">
        <v>86</v>
      </c>
      <c r="J42" s="41" t="n">
        <v>3</v>
      </c>
      <c r="K42" s="42" t="n">
        <v>90.19999999999999</v>
      </c>
      <c r="L42" s="41" t="n">
        <v>3</v>
      </c>
      <c r="M42" s="42" t="n">
        <v>89</v>
      </c>
      <c r="N42" s="41" t="n">
        <v>3</v>
      </c>
      <c r="O42" s="42" t="n">
        <v>89.95999999999999</v>
      </c>
      <c r="P42" s="41" t="n">
        <v>3</v>
      </c>
    </row>
    <row r="43">
      <c r="D43" s="43" t="n"/>
      <c r="E43" s="44" t="inlineStr">
        <is>
          <t xml:space="preserve">PO2   </t>
        </is>
      </c>
      <c r="F43" s="44" t="n">
        <v>3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PO3   </t>
        </is>
      </c>
      <c r="F44" s="41" t="n">
        <v>2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PO4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PO5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PO6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PO7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PO8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PO9   </t>
        </is>
      </c>
      <c r="F50" s="41" t="n">
        <v>0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PO10   </t>
        </is>
      </c>
      <c r="F51" s="44" t="n">
        <v>0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 xml:space="preserve">PO11   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 xml:space="preserve">PO12   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PSO1</t>
        </is>
      </c>
      <c r="F54" s="41" t="n">
        <v>3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PSO2</t>
        </is>
      </c>
      <c r="F55" s="44" t="n">
        <v>2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PSO3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 t="inlineStr">
        <is>
          <t>PSO4</t>
        </is>
      </c>
      <c r="F57" s="44" t="n">
        <v>0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 t="inlineStr">
        <is>
          <t>PSO5</t>
        </is>
      </c>
      <c r="F58" s="41" t="n">
        <v>0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 t="inlineStr">
        <is>
          <t xml:space="preserve">PO1   </t>
        </is>
      </c>
      <c r="F59" s="41" t="n">
        <v>3</v>
      </c>
      <c r="G59" s="42" t="n">
        <v>98</v>
      </c>
      <c r="H59" s="41" t="n">
        <v>3</v>
      </c>
      <c r="I59" s="42" t="n">
        <v>94</v>
      </c>
      <c r="J59" s="41" t="n">
        <v>3</v>
      </c>
      <c r="K59" s="42" t="n">
        <v>95.19999999999999</v>
      </c>
      <c r="L59" s="41" t="n">
        <v>3</v>
      </c>
      <c r="M59" s="42" t="n">
        <v>88.5</v>
      </c>
      <c r="N59" s="41" t="n">
        <v>3</v>
      </c>
      <c r="O59" s="42" t="n">
        <v>93.86</v>
      </c>
      <c r="P59" s="41" t="n">
        <v>3</v>
      </c>
    </row>
    <row r="60">
      <c r="D60" s="43" t="n"/>
      <c r="E60" s="44" t="inlineStr">
        <is>
          <t xml:space="preserve">PO2   </t>
        </is>
      </c>
      <c r="F60" s="44" t="n">
        <v>3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PO3   </t>
        </is>
      </c>
      <c r="F61" s="41" t="n">
        <v>2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PO4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PO5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PO6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PO7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PO8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PO9   </t>
        </is>
      </c>
      <c r="F67" s="41" t="n">
        <v>0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PO10   </t>
        </is>
      </c>
      <c r="F68" s="44" t="n">
        <v>0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 xml:space="preserve">PO11   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 xml:space="preserve">PO12   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PSO1</t>
        </is>
      </c>
      <c r="F71" s="41" t="n">
        <v>3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PSO2</t>
        </is>
      </c>
      <c r="F72" s="44" t="n">
        <v>2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PSO3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 t="inlineStr">
        <is>
          <t>PSO4</t>
        </is>
      </c>
      <c r="F74" s="44" t="n">
        <v>0</v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 t="inlineStr">
        <is>
          <t>PSO5</t>
        </is>
      </c>
      <c r="F75" s="41" t="n">
        <v>0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 t="inlineStr">
        <is>
          <t xml:space="preserve">PO1   </t>
        </is>
      </c>
      <c r="F76" s="41" t="n">
        <v>3</v>
      </c>
      <c r="G76" s="42" t="n">
        <v>98</v>
      </c>
      <c r="H76" s="41" t="n">
        <v>3</v>
      </c>
      <c r="I76" s="42" t="n">
        <v>96</v>
      </c>
      <c r="J76" s="41" t="n">
        <v>3</v>
      </c>
      <c r="K76" s="42" t="n">
        <v>96.59999999999999</v>
      </c>
      <c r="L76" s="41" t="n">
        <v>3</v>
      </c>
      <c r="M76" s="42" t="n">
        <v>88</v>
      </c>
      <c r="N76" s="41" t="n">
        <v>3</v>
      </c>
      <c r="O76" s="42" t="n">
        <v>94.88</v>
      </c>
      <c r="P76" s="41" t="n">
        <v>3</v>
      </c>
    </row>
    <row r="77">
      <c r="D77" s="43" t="n"/>
      <c r="E77" s="44" t="inlineStr">
        <is>
          <t xml:space="preserve">PO2   </t>
        </is>
      </c>
      <c r="F77" s="44" t="n">
        <v>3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PO3   </t>
        </is>
      </c>
      <c r="F78" s="41" t="n">
        <v>2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PO4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PO5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PO6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PO7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PO8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PO9   </t>
        </is>
      </c>
      <c r="F84" s="41" t="n">
        <v>0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PO10   </t>
        </is>
      </c>
      <c r="F85" s="44" t="n">
        <v>0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 xml:space="preserve">PO11   </t>
        </is>
      </c>
      <c r="F86" s="41" t="n">
        <v>0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 xml:space="preserve">PO12   </t>
        </is>
      </c>
      <c r="F87" s="44" t="n">
        <v>1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PSO1</t>
        </is>
      </c>
      <c r="F88" s="41" t="n">
        <v>3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PSO2</t>
        </is>
      </c>
      <c r="F89" s="44" t="n">
        <v>2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PSO3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 t="inlineStr">
        <is>
          <t>PSO4</t>
        </is>
      </c>
      <c r="F91" s="44" t="n">
        <v>0</v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 t="inlineStr">
        <is>
          <t>PSO5</t>
        </is>
      </c>
      <c r="F92" s="41" t="n">
        <v>0</v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 t="inlineStr">
        <is>
          <t xml:space="preserve">PO1   </t>
        </is>
      </c>
      <c r="F93" s="41" t="n">
        <v>3</v>
      </c>
      <c r="G93" s="42" t="n">
        <v>98</v>
      </c>
      <c r="H93" s="41" t="n">
        <v>3</v>
      </c>
      <c r="I93" s="42" t="n">
        <v>98</v>
      </c>
      <c r="J93" s="41" t="n">
        <v>3</v>
      </c>
      <c r="K93" s="42" t="n">
        <v>98</v>
      </c>
      <c r="L93" s="41" t="n">
        <v>3</v>
      </c>
      <c r="M93" s="42" t="n">
        <v>90.5</v>
      </c>
      <c r="N93" s="41" t="n">
        <v>3</v>
      </c>
      <c r="O93" s="42" t="n">
        <v>96.5</v>
      </c>
      <c r="P93" s="41" t="n">
        <v>3</v>
      </c>
    </row>
    <row r="94">
      <c r="D94" s="43" t="n"/>
      <c r="E94" s="44" t="inlineStr">
        <is>
          <t xml:space="preserve">PO2   </t>
        </is>
      </c>
      <c r="F94" s="44" t="n">
        <v>3</v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 t="inlineStr">
        <is>
          <t xml:space="preserve">PO3   </t>
        </is>
      </c>
      <c r="F95" s="41" t="n">
        <v>2</v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 t="inlineStr">
        <is>
          <t xml:space="preserve">PO4   </t>
        </is>
      </c>
      <c r="F96" s="44" t="n">
        <v>1</v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 t="inlineStr">
        <is>
          <t xml:space="preserve">PO5   </t>
        </is>
      </c>
      <c r="F97" s="41" t="n">
        <v>3</v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 t="inlineStr">
        <is>
          <t xml:space="preserve">PO6   </t>
        </is>
      </c>
      <c r="F98" s="44" t="n">
        <v>0</v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 t="inlineStr">
        <is>
          <t xml:space="preserve">PO7   </t>
        </is>
      </c>
      <c r="F99" s="41" t="n">
        <v>0</v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 t="inlineStr">
        <is>
          <t xml:space="preserve">PO8   </t>
        </is>
      </c>
      <c r="F100" s="44" t="n">
        <v>0</v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 t="inlineStr">
        <is>
          <t xml:space="preserve">PO9   </t>
        </is>
      </c>
      <c r="F101" s="41" t="n">
        <v>2</v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 t="inlineStr">
        <is>
          <t xml:space="preserve">PO10   </t>
        </is>
      </c>
      <c r="F102" s="44" t="n">
        <v>0</v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 t="inlineStr">
        <is>
          <t xml:space="preserve">PO11   </t>
        </is>
      </c>
      <c r="F103" s="41" t="n">
        <v>0</v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 t="inlineStr">
        <is>
          <t xml:space="preserve">PO12   </t>
        </is>
      </c>
      <c r="F104" s="44" t="n">
        <v>0</v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 t="inlineStr">
        <is>
          <t>PSO1</t>
        </is>
      </c>
      <c r="F105" s="41" t="n">
        <v>2</v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 t="inlineStr">
        <is>
          <t>PSO2</t>
        </is>
      </c>
      <c r="F106" s="44" t="n">
        <v>2</v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 t="inlineStr">
        <is>
          <t>PSO3</t>
        </is>
      </c>
      <c r="F107" s="41" t="n">
        <v>0</v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 t="inlineStr">
        <is>
          <t>PSO4</t>
        </is>
      </c>
      <c r="F108" s="44" t="n">
        <v>0</v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 t="inlineStr">
        <is>
          <t>PSO5</t>
        </is>
      </c>
      <c r="F109" s="41" t="n">
        <v>0</v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0"/>
    <row r="111"/>
    <row r="112"/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 t="n">
        <v>9</v>
      </c>
      <c r="F115" s="25" t="n">
        <v>9</v>
      </c>
      <c r="G115" s="25" t="n">
        <v>6</v>
      </c>
      <c r="H115" s="25" t="n">
        <v>3</v>
      </c>
      <c r="I115" s="25" t="n">
        <v>0</v>
      </c>
      <c r="J115" s="25" t="n">
        <v>0</v>
      </c>
      <c r="K115" s="25" t="n">
        <v>0</v>
      </c>
      <c r="L115" s="25" t="n">
        <v>0</v>
      </c>
      <c r="M115" s="25" t="n">
        <v>0</v>
      </c>
      <c r="N115" s="25" t="n">
        <v>0</v>
      </c>
      <c r="O115" s="25" t="n">
        <v>0</v>
      </c>
      <c r="P115" s="25" t="n">
        <v>3</v>
      </c>
      <c r="Q115" s="25" t="n">
        <v>6</v>
      </c>
      <c r="R115" s="25" t="n">
        <v>0</v>
      </c>
      <c r="S115" s="25" t="n">
        <v>0</v>
      </c>
      <c r="T115" s="25" t="n">
        <v>0</v>
      </c>
      <c r="U115" s="25" t="n">
        <v>0</v>
      </c>
    </row>
    <row r="116">
      <c r="D116" s="23" t="inlineStr">
        <is>
          <t>CO2</t>
        </is>
      </c>
      <c r="E116" s="25" t="n">
        <v>9</v>
      </c>
      <c r="F116" s="25" t="n">
        <v>9</v>
      </c>
      <c r="G116" s="25" t="n">
        <v>6</v>
      </c>
      <c r="H116" s="25" t="n">
        <v>3</v>
      </c>
      <c r="I116" s="25" t="n">
        <v>3</v>
      </c>
      <c r="J116" s="25" t="n">
        <v>0</v>
      </c>
      <c r="K116" s="25" t="n">
        <v>0</v>
      </c>
      <c r="L116" s="25" t="n">
        <v>0</v>
      </c>
      <c r="M116" s="25" t="n">
        <v>0</v>
      </c>
      <c r="N116" s="25" t="n">
        <v>0</v>
      </c>
      <c r="O116" s="25" t="n">
        <v>0</v>
      </c>
      <c r="P116" s="25" t="n">
        <v>3</v>
      </c>
      <c r="Q116" s="25" t="n">
        <v>9</v>
      </c>
      <c r="R116" s="25" t="n">
        <v>6</v>
      </c>
      <c r="S116" s="25" t="n">
        <v>0</v>
      </c>
      <c r="T116" s="25" t="n">
        <v>0</v>
      </c>
      <c r="U116" s="25" t="n">
        <v>0</v>
      </c>
    </row>
    <row r="117">
      <c r="D117" s="23" t="inlineStr">
        <is>
          <t>CO3</t>
        </is>
      </c>
      <c r="E117" s="25" t="n">
        <v>9</v>
      </c>
      <c r="F117" s="25" t="n">
        <v>9</v>
      </c>
      <c r="G117" s="25" t="n">
        <v>6</v>
      </c>
      <c r="H117" s="25" t="n">
        <v>3</v>
      </c>
      <c r="I117" s="25" t="n">
        <v>3</v>
      </c>
      <c r="J117" s="25" t="n">
        <v>0</v>
      </c>
      <c r="K117" s="25" t="n">
        <v>0</v>
      </c>
      <c r="L117" s="25" t="n">
        <v>0</v>
      </c>
      <c r="M117" s="25" t="n">
        <v>0</v>
      </c>
      <c r="N117" s="25" t="n">
        <v>0</v>
      </c>
      <c r="O117" s="25" t="n">
        <v>0</v>
      </c>
      <c r="P117" s="25" t="n">
        <v>3</v>
      </c>
      <c r="Q117" s="25" t="n">
        <v>9</v>
      </c>
      <c r="R117" s="25" t="n">
        <v>6</v>
      </c>
      <c r="S117" s="25" t="n">
        <v>0</v>
      </c>
      <c r="T117" s="25" t="n">
        <v>0</v>
      </c>
      <c r="U117" s="25" t="n">
        <v>0</v>
      </c>
    </row>
    <row r="118">
      <c r="D118" s="23" t="inlineStr">
        <is>
          <t>CO4</t>
        </is>
      </c>
      <c r="E118" s="25" t="n">
        <v>9</v>
      </c>
      <c r="F118" s="25" t="n">
        <v>9</v>
      </c>
      <c r="G118" s="25" t="n">
        <v>6</v>
      </c>
      <c r="H118" s="25" t="n">
        <v>3</v>
      </c>
      <c r="I118" s="25" t="n">
        <v>0</v>
      </c>
      <c r="J118" s="25" t="n">
        <v>0</v>
      </c>
      <c r="K118" s="25" t="n">
        <v>0</v>
      </c>
      <c r="L118" s="25" t="n">
        <v>0</v>
      </c>
      <c r="M118" s="25" t="n">
        <v>0</v>
      </c>
      <c r="N118" s="25" t="n">
        <v>0</v>
      </c>
      <c r="O118" s="25" t="n">
        <v>0</v>
      </c>
      <c r="P118" s="25" t="n">
        <v>3</v>
      </c>
      <c r="Q118" s="25" t="n">
        <v>9</v>
      </c>
      <c r="R118" s="25" t="n">
        <v>6</v>
      </c>
      <c r="S118" s="25" t="n">
        <v>0</v>
      </c>
      <c r="T118" s="25" t="n">
        <v>0</v>
      </c>
      <c r="U118" s="25" t="n">
        <v>0</v>
      </c>
    </row>
    <row r="119">
      <c r="D119" s="23" t="inlineStr">
        <is>
          <t>CO5</t>
        </is>
      </c>
      <c r="E119" s="25" t="n">
        <v>9</v>
      </c>
      <c r="F119" s="25" t="n">
        <v>9</v>
      </c>
      <c r="G119" s="25" t="n">
        <v>6</v>
      </c>
      <c r="H119" s="25" t="n">
        <v>3</v>
      </c>
      <c r="I119" s="25" t="n">
        <v>9</v>
      </c>
      <c r="J119" s="25" t="n">
        <v>0</v>
      </c>
      <c r="K119" s="25" t="n">
        <v>0</v>
      </c>
      <c r="L119" s="25" t="n">
        <v>0</v>
      </c>
      <c r="M119" s="25" t="n">
        <v>6</v>
      </c>
      <c r="N119" s="25" t="n">
        <v>0</v>
      </c>
      <c r="O119" s="25" t="n">
        <v>0</v>
      </c>
      <c r="P119" s="25" t="n">
        <v>0</v>
      </c>
      <c r="Q119" s="25" t="n">
        <v>6</v>
      </c>
      <c r="R119" s="25" t="n">
        <v>6</v>
      </c>
      <c r="S119" s="25" t="n">
        <v>0</v>
      </c>
      <c r="T119" s="25" t="n">
        <v>0</v>
      </c>
      <c r="U119" s="25" t="n">
        <v>0</v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2020-2021</t>
        </is>
      </c>
      <c r="B121" s="23" t="inlineStr">
        <is>
          <t>Even</t>
        </is>
      </c>
      <c r="C121" s="23" t="inlineStr">
        <is>
          <t>KINEMATICS OF MACHINES</t>
        </is>
      </c>
      <c r="D121" s="23" t="inlineStr">
        <is>
          <t>19MEE214</t>
        </is>
      </c>
      <c r="E121" s="18" t="n">
        <v>3</v>
      </c>
      <c r="F121" s="18" t="n">
        <v>3</v>
      </c>
      <c r="G121" s="18" t="n">
        <v>3</v>
      </c>
      <c r="H121" s="18" t="n">
        <v>3</v>
      </c>
      <c r="I121" s="18" t="n">
        <v>3</v>
      </c>
      <c r="J121" s="18" t="n">
        <v>0</v>
      </c>
      <c r="K121" s="18" t="n">
        <v>0</v>
      </c>
      <c r="L121" s="18" t="n">
        <v>0</v>
      </c>
      <c r="M121" s="18" t="n">
        <v>3</v>
      </c>
      <c r="N121" s="18" t="n">
        <v>0</v>
      </c>
      <c r="O121" s="18" t="n">
        <v>0</v>
      </c>
      <c r="P121" s="18" t="n">
        <v>3</v>
      </c>
      <c r="Q121" s="18" t="n">
        <v>3</v>
      </c>
      <c r="R121" s="18" t="n">
        <v>3</v>
      </c>
      <c r="S121" s="18" t="n">
        <v>0</v>
      </c>
      <c r="T121" s="18" t="n">
        <v>0</v>
      </c>
      <c r="U12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C_2019_MEE_Even_19MEE214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70 % of CIE + 30 %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19MEE214</t>
        </is>
      </c>
      <c r="E5" s="49" t="inlineStr">
        <is>
          <t>KINEMATICS OF MACHINES</t>
        </is>
      </c>
      <c r="F5" s="50" t="inlineStr">
        <is>
          <t>CO1</t>
        </is>
      </c>
      <c r="G5" s="46" t="n">
        <v>100</v>
      </c>
      <c r="H5" s="51" t="n">
        <v>3</v>
      </c>
      <c r="I5" s="46" t="n">
        <v>96</v>
      </c>
      <c r="J5" s="51" t="n">
        <v>3</v>
      </c>
      <c r="K5" s="46" t="n">
        <v>97.19999999999999</v>
      </c>
      <c r="L5" s="51" t="n">
        <v>3</v>
      </c>
      <c r="M5" s="46" t="n">
        <v>89</v>
      </c>
      <c r="N5" s="51" t="n">
        <v>3</v>
      </c>
      <c r="O5" s="46" t="n">
        <v>95.55999999999999</v>
      </c>
      <c r="P5" s="51" t="n">
        <v>3</v>
      </c>
      <c r="Q5" s="50" t="n">
        <v>60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100</v>
      </c>
      <c r="H6" s="51" t="n">
        <v>3</v>
      </c>
      <c r="I6" s="46" t="n">
        <v>86</v>
      </c>
      <c r="J6" s="51" t="n">
        <v>3</v>
      </c>
      <c r="K6" s="46" t="n">
        <v>90.19999999999999</v>
      </c>
      <c r="L6" s="51" t="n">
        <v>3</v>
      </c>
      <c r="M6" s="46" t="n">
        <v>89</v>
      </c>
      <c r="N6" s="51" t="n">
        <v>3</v>
      </c>
      <c r="O6" s="46" t="n">
        <v>89.95999999999999</v>
      </c>
      <c r="P6" s="51" t="n">
        <v>3</v>
      </c>
      <c r="Q6" s="50" t="n">
        <v>60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C</t>
        </is>
      </c>
      <c r="D7" s="46" t="n"/>
      <c r="E7" s="46" t="n"/>
      <c r="F7" s="50" t="inlineStr">
        <is>
          <t>CO3</t>
        </is>
      </c>
      <c r="G7" s="46" t="n">
        <v>98</v>
      </c>
      <c r="H7" s="51" t="n">
        <v>3</v>
      </c>
      <c r="I7" s="46" t="n">
        <v>94</v>
      </c>
      <c r="J7" s="51" t="n">
        <v>3</v>
      </c>
      <c r="K7" s="46" t="n">
        <v>95.19999999999999</v>
      </c>
      <c r="L7" s="51" t="n">
        <v>3</v>
      </c>
      <c r="M7" s="46" t="n">
        <v>88.5</v>
      </c>
      <c r="N7" s="51" t="n">
        <v>3</v>
      </c>
      <c r="O7" s="46" t="n">
        <v>93.86</v>
      </c>
      <c r="P7" s="51" t="n">
        <v>3</v>
      </c>
      <c r="Q7" s="50" t="n">
        <v>60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19MEE214</t>
        </is>
      </c>
      <c r="D8" s="46" t="n"/>
      <c r="E8" s="46" t="n"/>
      <c r="F8" s="46" t="inlineStr">
        <is>
          <t>CO4</t>
        </is>
      </c>
      <c r="G8" s="46" t="n">
        <v>98</v>
      </c>
      <c r="H8" s="51" t="n">
        <v>3</v>
      </c>
      <c r="I8" s="46" t="n">
        <v>96</v>
      </c>
      <c r="J8" s="51" t="n">
        <v>3</v>
      </c>
      <c r="K8" s="46" t="n">
        <v>96.59999999999999</v>
      </c>
      <c r="L8" s="51" t="n">
        <v>3</v>
      </c>
      <c r="M8" s="46" t="n">
        <v>88</v>
      </c>
      <c r="N8" s="51" t="n">
        <v>3</v>
      </c>
      <c r="O8" s="46" t="n">
        <v>94.88</v>
      </c>
      <c r="P8" s="51" t="n">
        <v>3</v>
      </c>
      <c r="Q8" s="50" t="n">
        <v>60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KINEMATICS OF MACHINES</t>
        </is>
      </c>
      <c r="D9" s="46" t="n"/>
      <c r="E9" s="46" t="n"/>
      <c r="F9" s="50" t="inlineStr">
        <is>
          <t>CO5</t>
        </is>
      </c>
      <c r="G9" s="46" t="n">
        <v>98</v>
      </c>
      <c r="H9" s="51" t="n">
        <v>3</v>
      </c>
      <c r="I9" s="46" t="n">
        <v>98</v>
      </c>
      <c r="J9" s="51" t="n">
        <v>3</v>
      </c>
      <c r="K9" s="46" t="n">
        <v>98</v>
      </c>
      <c r="L9" s="51" t="n">
        <v>3</v>
      </c>
      <c r="M9" s="46" t="n">
        <v>90.5</v>
      </c>
      <c r="N9" s="51" t="n">
        <v>3</v>
      </c>
      <c r="O9" s="46" t="n">
        <v>96.5</v>
      </c>
      <c r="P9" s="51" t="n">
        <v>3</v>
      </c>
      <c r="Q9" s="50" t="n">
        <v>60</v>
      </c>
      <c r="R9" s="46" t="inlineStr">
        <is>
          <t>Yes</t>
        </is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70</v>
      </c>
    </row>
    <row r="16">
      <c r="A16" s="3" t="inlineStr">
        <is>
          <t>External %</t>
        </is>
      </c>
      <c r="B16" s="3" t="n">
        <v>30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60</v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C3" s="2" t="n"/>
      <c r="D3" s="6" t="inlineStr">
        <is>
          <t>CO1</t>
        </is>
      </c>
      <c r="E3" s="52" t="n">
        <v>3</v>
      </c>
      <c r="F3" s="52" t="n">
        <v>3</v>
      </c>
      <c r="G3" s="52" t="n">
        <v>2</v>
      </c>
      <c r="H3" s="52" t="n">
        <v>1</v>
      </c>
      <c r="I3" s="52" t="n">
        <v/>
      </c>
      <c r="J3" s="52" t="n"/>
      <c r="K3" s="52" t="n"/>
      <c r="L3" s="52" t="n"/>
      <c r="M3" s="52" t="n">
        <v/>
      </c>
      <c r="N3" s="52" t="n"/>
      <c r="O3" s="52" t="n"/>
      <c r="P3" s="52" t="n">
        <v>1</v>
      </c>
      <c r="Q3" s="52" t="n">
        <v>2</v>
      </c>
      <c r="R3" s="52" t="n">
        <v/>
      </c>
      <c r="S3" s="52" t="n"/>
      <c r="T3" s="52" t="n"/>
      <c r="U3" s="52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53" t="n">
        <v>3</v>
      </c>
      <c r="F4" s="53" t="n">
        <v>3</v>
      </c>
      <c r="G4" s="53" t="n">
        <v>2</v>
      </c>
      <c r="H4" s="53" t="n">
        <v>1</v>
      </c>
      <c r="I4" s="53" t="n">
        <v>1</v>
      </c>
      <c r="J4" s="53" t="n"/>
      <c r="K4" s="53" t="n"/>
      <c r="L4" s="53" t="n"/>
      <c r="M4" s="53" t="n">
        <v/>
      </c>
      <c r="N4" s="53" t="n"/>
      <c r="O4" s="53" t="n"/>
      <c r="P4" s="53" t="n">
        <v>1</v>
      </c>
      <c r="Q4" s="53" t="n">
        <v>3</v>
      </c>
      <c r="R4" s="53" t="n">
        <v>2</v>
      </c>
      <c r="S4" s="53" t="n"/>
      <c r="T4" s="53" t="n"/>
      <c r="U4" s="53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52" t="n">
        <v>3</v>
      </c>
      <c r="F5" s="52" t="n">
        <v>3</v>
      </c>
      <c r="G5" s="52" t="n">
        <v>2</v>
      </c>
      <c r="H5" s="52" t="n">
        <v>1</v>
      </c>
      <c r="I5" s="52" t="n">
        <v>1</v>
      </c>
      <c r="J5" s="52" t="n"/>
      <c r="K5" s="52" t="n"/>
      <c r="L5" s="52" t="n"/>
      <c r="M5" s="52" t="n">
        <v/>
      </c>
      <c r="N5" s="52" t="n"/>
      <c r="O5" s="52" t="n"/>
      <c r="P5" s="52" t="n">
        <v>1</v>
      </c>
      <c r="Q5" s="52" t="n">
        <v>3</v>
      </c>
      <c r="R5" s="52" t="n">
        <v>2</v>
      </c>
      <c r="S5" s="52" t="n"/>
      <c r="T5" s="52" t="n"/>
      <c r="U5" s="52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53" t="n">
        <v>3</v>
      </c>
      <c r="F6" s="53" t="n">
        <v>3</v>
      </c>
      <c r="G6" s="53" t="n">
        <v>2</v>
      </c>
      <c r="H6" s="53" t="n">
        <v>1</v>
      </c>
      <c r="I6" s="53" t="n">
        <v/>
      </c>
      <c r="J6" s="53" t="n"/>
      <c r="K6" s="53" t="n"/>
      <c r="L6" s="53" t="n"/>
      <c r="M6" s="53" t="n">
        <v/>
      </c>
      <c r="N6" s="53" t="n"/>
      <c r="O6" s="53" t="n"/>
      <c r="P6" s="53" t="n">
        <v>1</v>
      </c>
      <c r="Q6" s="53" t="n">
        <v>3</v>
      </c>
      <c r="R6" s="53" t="n">
        <v>2</v>
      </c>
      <c r="S6" s="53" t="n"/>
      <c r="T6" s="53" t="n"/>
      <c r="U6" s="53" t="n"/>
    </row>
    <row r="7">
      <c r="A7" s="5" t="inlineStr">
        <is>
          <t>Section</t>
        </is>
      </c>
      <c r="B7" s="5" t="inlineStr">
        <is>
          <t>Combined</t>
        </is>
      </c>
      <c r="C7" s="2" t="n"/>
      <c r="D7" s="6" t="inlineStr">
        <is>
          <t>CO5</t>
        </is>
      </c>
      <c r="E7" s="52" t="n">
        <v>3</v>
      </c>
      <c r="F7" s="52" t="n">
        <v>3</v>
      </c>
      <c r="G7" s="52" t="n">
        <v>2</v>
      </c>
      <c r="H7" s="52" t="n">
        <v>1</v>
      </c>
      <c r="I7" s="52" t="n">
        <v>3</v>
      </c>
      <c r="J7" s="52" t="n"/>
      <c r="K7" s="52" t="n"/>
      <c r="L7" s="52" t="n"/>
      <c r="M7" s="52" t="n">
        <v>2</v>
      </c>
      <c r="N7" s="52" t="n"/>
      <c r="O7" s="52" t="n"/>
      <c r="P7" s="52" t="n">
        <v/>
      </c>
      <c r="Q7" s="52" t="n">
        <v>2</v>
      </c>
      <c r="R7" s="52" t="n">
        <v>2</v>
      </c>
      <c r="S7" s="52" t="n"/>
      <c r="T7" s="52" t="n"/>
      <c r="U7" s="52" t="n"/>
    </row>
    <row r="8">
      <c r="A8" s="3" t="inlineStr">
        <is>
          <t>Subject_Code</t>
        </is>
      </c>
      <c r="B8" s="3" t="inlineStr">
        <is>
          <t>19MEE214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KINEMATICS OF MACHINES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157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54">
        <f>AVERAGE(A_Input_Details!E12,B_Input_Details!E12,C_Input_Details!E12)</f>
        <v/>
      </c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55">
        <f>AVERAGE(A_Input_Details!E13,B_Input_Details!E13,C_Input_Details!E13)</f>
        <v/>
      </c>
    </row>
    <row r="14">
      <c r="A14" s="3" t="inlineStr">
        <is>
          <t>Default Threshold %</t>
        </is>
      </c>
      <c r="B14" s="3" t="n">
        <v>60</v>
      </c>
      <c r="C14" s="2" t="n"/>
      <c r="D14" s="11" t="inlineStr">
        <is>
          <t>CO3</t>
        </is>
      </c>
      <c r="E14" s="54">
        <f>AVERAGE(A_Input_Details!E14,B_Input_Details!E14,C_Input_Details!E14)</f>
        <v/>
      </c>
    </row>
    <row r="15">
      <c r="A15" s="5" t="inlineStr">
        <is>
          <t>Internal %</t>
        </is>
      </c>
      <c r="B15" s="5" t="n">
        <v>70</v>
      </c>
      <c r="C15" s="2" t="n"/>
      <c r="D15" s="13" t="inlineStr">
        <is>
          <t>CO4</t>
        </is>
      </c>
      <c r="E15" s="55">
        <f>AVERAGE(A_Input_Details!E15,B_Input_Details!E15,C_Input_Details!E15)</f>
        <v/>
      </c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54">
        <f>AVERAGE(A_Input_Details!E16,B_Input_Details!E16,C_Input_Details!E16)</f>
        <v/>
      </c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60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</cols>
  <sheetData>
    <row r="1">
      <c r="A1" s="2" t="n"/>
      <c r="B1" s="1" t="inlineStr">
        <is>
          <t>Combined_P1-I</t>
        </is>
      </c>
      <c r="C1" s="1" t="n"/>
      <c r="D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F2" s="23" t="inlineStr">
        <is>
          <t>CO1</t>
        </is>
      </c>
      <c r="G2" s="23" t="inlineStr">
        <is>
          <t>CO2</t>
        </is>
      </c>
      <c r="H2" s="23" t="inlineStr">
        <is>
          <t>CO3</t>
        </is>
      </c>
      <c r="I2" s="23" t="inlineStr">
        <is>
          <t>CO4</t>
        </is>
      </c>
      <c r="J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15</v>
      </c>
      <c r="D3" s="24" t="n">
        <v>10</v>
      </c>
      <c r="F3" s="25">
        <f>SUMIFS(C3:D3, C6:D6, "19MEE214_CO1")</f>
        <v/>
      </c>
      <c r="G3" s="25">
        <f>SUMIFS(C3:D3, C6:D6, "19MEE214_CO2")</f>
        <v/>
      </c>
      <c r="H3" s="25">
        <f>SUMIFS(C3:D3, C6:D6, "19MEE214_CO3")</f>
        <v/>
      </c>
      <c r="I3" s="25">
        <f>SUMIFS(C3:D3, C6:D6, "19MEE214_CO4")</f>
        <v/>
      </c>
      <c r="J3" s="25">
        <f>SUMIFS(C3:D3, C6:D6, "19MEE214_CO5")</f>
        <v/>
      </c>
    </row>
    <row r="4">
      <c r="A4" s="2" t="n"/>
      <c r="B4" s="22" t="inlineStr">
        <is>
          <t>Threshold</t>
        </is>
      </c>
      <c r="C4" s="26" t="n">
        <v>9</v>
      </c>
      <c r="D4" s="26" t="n">
        <v>6</v>
      </c>
      <c r="F4" s="25">
        <f>SUMIFS(C4:D4, C6:D6, "19MEE214_CO1")</f>
        <v/>
      </c>
      <c r="G4" s="25">
        <f>SUMIFS(C4:D4, C6:D6, "19MEE214_CO2")</f>
        <v/>
      </c>
      <c r="H4" s="25">
        <f>SUMIFS(C4:D4, C6:D6, "19MEE214_CO3")</f>
        <v/>
      </c>
      <c r="I4" s="25">
        <f>SUMIFS(C4:D4, C6:D6, "19MEE214_CO4")</f>
        <v/>
      </c>
      <c r="J4" s="25">
        <f>SUMIFS(C4:D4, C6:D6, "19MEE214_CO5")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</row>
    <row r="7">
      <c r="A7" s="2" t="n"/>
      <c r="B7" s="22" t="inlineStr">
        <is>
          <t>BTL</t>
        </is>
      </c>
      <c r="C7" s="24" t="n"/>
      <c r="D7" s="24" t="n"/>
    </row>
    <row r="8">
      <c r="A8" s="2" t="n"/>
      <c r="B8" s="2" t="n"/>
      <c r="C8" s="2" t="n"/>
      <c r="D8" s="2" t="n"/>
    </row>
    <row r="9">
      <c r="A9" s="1" t="n"/>
      <c r="B9" s="1" t="inlineStr">
        <is>
          <t>Marks obtained</t>
        </is>
      </c>
      <c r="C9" s="1" t="n"/>
      <c r="D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F10" s="23" t="inlineStr">
        <is>
          <t>CO1</t>
        </is>
      </c>
      <c r="G10" s="23" t="inlineStr">
        <is>
          <t>CO2</t>
        </is>
      </c>
      <c r="H10" s="23" t="inlineStr">
        <is>
          <t>CO3</t>
        </is>
      </c>
      <c r="I10" s="23" t="inlineStr">
        <is>
          <t>CO4</t>
        </is>
      </c>
      <c r="J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9.074999999999999</v>
      </c>
      <c r="D11" s="24" t="n">
        <v>6.05</v>
      </c>
      <c r="F11" s="25">
        <f>SUMIFS(C11:D11, C6:D6, "19MEE214_CO1")</f>
        <v/>
      </c>
      <c r="G11" s="25">
        <f>SUMIFS(C11:D11, C6:D6, "19MEE214_CO2")</f>
        <v/>
      </c>
      <c r="H11" s="25">
        <f>SUMIFS(C11:D11, C6:D6, "19MEE214_CO3")</f>
        <v/>
      </c>
      <c r="I11" s="25">
        <f>SUMIFS(C11:D11, C6:D6, "19MEE214_CO4")</f>
        <v/>
      </c>
      <c r="J11" s="25">
        <f>SUMIFS(C11:D11, C6:D6, "19MEE214_CO5")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10.875</v>
      </c>
      <c r="D12" s="26" t="n">
        <v>7.25</v>
      </c>
      <c r="F12" s="25">
        <f>SUMIFS(C12:D12, C6:D6, "19MEE214_CO1")</f>
        <v/>
      </c>
      <c r="G12" s="25">
        <f>SUMIFS(C12:D12, C6:D6, "19MEE214_CO2")</f>
        <v/>
      </c>
      <c r="H12" s="25">
        <f>SUMIFS(C12:D12, C6:D6, "19MEE214_CO3")</f>
        <v/>
      </c>
      <c r="I12" s="25">
        <f>SUMIFS(C12:D12, C6:D6, "19MEE214_CO4")</f>
        <v/>
      </c>
      <c r="J12" s="25">
        <f>SUMIFS(C12:D12, C6:D6, "19MEE214_CO5")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10.05</v>
      </c>
      <c r="D13" s="24" t="n">
        <v>6.7</v>
      </c>
      <c r="F13" s="25">
        <f>SUMIFS(C13:D13, C6:D6, "19MEE214_CO1")</f>
        <v/>
      </c>
      <c r="G13" s="25">
        <f>SUMIFS(C13:D13, C6:D6, "19MEE214_CO2")</f>
        <v/>
      </c>
      <c r="H13" s="25">
        <f>SUMIFS(C13:D13, C6:D6, "19MEE214_CO3")</f>
        <v/>
      </c>
      <c r="I13" s="25">
        <f>SUMIFS(C13:D13, C6:D6, "19MEE214_CO4")</f>
        <v/>
      </c>
      <c r="J13" s="25">
        <f>SUMIFS(C13:D13, C6:D6, "19MEE214_CO5")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10.575</v>
      </c>
      <c r="D14" s="26" t="n">
        <v>7.05</v>
      </c>
      <c r="F14" s="25">
        <f>SUMIFS(C14:D14, C6:D6, "19MEE214_CO1")</f>
        <v/>
      </c>
      <c r="G14" s="25">
        <f>SUMIFS(C14:D14, C6:D6, "19MEE214_CO2")</f>
        <v/>
      </c>
      <c r="H14" s="25">
        <f>SUMIFS(C14:D14, C6:D6, "19MEE214_CO3")</f>
        <v/>
      </c>
      <c r="I14" s="25">
        <f>SUMIFS(C14:D14, C6:D6, "19MEE214_CO4")</f>
        <v/>
      </c>
      <c r="J14" s="25">
        <f>SUMIFS(C14:D14, C6:D6, "19MEE214_CO5")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6.075000000000001</v>
      </c>
      <c r="D15" s="24" t="n">
        <v>4.050000000000001</v>
      </c>
      <c r="F15" s="25">
        <f>SUMIFS(C15:D15, C6:D6, "19MEE214_CO1")</f>
        <v/>
      </c>
      <c r="G15" s="25">
        <f>SUMIFS(C15:D15, C6:D6, "19MEE214_CO2")</f>
        <v/>
      </c>
      <c r="H15" s="25">
        <f>SUMIFS(C15:D15, C6:D6, "19MEE214_CO3")</f>
        <v/>
      </c>
      <c r="I15" s="25">
        <f>SUMIFS(C15:D15, C6:D6, "19MEE214_CO4")</f>
        <v/>
      </c>
      <c r="J15" s="25">
        <f>SUMIFS(C15:D15, C6:D6, "19MEE214_CO5")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10.2</v>
      </c>
      <c r="D16" s="26" t="n">
        <v>6.8</v>
      </c>
      <c r="F16" s="25">
        <f>SUMIFS(C16:D16, C6:D6, "19MEE214_CO1")</f>
        <v/>
      </c>
      <c r="G16" s="25">
        <f>SUMIFS(C16:D16, C6:D6, "19MEE214_CO2")</f>
        <v/>
      </c>
      <c r="H16" s="25">
        <f>SUMIFS(C16:D16, C6:D6, "19MEE214_CO3")</f>
        <v/>
      </c>
      <c r="I16" s="25">
        <f>SUMIFS(C16:D16, C6:D6, "19MEE214_CO4")</f>
        <v/>
      </c>
      <c r="J16" s="25">
        <f>SUMIFS(C16:D16, C6:D6, "19MEE214_CO5")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7.425</v>
      </c>
      <c r="D17" s="24" t="n">
        <v>4.95</v>
      </c>
      <c r="F17" s="25">
        <f>SUMIFS(C17:D17, C6:D6, "19MEE214_CO1")</f>
        <v/>
      </c>
      <c r="G17" s="25">
        <f>SUMIFS(C17:D17, C6:D6, "19MEE214_CO2")</f>
        <v/>
      </c>
      <c r="H17" s="25">
        <f>SUMIFS(C17:D17, C6:D6, "19MEE214_CO3")</f>
        <v/>
      </c>
      <c r="I17" s="25">
        <f>SUMIFS(C17:D17, C6:D6, "19MEE214_CO4")</f>
        <v/>
      </c>
      <c r="J17" s="25">
        <f>SUMIFS(C17:D17, C6:D6, "19MEE214_CO5")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11.55</v>
      </c>
      <c r="D18" s="26" t="n">
        <v>7.7</v>
      </c>
      <c r="F18" s="25">
        <f>SUMIFS(C18:D18, C6:D6, "19MEE214_CO1")</f>
        <v/>
      </c>
      <c r="G18" s="25">
        <f>SUMIFS(C18:D18, C6:D6, "19MEE214_CO2")</f>
        <v/>
      </c>
      <c r="H18" s="25">
        <f>SUMIFS(C18:D18, C6:D6, "19MEE214_CO3")</f>
        <v/>
      </c>
      <c r="I18" s="25">
        <f>SUMIFS(C18:D18, C6:D6, "19MEE214_CO4")</f>
        <v/>
      </c>
      <c r="J18" s="25">
        <f>SUMIFS(C18:D18, C6:D6, "19MEE214_CO5")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7.800000000000001</v>
      </c>
      <c r="D19" s="24" t="n">
        <v>5.2</v>
      </c>
      <c r="F19" s="25">
        <f>SUMIFS(C19:D19, C6:D6, "19MEE214_CO1")</f>
        <v/>
      </c>
      <c r="G19" s="25">
        <f>SUMIFS(C19:D19, C6:D6, "19MEE214_CO2")</f>
        <v/>
      </c>
      <c r="H19" s="25">
        <f>SUMIFS(C19:D19, C6:D6, "19MEE214_CO3")</f>
        <v/>
      </c>
      <c r="I19" s="25">
        <f>SUMIFS(C19:D19, C6:D6, "19MEE214_CO4")</f>
        <v/>
      </c>
      <c r="J19" s="25">
        <f>SUMIFS(C19:D19, C6:D6, "19MEE214_CO5")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6.225000000000001</v>
      </c>
      <c r="D20" s="26" t="n">
        <v>4.15</v>
      </c>
      <c r="F20" s="25">
        <f>SUMIFS(C20:D20, C6:D6, "19MEE214_CO1")</f>
        <v/>
      </c>
      <c r="G20" s="25">
        <f>SUMIFS(C20:D20, C6:D6, "19MEE214_CO2")</f>
        <v/>
      </c>
      <c r="H20" s="25">
        <f>SUMIFS(C20:D20, C6:D6, "19MEE214_CO3")</f>
        <v/>
      </c>
      <c r="I20" s="25">
        <f>SUMIFS(C20:D20, C6:D6, "19MEE214_CO4")</f>
        <v/>
      </c>
      <c r="J20" s="25">
        <f>SUMIFS(C20:D20, C6:D6, "19MEE214_CO5")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7.875</v>
      </c>
      <c r="D21" s="24" t="n">
        <v>5.25</v>
      </c>
      <c r="F21" s="25">
        <f>SUMIFS(C21:D21, C6:D6, "19MEE214_CO1")</f>
        <v/>
      </c>
      <c r="G21" s="25">
        <f>SUMIFS(C21:D21, C6:D6, "19MEE214_CO2")</f>
        <v/>
      </c>
      <c r="H21" s="25">
        <f>SUMIFS(C21:D21, C6:D6, "19MEE214_CO3")</f>
        <v/>
      </c>
      <c r="I21" s="25">
        <f>SUMIFS(C21:D21, C6:D6, "19MEE214_CO4")</f>
        <v/>
      </c>
      <c r="J21" s="25">
        <f>SUMIFS(C21:D21, C6:D6, "19MEE214_CO5")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7.95</v>
      </c>
      <c r="D22" s="26" t="n">
        <v>5.300000000000001</v>
      </c>
      <c r="F22" s="25">
        <f>SUMIFS(C22:D22, C6:D6, "19MEE214_CO1")</f>
        <v/>
      </c>
      <c r="G22" s="25">
        <f>SUMIFS(C22:D22, C6:D6, "19MEE214_CO2")</f>
        <v/>
      </c>
      <c r="H22" s="25">
        <f>SUMIFS(C22:D22, C6:D6, "19MEE214_CO3")</f>
        <v/>
      </c>
      <c r="I22" s="25">
        <f>SUMIFS(C22:D22, C6:D6, "19MEE214_CO4")</f>
        <v/>
      </c>
      <c r="J22" s="25">
        <f>SUMIFS(C22:D22, C6:D6, "19MEE214_CO5")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9.825000000000001</v>
      </c>
      <c r="D23" s="24" t="n">
        <v>6.55</v>
      </c>
      <c r="F23" s="25">
        <f>SUMIFS(C23:D23, C6:D6, "19MEE214_CO1")</f>
        <v/>
      </c>
      <c r="G23" s="25">
        <f>SUMIFS(C23:D23, C6:D6, "19MEE214_CO2")</f>
        <v/>
      </c>
      <c r="H23" s="25">
        <f>SUMIFS(C23:D23, C6:D6, "19MEE214_CO3")</f>
        <v/>
      </c>
      <c r="I23" s="25">
        <f>SUMIFS(C23:D23, C6:D6, "19MEE214_CO4")</f>
        <v/>
      </c>
      <c r="J23" s="25">
        <f>SUMIFS(C23:D23, C6:D6, "19MEE214_CO5")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7.725000000000001</v>
      </c>
      <c r="D24" s="26" t="n">
        <v>5.15</v>
      </c>
      <c r="F24" s="25">
        <f>SUMIFS(C24:D24, C6:D6, "19MEE214_CO1")</f>
        <v/>
      </c>
      <c r="G24" s="25">
        <f>SUMIFS(C24:D24, C6:D6, "19MEE214_CO2")</f>
        <v/>
      </c>
      <c r="H24" s="25">
        <f>SUMIFS(C24:D24, C6:D6, "19MEE214_CO3")</f>
        <v/>
      </c>
      <c r="I24" s="25">
        <f>SUMIFS(C24:D24, C6:D6, "19MEE214_CO4")</f>
        <v/>
      </c>
      <c r="J24" s="25">
        <f>SUMIFS(C24:D24, C6:D6, "19MEE214_CO5")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7.800000000000001</v>
      </c>
      <c r="D25" s="24" t="n">
        <v>5.2</v>
      </c>
      <c r="F25" s="25">
        <f>SUMIFS(C25:D25, C6:D6, "19MEE214_CO1")</f>
        <v/>
      </c>
      <c r="G25" s="25">
        <f>SUMIFS(C25:D25, C6:D6, "19MEE214_CO2")</f>
        <v/>
      </c>
      <c r="H25" s="25">
        <f>SUMIFS(C25:D25, C6:D6, "19MEE214_CO3")</f>
        <v/>
      </c>
      <c r="I25" s="25">
        <f>SUMIFS(C25:D25, C6:D6, "19MEE214_CO4")</f>
        <v/>
      </c>
      <c r="J25" s="25">
        <f>SUMIFS(C25:D25, C6:D6, "19MEE214_CO5")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7.125</v>
      </c>
      <c r="D26" s="26" t="n">
        <v>4.75</v>
      </c>
      <c r="F26" s="25">
        <f>SUMIFS(C26:D26, C6:D6, "19MEE214_CO1")</f>
        <v/>
      </c>
      <c r="G26" s="25">
        <f>SUMIFS(C26:D26, C6:D6, "19MEE214_CO2")</f>
        <v/>
      </c>
      <c r="H26" s="25">
        <f>SUMIFS(C26:D26, C6:D6, "19MEE214_CO3")</f>
        <v/>
      </c>
      <c r="I26" s="25">
        <f>SUMIFS(C26:D26, C6:D6, "19MEE214_CO4")</f>
        <v/>
      </c>
      <c r="J26" s="25">
        <f>SUMIFS(C26:D26, C6:D6, "19MEE214_CO5")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11.85</v>
      </c>
      <c r="D27" s="24" t="n">
        <v>7.9</v>
      </c>
      <c r="F27" s="25">
        <f>SUMIFS(C27:D27, C6:D6, "19MEE214_CO1")</f>
        <v/>
      </c>
      <c r="G27" s="25">
        <f>SUMIFS(C27:D27, C6:D6, "19MEE214_CO2")</f>
        <v/>
      </c>
      <c r="H27" s="25">
        <f>SUMIFS(C27:D27, C6:D6, "19MEE214_CO3")</f>
        <v/>
      </c>
      <c r="I27" s="25">
        <f>SUMIFS(C27:D27, C6:D6, "19MEE214_CO4")</f>
        <v/>
      </c>
      <c r="J27" s="25">
        <f>SUMIFS(C27:D27, C6:D6, "19MEE214_CO5")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10.275</v>
      </c>
      <c r="D28" s="26" t="n">
        <v>6.85</v>
      </c>
      <c r="F28" s="25">
        <f>SUMIFS(C28:D28, C6:D6, "19MEE214_CO1")</f>
        <v/>
      </c>
      <c r="G28" s="25">
        <f>SUMIFS(C28:D28, C6:D6, "19MEE214_CO2")</f>
        <v/>
      </c>
      <c r="H28" s="25">
        <f>SUMIFS(C28:D28, C6:D6, "19MEE214_CO3")</f>
        <v/>
      </c>
      <c r="I28" s="25">
        <f>SUMIFS(C28:D28, C6:D6, "19MEE214_CO4")</f>
        <v/>
      </c>
      <c r="J28" s="25">
        <f>SUMIFS(C28:D28, C6:D6, "19MEE214_CO5")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11.4</v>
      </c>
      <c r="D29" s="24" t="n">
        <v>7.6</v>
      </c>
      <c r="F29" s="25">
        <f>SUMIFS(C29:D29, C6:D6, "19MEE214_CO1")</f>
        <v/>
      </c>
      <c r="G29" s="25">
        <f>SUMIFS(C29:D29, C6:D6, "19MEE214_CO2")</f>
        <v/>
      </c>
      <c r="H29" s="25">
        <f>SUMIFS(C29:D29, C6:D6, "19MEE214_CO3")</f>
        <v/>
      </c>
      <c r="I29" s="25">
        <f>SUMIFS(C29:D29, C6:D6, "19MEE214_CO4")</f>
        <v/>
      </c>
      <c r="J29" s="25">
        <f>SUMIFS(C29:D29, C6:D6, "19MEE214_CO5")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12</v>
      </c>
      <c r="D30" s="26" t="n">
        <v>8</v>
      </c>
      <c r="F30" s="25">
        <f>SUMIFS(C30:D30, C6:D6, "19MEE214_CO1")</f>
        <v/>
      </c>
      <c r="G30" s="25">
        <f>SUMIFS(C30:D30, C6:D6, "19MEE214_CO2")</f>
        <v/>
      </c>
      <c r="H30" s="25">
        <f>SUMIFS(C30:D30, C6:D6, "19MEE214_CO3")</f>
        <v/>
      </c>
      <c r="I30" s="25">
        <f>SUMIFS(C30:D30, C6:D6, "19MEE214_CO4")</f>
        <v/>
      </c>
      <c r="J30" s="25">
        <f>SUMIFS(C30:D30, C6:D6, "19MEE214_CO5")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9.75</v>
      </c>
      <c r="D31" s="24" t="n">
        <v>6.5</v>
      </c>
      <c r="F31" s="25">
        <f>SUMIFS(C31:D31, C6:D6, "19MEE214_CO1")</f>
        <v/>
      </c>
      <c r="G31" s="25">
        <f>SUMIFS(C31:D31, C6:D6, "19MEE214_CO2")</f>
        <v/>
      </c>
      <c r="H31" s="25">
        <f>SUMIFS(C31:D31, C6:D6, "19MEE214_CO3")</f>
        <v/>
      </c>
      <c r="I31" s="25">
        <f>SUMIFS(C31:D31, C6:D6, "19MEE214_CO4")</f>
        <v/>
      </c>
      <c r="J31" s="25">
        <f>SUMIFS(C31:D31, C6:D6, "19MEE214_CO5")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12.6</v>
      </c>
      <c r="D32" s="26" t="n">
        <v>8.4</v>
      </c>
      <c r="F32" s="25">
        <f>SUMIFS(C32:D32, C6:D6, "19MEE214_CO1")</f>
        <v/>
      </c>
      <c r="G32" s="25">
        <f>SUMIFS(C32:D32, C6:D6, "19MEE214_CO2")</f>
        <v/>
      </c>
      <c r="H32" s="25">
        <f>SUMIFS(C32:D32, C6:D6, "19MEE214_CO3")</f>
        <v/>
      </c>
      <c r="I32" s="25">
        <f>SUMIFS(C32:D32, C6:D6, "19MEE214_CO4")</f>
        <v/>
      </c>
      <c r="J32" s="25">
        <f>SUMIFS(C32:D32, C6:D6, "19MEE214_CO5")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11.25</v>
      </c>
      <c r="D33" s="24" t="n">
        <v>7.5</v>
      </c>
      <c r="F33" s="25">
        <f>SUMIFS(C33:D33, C6:D6, "19MEE214_CO1")</f>
        <v/>
      </c>
      <c r="G33" s="25">
        <f>SUMIFS(C33:D33, C6:D6, "19MEE214_CO2")</f>
        <v/>
      </c>
      <c r="H33" s="25">
        <f>SUMIFS(C33:D33, C6:D6, "19MEE214_CO3")</f>
        <v/>
      </c>
      <c r="I33" s="25">
        <f>SUMIFS(C33:D33, C6:D6, "19MEE214_CO4")</f>
        <v/>
      </c>
      <c r="J33" s="25">
        <f>SUMIFS(C33:D33, C6:D6, "19MEE214_CO5")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9.675000000000001</v>
      </c>
      <c r="D34" s="26" t="n">
        <v>6.45</v>
      </c>
      <c r="F34" s="25">
        <f>SUMIFS(C34:D34, C6:D6, "19MEE214_CO1")</f>
        <v/>
      </c>
      <c r="G34" s="25">
        <f>SUMIFS(C34:D34, C6:D6, "19MEE214_CO2")</f>
        <v/>
      </c>
      <c r="H34" s="25">
        <f>SUMIFS(C34:D34, C6:D6, "19MEE214_CO3")</f>
        <v/>
      </c>
      <c r="I34" s="25">
        <f>SUMIFS(C34:D34, C6:D6, "19MEE214_CO4")</f>
        <v/>
      </c>
      <c r="J34" s="25">
        <f>SUMIFS(C34:D34, C6:D6, "19MEE214_CO5")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5.925000000000001</v>
      </c>
      <c r="D35" s="24" t="n">
        <v>3.95</v>
      </c>
      <c r="F35" s="25">
        <f>SUMIFS(C35:D35, C6:D6, "19MEE214_CO1")</f>
        <v/>
      </c>
      <c r="G35" s="25">
        <f>SUMIFS(C35:D35, C6:D6, "19MEE214_CO2")</f>
        <v/>
      </c>
      <c r="H35" s="25">
        <f>SUMIFS(C35:D35, C6:D6, "19MEE214_CO3")</f>
        <v/>
      </c>
      <c r="I35" s="25">
        <f>SUMIFS(C35:D35, C6:D6, "19MEE214_CO4")</f>
        <v/>
      </c>
      <c r="J35" s="25">
        <f>SUMIFS(C35:D35, C6:D6, "19MEE214_CO5")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9.450000000000001</v>
      </c>
      <c r="D36" s="26" t="n">
        <v>6.300000000000001</v>
      </c>
      <c r="F36" s="25">
        <f>SUMIFS(C36:D36, C6:D6, "19MEE214_CO1")</f>
        <v/>
      </c>
      <c r="G36" s="25">
        <f>SUMIFS(C36:D36, C6:D6, "19MEE214_CO2")</f>
        <v/>
      </c>
      <c r="H36" s="25">
        <f>SUMIFS(C36:D36, C6:D6, "19MEE214_CO3")</f>
        <v/>
      </c>
      <c r="I36" s="25">
        <f>SUMIFS(C36:D36, C6:D6, "19MEE214_CO4")</f>
        <v/>
      </c>
      <c r="J36" s="25">
        <f>SUMIFS(C36:D36, C6:D6, "19MEE214_CO5")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11.85</v>
      </c>
      <c r="D37" s="24" t="n">
        <v>7.9</v>
      </c>
      <c r="F37" s="25">
        <f>SUMIFS(C37:D37, C6:D6, "19MEE214_CO1")</f>
        <v/>
      </c>
      <c r="G37" s="25">
        <f>SUMIFS(C37:D37, C6:D6, "19MEE214_CO2")</f>
        <v/>
      </c>
      <c r="H37" s="25">
        <f>SUMIFS(C37:D37, C6:D6, "19MEE214_CO3")</f>
        <v/>
      </c>
      <c r="I37" s="25">
        <f>SUMIFS(C37:D37, C6:D6, "19MEE214_CO4")</f>
        <v/>
      </c>
      <c r="J37" s="25">
        <f>SUMIFS(C37:D37, C6:D6, "19MEE214_CO5")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6.300000000000001</v>
      </c>
      <c r="D38" s="26" t="n">
        <v>4.2</v>
      </c>
      <c r="F38" s="25">
        <f>SUMIFS(C38:D38, C6:D6, "19MEE214_CO1")</f>
        <v/>
      </c>
      <c r="G38" s="25">
        <f>SUMIFS(C38:D38, C6:D6, "19MEE214_CO2")</f>
        <v/>
      </c>
      <c r="H38" s="25">
        <f>SUMIFS(C38:D38, C6:D6, "19MEE214_CO3")</f>
        <v/>
      </c>
      <c r="I38" s="25">
        <f>SUMIFS(C38:D38, C6:D6, "19MEE214_CO4")</f>
        <v/>
      </c>
      <c r="J38" s="25">
        <f>SUMIFS(C38:D38, C6:D6, "19MEE214_CO5")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11.1</v>
      </c>
      <c r="D39" s="24" t="n">
        <v>7.4</v>
      </c>
      <c r="F39" s="25">
        <f>SUMIFS(C39:D39, C6:D6, "19MEE214_CO1")</f>
        <v/>
      </c>
      <c r="G39" s="25">
        <f>SUMIFS(C39:D39, C6:D6, "19MEE214_CO2")</f>
        <v/>
      </c>
      <c r="H39" s="25">
        <f>SUMIFS(C39:D39, C6:D6, "19MEE214_CO3")</f>
        <v/>
      </c>
      <c r="I39" s="25">
        <f>SUMIFS(C39:D39, C6:D6, "19MEE214_CO4")</f>
        <v/>
      </c>
      <c r="J39" s="25">
        <f>SUMIFS(C39:D39, C6:D6, "19MEE214_CO5")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6.074999999999999</v>
      </c>
      <c r="D40" s="26" t="n">
        <v>4.05</v>
      </c>
      <c r="F40" s="25">
        <f>SUMIFS(C40:D40, C6:D6, "19MEE214_CO1")</f>
        <v/>
      </c>
      <c r="G40" s="25">
        <f>SUMIFS(C40:D40, C6:D6, "19MEE214_CO2")</f>
        <v/>
      </c>
      <c r="H40" s="25">
        <f>SUMIFS(C40:D40, C6:D6, "19MEE214_CO3")</f>
        <v/>
      </c>
      <c r="I40" s="25">
        <f>SUMIFS(C40:D40, C6:D6, "19MEE214_CO4")</f>
        <v/>
      </c>
      <c r="J40" s="25">
        <f>SUMIFS(C40:D40, C6:D6, "19MEE214_CO5")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6.300000000000001</v>
      </c>
      <c r="D41" s="24" t="n">
        <v>4.2</v>
      </c>
      <c r="F41" s="25">
        <f>SUMIFS(C41:D41, C6:D6, "19MEE214_CO1")</f>
        <v/>
      </c>
      <c r="G41" s="25">
        <f>SUMIFS(C41:D41, C6:D6, "19MEE214_CO2")</f>
        <v/>
      </c>
      <c r="H41" s="25">
        <f>SUMIFS(C41:D41, C6:D6, "19MEE214_CO3")</f>
        <v/>
      </c>
      <c r="I41" s="25">
        <f>SUMIFS(C41:D41, C6:D6, "19MEE214_CO4")</f>
        <v/>
      </c>
      <c r="J41" s="25">
        <f>SUMIFS(C41:D41, C6:D6, "19MEE214_CO5")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11.85</v>
      </c>
      <c r="D42" s="26" t="n">
        <v>7.9</v>
      </c>
      <c r="F42" s="25">
        <f>SUMIFS(C42:D42, C6:D6, "19MEE214_CO1")</f>
        <v/>
      </c>
      <c r="G42" s="25">
        <f>SUMIFS(C42:D42, C6:D6, "19MEE214_CO2")</f>
        <v/>
      </c>
      <c r="H42" s="25">
        <f>SUMIFS(C42:D42, C6:D6, "19MEE214_CO3")</f>
        <v/>
      </c>
      <c r="I42" s="25">
        <f>SUMIFS(C42:D42, C6:D6, "19MEE214_CO4")</f>
        <v/>
      </c>
      <c r="J42" s="25">
        <f>SUMIFS(C42:D42, C6:D6, "19MEE214_CO5")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8.850000000000001</v>
      </c>
      <c r="D43" s="24" t="n">
        <v>5.9</v>
      </c>
      <c r="F43" s="25">
        <f>SUMIFS(C43:D43, C6:D6, "19MEE214_CO1")</f>
        <v/>
      </c>
      <c r="G43" s="25">
        <f>SUMIFS(C43:D43, C6:D6, "19MEE214_CO2")</f>
        <v/>
      </c>
      <c r="H43" s="25">
        <f>SUMIFS(C43:D43, C6:D6, "19MEE214_CO3")</f>
        <v/>
      </c>
      <c r="I43" s="25">
        <f>SUMIFS(C43:D43, C6:D6, "19MEE214_CO4")</f>
        <v/>
      </c>
      <c r="J43" s="25">
        <f>SUMIFS(C43:D43, C6:D6, "19MEE214_CO5")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4.875</v>
      </c>
      <c r="D44" s="26" t="n">
        <v>3.25</v>
      </c>
      <c r="F44" s="25">
        <f>SUMIFS(C44:D44, C6:D6, "19MEE214_CO1")</f>
        <v/>
      </c>
      <c r="G44" s="25">
        <f>SUMIFS(C44:D44, C6:D6, "19MEE214_CO2")</f>
        <v/>
      </c>
      <c r="H44" s="25">
        <f>SUMIFS(C44:D44, C6:D6, "19MEE214_CO3")</f>
        <v/>
      </c>
      <c r="I44" s="25">
        <f>SUMIFS(C44:D44, C6:D6, "19MEE214_CO4")</f>
        <v/>
      </c>
      <c r="J44" s="25">
        <f>SUMIFS(C44:D44, C6:D6, "19MEE214_CO5")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4.725</v>
      </c>
      <c r="D45" s="24" t="n">
        <v>3.15</v>
      </c>
      <c r="F45" s="25">
        <f>SUMIFS(C45:D45, C6:D6, "19MEE214_CO1")</f>
        <v/>
      </c>
      <c r="G45" s="25">
        <f>SUMIFS(C45:D45, C6:D6, "19MEE214_CO2")</f>
        <v/>
      </c>
      <c r="H45" s="25">
        <f>SUMIFS(C45:D45, C6:D6, "19MEE214_CO3")</f>
        <v/>
      </c>
      <c r="I45" s="25">
        <f>SUMIFS(C45:D45, C6:D6, "19MEE214_CO4")</f>
        <v/>
      </c>
      <c r="J45" s="25">
        <f>SUMIFS(C45:D45, C6:D6, "19MEE214_CO5")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7.050000000000001</v>
      </c>
      <c r="D46" s="26" t="n">
        <v>4.7</v>
      </c>
      <c r="F46" s="25">
        <f>SUMIFS(C46:D46, C6:D6, "19MEE214_CO1")</f>
        <v/>
      </c>
      <c r="G46" s="25">
        <f>SUMIFS(C46:D46, C6:D6, "19MEE214_CO2")</f>
        <v/>
      </c>
      <c r="H46" s="25">
        <f>SUMIFS(C46:D46, C6:D6, "19MEE214_CO3")</f>
        <v/>
      </c>
      <c r="I46" s="25">
        <f>SUMIFS(C46:D46, C6:D6, "19MEE214_CO4")</f>
        <v/>
      </c>
      <c r="J46" s="25">
        <f>SUMIFS(C46:D46, C6:D6, "19MEE214_CO5")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5.7</v>
      </c>
      <c r="D47" s="24" t="n">
        <v>3.8</v>
      </c>
      <c r="F47" s="25">
        <f>SUMIFS(C47:D47, C6:D6, "19MEE214_CO1")</f>
        <v/>
      </c>
      <c r="G47" s="25">
        <f>SUMIFS(C47:D47, C6:D6, "19MEE214_CO2")</f>
        <v/>
      </c>
      <c r="H47" s="25">
        <f>SUMIFS(C47:D47, C6:D6, "19MEE214_CO3")</f>
        <v/>
      </c>
      <c r="I47" s="25">
        <f>SUMIFS(C47:D47, C6:D6, "19MEE214_CO4")</f>
        <v/>
      </c>
      <c r="J47" s="25">
        <f>SUMIFS(C47:D47, C6:D6, "19MEE214_CO5")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6.075000000000001</v>
      </c>
      <c r="D48" s="26" t="n">
        <v>4.050000000000001</v>
      </c>
      <c r="F48" s="25">
        <f>SUMIFS(C48:D48, C6:D6, "19MEE214_CO1")</f>
        <v/>
      </c>
      <c r="G48" s="25">
        <f>SUMIFS(C48:D48, C6:D6, "19MEE214_CO2")</f>
        <v/>
      </c>
      <c r="H48" s="25">
        <f>SUMIFS(C48:D48, C6:D6, "19MEE214_CO3")</f>
        <v/>
      </c>
      <c r="I48" s="25">
        <f>SUMIFS(C48:D48, C6:D6, "19MEE214_CO4")</f>
        <v/>
      </c>
      <c r="J48" s="25">
        <f>SUMIFS(C48:D48, C6:D6, "19MEE214_CO5")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7.575000000000002</v>
      </c>
      <c r="D49" s="24" t="n">
        <v>5.050000000000001</v>
      </c>
      <c r="F49" s="25">
        <f>SUMIFS(C49:D49, C6:D6, "19MEE214_CO1")</f>
        <v/>
      </c>
      <c r="G49" s="25">
        <f>SUMIFS(C49:D49, C6:D6, "19MEE214_CO2")</f>
        <v/>
      </c>
      <c r="H49" s="25">
        <f>SUMIFS(C49:D49, C6:D6, "19MEE214_CO3")</f>
        <v/>
      </c>
      <c r="I49" s="25">
        <f>SUMIFS(C49:D49, C6:D6, "19MEE214_CO4")</f>
        <v/>
      </c>
      <c r="J49" s="25">
        <f>SUMIFS(C49:D49, C6:D6, "19MEE214_CO5")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5.775</v>
      </c>
      <c r="D50" s="26" t="n">
        <v>3.85</v>
      </c>
      <c r="F50" s="25">
        <f>SUMIFS(C50:D50, C6:D6, "19MEE214_CO1")</f>
        <v/>
      </c>
      <c r="G50" s="25">
        <f>SUMIFS(C50:D50, C6:D6, "19MEE214_CO2")</f>
        <v/>
      </c>
      <c r="H50" s="25">
        <f>SUMIFS(C50:D50, C6:D6, "19MEE214_CO3")</f>
        <v/>
      </c>
      <c r="I50" s="25">
        <f>SUMIFS(C50:D50, C6:D6, "19MEE214_CO4")</f>
        <v/>
      </c>
      <c r="J50" s="25">
        <f>SUMIFS(C50:D50, C6:D6, "19MEE214_CO5")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9.525</v>
      </c>
      <c r="D51" s="24" t="n">
        <v>6.35</v>
      </c>
      <c r="F51" s="25">
        <f>SUMIFS(C51:D51, C6:D6, "19MEE214_CO1")</f>
        <v/>
      </c>
      <c r="G51" s="25">
        <f>SUMIFS(C51:D51, C6:D6, "19MEE214_CO2")</f>
        <v/>
      </c>
      <c r="H51" s="25">
        <f>SUMIFS(C51:D51, C6:D6, "19MEE214_CO3")</f>
        <v/>
      </c>
      <c r="I51" s="25">
        <f>SUMIFS(C51:D51, C6:D6, "19MEE214_CO4")</f>
        <v/>
      </c>
      <c r="J51" s="25">
        <f>SUMIFS(C51:D51, C6:D6, "19MEE214_CO5")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10.575</v>
      </c>
      <c r="D52" s="26" t="n">
        <v>7.05</v>
      </c>
      <c r="F52" s="25">
        <f>SUMIFS(C52:D52, C6:D6, "19MEE214_CO1")</f>
        <v/>
      </c>
      <c r="G52" s="25">
        <f>SUMIFS(C52:D52, C6:D6, "19MEE214_CO2")</f>
        <v/>
      </c>
      <c r="H52" s="25">
        <f>SUMIFS(C52:D52, C6:D6, "19MEE214_CO3")</f>
        <v/>
      </c>
      <c r="I52" s="25">
        <f>SUMIFS(C52:D52, C6:D6, "19MEE214_CO4")</f>
        <v/>
      </c>
      <c r="J52" s="25">
        <f>SUMIFS(C52:D52, C6:D6, "19MEE214_CO5")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9.675000000000001</v>
      </c>
      <c r="D53" s="24" t="n">
        <v>6.45</v>
      </c>
      <c r="F53" s="25">
        <f>SUMIFS(C53:D53, C6:D6, "19MEE214_CO1")</f>
        <v/>
      </c>
      <c r="G53" s="25">
        <f>SUMIFS(C53:D53, C6:D6, "19MEE214_CO2")</f>
        <v/>
      </c>
      <c r="H53" s="25">
        <f>SUMIFS(C53:D53, C6:D6, "19MEE214_CO3")</f>
        <v/>
      </c>
      <c r="I53" s="25">
        <f>SUMIFS(C53:D53, C6:D6, "19MEE214_CO4")</f>
        <v/>
      </c>
      <c r="J53" s="25">
        <f>SUMIFS(C53:D53, C6:D6, "19MEE214_CO5")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12</v>
      </c>
      <c r="D54" s="26" t="n">
        <v>8</v>
      </c>
      <c r="F54" s="25">
        <f>SUMIFS(C54:D54, C6:D6, "19MEE214_CO1")</f>
        <v/>
      </c>
      <c r="G54" s="25">
        <f>SUMIFS(C54:D54, C6:D6, "19MEE214_CO2")</f>
        <v/>
      </c>
      <c r="H54" s="25">
        <f>SUMIFS(C54:D54, C6:D6, "19MEE214_CO3")</f>
        <v/>
      </c>
      <c r="I54" s="25">
        <f>SUMIFS(C54:D54, C6:D6, "19MEE214_CO4")</f>
        <v/>
      </c>
      <c r="J54" s="25">
        <f>SUMIFS(C54:D54, C6:D6, "19MEE214_CO5")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8.175000000000001</v>
      </c>
      <c r="D55" s="24" t="n">
        <v>5.45</v>
      </c>
      <c r="F55" s="25">
        <f>SUMIFS(C55:D55, C6:D6, "19MEE214_CO1")</f>
        <v/>
      </c>
      <c r="G55" s="25">
        <f>SUMIFS(C55:D55, C6:D6, "19MEE214_CO2")</f>
        <v/>
      </c>
      <c r="H55" s="25">
        <f>SUMIFS(C55:D55, C6:D6, "19MEE214_CO3")</f>
        <v/>
      </c>
      <c r="I55" s="25">
        <f>SUMIFS(C55:D55, C6:D6, "19MEE214_CO4")</f>
        <v/>
      </c>
      <c r="J55" s="25">
        <f>SUMIFS(C55:D55, C6:D6, "19MEE214_CO5")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4.65</v>
      </c>
      <c r="D56" s="26" t="n">
        <v>3.1</v>
      </c>
      <c r="F56" s="25">
        <f>SUMIFS(C56:D56, C6:D6, "19MEE214_CO1")</f>
        <v/>
      </c>
      <c r="G56" s="25">
        <f>SUMIFS(C56:D56, C6:D6, "19MEE214_CO2")</f>
        <v/>
      </c>
      <c r="H56" s="25">
        <f>SUMIFS(C56:D56, C6:D6, "19MEE214_CO3")</f>
        <v/>
      </c>
      <c r="I56" s="25">
        <f>SUMIFS(C56:D56, C6:D6, "19MEE214_CO4")</f>
        <v/>
      </c>
      <c r="J56" s="25">
        <f>SUMIFS(C56:D56, C6:D6, "19MEE214_CO5")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7.125</v>
      </c>
      <c r="D57" s="24" t="n">
        <v>4.75</v>
      </c>
      <c r="F57" s="25">
        <f>SUMIFS(C57:D57, C6:D6, "19MEE214_CO1")</f>
        <v/>
      </c>
      <c r="G57" s="25">
        <f>SUMIFS(C57:D57, C6:D6, "19MEE214_CO2")</f>
        <v/>
      </c>
      <c r="H57" s="25">
        <f>SUMIFS(C57:D57, C6:D6, "19MEE214_CO3")</f>
        <v/>
      </c>
      <c r="I57" s="25">
        <f>SUMIFS(C57:D57, C6:D6, "19MEE214_CO4")</f>
        <v/>
      </c>
      <c r="J57" s="25">
        <f>SUMIFS(C57:D57, C6:D6, "19MEE214_CO5")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4.199999999999999</v>
      </c>
      <c r="D58" s="26" t="n">
        <v>2.8</v>
      </c>
      <c r="F58" s="25">
        <f>SUMIFS(C58:D58, C6:D6, "19MEE214_CO1")</f>
        <v/>
      </c>
      <c r="G58" s="25">
        <f>SUMIFS(C58:D58, C6:D6, "19MEE214_CO2")</f>
        <v/>
      </c>
      <c r="H58" s="25">
        <f>SUMIFS(C58:D58, C6:D6, "19MEE214_CO3")</f>
        <v/>
      </c>
      <c r="I58" s="25">
        <f>SUMIFS(C58:D58, C6:D6, "19MEE214_CO4")</f>
        <v/>
      </c>
      <c r="J58" s="25">
        <f>SUMIFS(C58:D58, C6:D6, "19MEE214_CO5")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9.075000000000001</v>
      </c>
      <c r="D59" s="24" t="n">
        <v>6.050000000000001</v>
      </c>
      <c r="F59" s="25">
        <f>SUMIFS(C59:D59, C6:D6, "19MEE214_CO1")</f>
        <v/>
      </c>
      <c r="G59" s="25">
        <f>SUMIFS(C59:D59, C6:D6, "19MEE214_CO2")</f>
        <v/>
      </c>
      <c r="H59" s="25">
        <f>SUMIFS(C59:D59, C6:D6, "19MEE214_CO3")</f>
        <v/>
      </c>
      <c r="I59" s="25">
        <f>SUMIFS(C59:D59, C6:D6, "19MEE214_CO4")</f>
        <v/>
      </c>
      <c r="J59" s="25">
        <f>SUMIFS(C59:D59, C6:D6, "19MEE214_CO5")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10.125</v>
      </c>
      <c r="D60" s="26" t="n">
        <v>6.75</v>
      </c>
      <c r="F60" s="25">
        <f>SUMIFS(C60:D60, C6:D6, "19MEE214_CO1")</f>
        <v/>
      </c>
      <c r="G60" s="25">
        <f>SUMIFS(C60:D60, C6:D6, "19MEE214_CO2")</f>
        <v/>
      </c>
      <c r="H60" s="25">
        <f>SUMIFS(C60:D60, C6:D6, "19MEE214_CO3")</f>
        <v/>
      </c>
      <c r="I60" s="25">
        <f>SUMIFS(C60:D60, C6:D6, "19MEE214_CO4")</f>
        <v/>
      </c>
      <c r="J60" s="25">
        <f>SUMIFS(C60:D60, C6:D6, "19MEE214_CO5")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10.425</v>
      </c>
      <c r="D61" s="24" t="n">
        <v>6.95</v>
      </c>
      <c r="F61" s="25">
        <f>SUMIFS(C61:D61, C6:D6, "19MEE214_CO1")</f>
        <v/>
      </c>
      <c r="G61" s="25">
        <f>SUMIFS(C61:D61, C6:D6, "19MEE214_CO2")</f>
        <v/>
      </c>
      <c r="H61" s="25">
        <f>SUMIFS(C61:D61, C6:D6, "19MEE214_CO3")</f>
        <v/>
      </c>
      <c r="I61" s="25">
        <f>SUMIFS(C61:D61, C6:D6, "19MEE214_CO4")</f>
        <v/>
      </c>
      <c r="J61" s="25">
        <f>SUMIFS(C61:D61, C6:D6, "19MEE214_CO5")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7.050000000000001</v>
      </c>
      <c r="D62" s="26" t="n">
        <v>4.7</v>
      </c>
      <c r="F62" s="25">
        <f>SUMIFS(C62:D62, C6:D6, "19MEE214_CO1")</f>
        <v/>
      </c>
      <c r="G62" s="25">
        <f>SUMIFS(C62:D62, C6:D6, "19MEE214_CO2")</f>
        <v/>
      </c>
      <c r="H62" s="25">
        <f>SUMIFS(C62:D62, C6:D6, "19MEE214_CO3")</f>
        <v/>
      </c>
      <c r="I62" s="25">
        <f>SUMIFS(C62:D62, C6:D6, "19MEE214_CO4")</f>
        <v/>
      </c>
      <c r="J62" s="25">
        <f>SUMIFS(C62:D62, C6:D6, "19MEE214_CO5")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10.275</v>
      </c>
      <c r="D63" s="24" t="n">
        <v>6.85</v>
      </c>
      <c r="F63" s="25">
        <f>SUMIFS(C63:D63, C6:D6, "19MEE214_CO1")</f>
        <v/>
      </c>
      <c r="G63" s="25">
        <f>SUMIFS(C63:D63, C6:D6, "19MEE214_CO2")</f>
        <v/>
      </c>
      <c r="H63" s="25">
        <f>SUMIFS(C63:D63, C6:D6, "19MEE214_CO3")</f>
        <v/>
      </c>
      <c r="I63" s="25">
        <f>SUMIFS(C63:D63, C6:D6, "19MEE214_CO4")</f>
        <v/>
      </c>
      <c r="J63" s="25">
        <f>SUMIFS(C63:D63, C6:D6, "19MEE214_CO5")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11.1</v>
      </c>
      <c r="D64" s="26" t="n">
        <v>7.4</v>
      </c>
      <c r="F64" s="25">
        <f>SUMIFS(C64:D64, C6:D6, "19MEE214_CO1")</f>
        <v/>
      </c>
      <c r="G64" s="25">
        <f>SUMIFS(C64:D64, C6:D6, "19MEE214_CO2")</f>
        <v/>
      </c>
      <c r="H64" s="25">
        <f>SUMIFS(C64:D64, C6:D6, "19MEE214_CO3")</f>
        <v/>
      </c>
      <c r="I64" s="25">
        <f>SUMIFS(C64:D64, C6:D6, "19MEE214_CO4")</f>
        <v/>
      </c>
      <c r="J64" s="25">
        <f>SUMIFS(C64:D64, C6:D6, "19MEE214_CO5")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12.975</v>
      </c>
      <c r="D65" s="24" t="n">
        <v>8.65</v>
      </c>
      <c r="F65" s="25">
        <f>SUMIFS(C65:D65, C6:D6, "19MEE214_CO1")</f>
        <v/>
      </c>
      <c r="G65" s="25">
        <f>SUMIFS(C65:D65, C6:D6, "19MEE214_CO2")</f>
        <v/>
      </c>
      <c r="H65" s="25">
        <f>SUMIFS(C65:D65, C6:D6, "19MEE214_CO3")</f>
        <v/>
      </c>
      <c r="I65" s="25">
        <f>SUMIFS(C65:D65, C6:D6, "19MEE214_CO4")</f>
        <v/>
      </c>
      <c r="J65" s="25">
        <f>SUMIFS(C65:D65, C6:D6, "19MEE214_CO5")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9</v>
      </c>
      <c r="D66" s="26" t="n">
        <v>6</v>
      </c>
      <c r="F66" s="25">
        <f>SUMIFS(C66:D66, C6:D6, "19MEE214_CO1")</f>
        <v/>
      </c>
      <c r="G66" s="25">
        <f>SUMIFS(C66:D66, C6:D6, "19MEE214_CO2")</f>
        <v/>
      </c>
      <c r="H66" s="25">
        <f>SUMIFS(C66:D66, C6:D6, "19MEE214_CO3")</f>
        <v/>
      </c>
      <c r="I66" s="25">
        <f>SUMIFS(C66:D66, C6:D6, "19MEE214_CO4")</f>
        <v/>
      </c>
      <c r="J66" s="25">
        <f>SUMIFS(C66:D66, C6:D6, "19MEE214_CO5")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9.449999999999999</v>
      </c>
      <c r="D67" s="24" t="n">
        <v>6.3</v>
      </c>
      <c r="F67" s="25">
        <f>SUMIFS(C67:D67, C6:D6, "19MEE214_CO1")</f>
        <v/>
      </c>
      <c r="G67" s="25">
        <f>SUMIFS(C67:D67, C6:D6, "19MEE214_CO2")</f>
        <v/>
      </c>
      <c r="H67" s="25">
        <f>SUMIFS(C67:D67, C6:D6, "19MEE214_CO3")</f>
        <v/>
      </c>
      <c r="I67" s="25">
        <f>SUMIFS(C67:D67, C6:D6, "19MEE214_CO4")</f>
        <v/>
      </c>
      <c r="J67" s="25">
        <f>SUMIFS(C67:D67, C6:D6, "19MEE214_CO5")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10.125</v>
      </c>
      <c r="D68" s="26" t="n">
        <v>6.75</v>
      </c>
      <c r="F68" s="25">
        <f>SUMIFS(C68:D68, C6:D6, "19MEE214_CO1")</f>
        <v/>
      </c>
      <c r="G68" s="25">
        <f>SUMIFS(C68:D68, C6:D6, "19MEE214_CO2")</f>
        <v/>
      </c>
      <c r="H68" s="25">
        <f>SUMIFS(C68:D68, C6:D6, "19MEE214_CO3")</f>
        <v/>
      </c>
      <c r="I68" s="25">
        <f>SUMIFS(C68:D68, C6:D6, "19MEE214_CO4")</f>
        <v/>
      </c>
      <c r="J68" s="25">
        <f>SUMIFS(C68:D68, C6:D6, "19MEE214_CO5")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6.824999999999999</v>
      </c>
      <c r="D69" s="24" t="n">
        <v>4.55</v>
      </c>
      <c r="F69" s="25">
        <f>SUMIFS(C69:D69, C6:D6, "19MEE214_CO1")</f>
        <v/>
      </c>
      <c r="G69" s="25">
        <f>SUMIFS(C69:D69, C6:D6, "19MEE214_CO2")</f>
        <v/>
      </c>
      <c r="H69" s="25">
        <f>SUMIFS(C69:D69, C6:D6, "19MEE214_CO3")</f>
        <v/>
      </c>
      <c r="I69" s="25">
        <f>SUMIFS(C69:D69, C6:D6, "19MEE214_CO4")</f>
        <v/>
      </c>
      <c r="J69" s="25">
        <f>SUMIFS(C69:D69, C6:D6, "19MEE214_CO5")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9.449999999999999</v>
      </c>
      <c r="D70" s="26" t="n">
        <v>6.3</v>
      </c>
      <c r="F70" s="25">
        <f>SUMIFS(C70:D70, C6:D6, "19MEE214_CO1")</f>
        <v/>
      </c>
      <c r="G70" s="25">
        <f>SUMIFS(C70:D70, C6:D6, "19MEE214_CO2")</f>
        <v/>
      </c>
      <c r="H70" s="25">
        <f>SUMIFS(C70:D70, C6:D6, "19MEE214_CO3")</f>
        <v/>
      </c>
      <c r="I70" s="25">
        <f>SUMIFS(C70:D70, C6:D6, "19MEE214_CO4")</f>
        <v/>
      </c>
      <c r="J70" s="25">
        <f>SUMIFS(C70:D70, C6:D6, "19MEE214_CO5")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8.399999999999999</v>
      </c>
      <c r="D71" s="24" t="n">
        <v>5.6</v>
      </c>
      <c r="F71" s="25">
        <f>SUMIFS(C71:D71, C6:D6, "19MEE214_CO1")</f>
        <v/>
      </c>
      <c r="G71" s="25">
        <f>SUMIFS(C71:D71, C6:D6, "19MEE214_CO2")</f>
        <v/>
      </c>
      <c r="H71" s="25">
        <f>SUMIFS(C71:D71, C6:D6, "19MEE214_CO3")</f>
        <v/>
      </c>
      <c r="I71" s="25">
        <f>SUMIFS(C71:D71, C6:D6, "19MEE214_CO4")</f>
        <v/>
      </c>
      <c r="J71" s="25">
        <f>SUMIFS(C71:D71, C6:D6, "19MEE214_CO5")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9.675000000000001</v>
      </c>
      <c r="D72" s="26" t="n">
        <v>6.45</v>
      </c>
      <c r="F72" s="25">
        <f>SUMIFS(C72:D72, C6:D6, "19MEE214_CO1")</f>
        <v/>
      </c>
      <c r="G72" s="25">
        <f>SUMIFS(C72:D72, C6:D6, "19MEE214_CO2")</f>
        <v/>
      </c>
      <c r="H72" s="25">
        <f>SUMIFS(C72:D72, C6:D6, "19MEE214_CO3")</f>
        <v/>
      </c>
      <c r="I72" s="25">
        <f>SUMIFS(C72:D72, C6:D6, "19MEE214_CO4")</f>
        <v/>
      </c>
      <c r="J72" s="25">
        <f>SUMIFS(C72:D72, C6:D6, "19MEE214_CO5")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8.324999999999999</v>
      </c>
      <c r="D73" s="24" t="n">
        <v>5.55</v>
      </c>
      <c r="F73" s="25">
        <f>SUMIFS(C73:D73, C6:D6, "19MEE214_CO1")</f>
        <v/>
      </c>
      <c r="G73" s="25">
        <f>SUMIFS(C73:D73, C6:D6, "19MEE214_CO2")</f>
        <v/>
      </c>
      <c r="H73" s="25">
        <f>SUMIFS(C73:D73, C6:D6, "19MEE214_CO3")</f>
        <v/>
      </c>
      <c r="I73" s="25">
        <f>SUMIFS(C73:D73, C6:D6, "19MEE214_CO4")</f>
        <v/>
      </c>
      <c r="J73" s="25">
        <f>SUMIFS(C73:D73, C6:D6, "19MEE214_CO5")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10.875</v>
      </c>
      <c r="D74" s="26" t="n">
        <v>7.25</v>
      </c>
      <c r="F74" s="25">
        <f>SUMIFS(C74:D74, C6:D6, "19MEE214_CO1")</f>
        <v/>
      </c>
      <c r="G74" s="25">
        <f>SUMIFS(C74:D74, C6:D6, "19MEE214_CO2")</f>
        <v/>
      </c>
      <c r="H74" s="25">
        <f>SUMIFS(C74:D74, C6:D6, "19MEE214_CO3")</f>
        <v/>
      </c>
      <c r="I74" s="25">
        <f>SUMIFS(C74:D74, C6:D6, "19MEE214_CO4")</f>
        <v/>
      </c>
      <c r="J74" s="25">
        <f>SUMIFS(C74:D74, C6:D6, "19MEE214_CO5")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6.225000000000001</v>
      </c>
      <c r="D75" s="24" t="n">
        <v>4.15</v>
      </c>
      <c r="F75" s="25">
        <f>SUMIFS(C75:D75, C6:D6, "19MEE214_CO1")</f>
        <v/>
      </c>
      <c r="G75" s="25">
        <f>SUMIFS(C75:D75, C6:D6, "19MEE214_CO2")</f>
        <v/>
      </c>
      <c r="H75" s="25">
        <f>SUMIFS(C75:D75, C6:D6, "19MEE214_CO3")</f>
        <v/>
      </c>
      <c r="I75" s="25">
        <f>SUMIFS(C75:D75, C6:D6, "19MEE214_CO4")</f>
        <v/>
      </c>
      <c r="J75" s="25">
        <f>SUMIFS(C75:D75, C6:D6, "19MEE214_CO5")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6.899999999999999</v>
      </c>
      <c r="D76" s="26" t="n">
        <v>4.6</v>
      </c>
      <c r="F76" s="25">
        <f>SUMIFS(C76:D76, C6:D6, "19MEE214_CO1")</f>
        <v/>
      </c>
      <c r="G76" s="25">
        <f>SUMIFS(C76:D76, C6:D6, "19MEE214_CO2")</f>
        <v/>
      </c>
      <c r="H76" s="25">
        <f>SUMIFS(C76:D76, C6:D6, "19MEE214_CO3")</f>
        <v/>
      </c>
      <c r="I76" s="25">
        <f>SUMIFS(C76:D76, C6:D6, "19MEE214_CO4")</f>
        <v/>
      </c>
      <c r="J76" s="25">
        <f>SUMIFS(C76:D76, C6:D6, "19MEE214_CO5")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8.024999999999999</v>
      </c>
      <c r="D77" s="24" t="n">
        <v>5.35</v>
      </c>
      <c r="F77" s="25">
        <f>SUMIFS(C77:D77, C6:D6, "19MEE214_CO1")</f>
        <v/>
      </c>
      <c r="G77" s="25">
        <f>SUMIFS(C77:D77, C6:D6, "19MEE214_CO2")</f>
        <v/>
      </c>
      <c r="H77" s="25">
        <f>SUMIFS(C77:D77, C6:D6, "19MEE214_CO3")</f>
        <v/>
      </c>
      <c r="I77" s="25">
        <f>SUMIFS(C77:D77, C6:D6, "19MEE214_CO4")</f>
        <v/>
      </c>
      <c r="J77" s="25">
        <f>SUMIFS(C77:D77, C6:D6, "19MEE214_CO5")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9.449999999999999</v>
      </c>
      <c r="D78" s="26" t="n">
        <v>6.3</v>
      </c>
      <c r="F78" s="25">
        <f>SUMIFS(C78:D78, C6:D6, "19MEE214_CO1")</f>
        <v/>
      </c>
      <c r="G78" s="25">
        <f>SUMIFS(C78:D78, C6:D6, "19MEE214_CO2")</f>
        <v/>
      </c>
      <c r="H78" s="25">
        <f>SUMIFS(C78:D78, C6:D6, "19MEE214_CO3")</f>
        <v/>
      </c>
      <c r="I78" s="25">
        <f>SUMIFS(C78:D78, C6:D6, "19MEE214_CO4")</f>
        <v/>
      </c>
      <c r="J78" s="25">
        <f>SUMIFS(C78:D78, C6:D6, "19MEE214_CO5")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10.35</v>
      </c>
      <c r="D79" s="24" t="n">
        <v>6.9</v>
      </c>
      <c r="F79" s="25">
        <f>SUMIFS(C79:D79, C6:D6, "19MEE214_CO1")</f>
        <v/>
      </c>
      <c r="G79" s="25">
        <f>SUMIFS(C79:D79, C6:D6, "19MEE214_CO2")</f>
        <v/>
      </c>
      <c r="H79" s="25">
        <f>SUMIFS(C79:D79, C6:D6, "19MEE214_CO3")</f>
        <v/>
      </c>
      <c r="I79" s="25">
        <f>SUMIFS(C79:D79, C6:D6, "19MEE214_CO4")</f>
        <v/>
      </c>
      <c r="J79" s="25">
        <f>SUMIFS(C79:D79, C6:D6, "19MEE214_CO5")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5.175000000000001</v>
      </c>
      <c r="D80" s="26" t="n">
        <v>3.45</v>
      </c>
      <c r="F80" s="25">
        <f>SUMIFS(C80:D80, C6:D6, "19MEE214_CO1")</f>
        <v/>
      </c>
      <c r="G80" s="25">
        <f>SUMIFS(C80:D80, C6:D6, "19MEE214_CO2")</f>
        <v/>
      </c>
      <c r="H80" s="25">
        <f>SUMIFS(C80:D80, C6:D6, "19MEE214_CO3")</f>
        <v/>
      </c>
      <c r="I80" s="25">
        <f>SUMIFS(C80:D80, C6:D6, "19MEE214_CO4")</f>
        <v/>
      </c>
      <c r="J80" s="25">
        <f>SUMIFS(C80:D80, C6:D6, "19MEE214_CO5")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8.399999999999999</v>
      </c>
      <c r="D81" s="24" t="n">
        <v>5.6</v>
      </c>
      <c r="F81" s="25">
        <f>SUMIFS(C81:D81, C6:D6, "19MEE214_CO1")</f>
        <v/>
      </c>
      <c r="G81" s="25">
        <f>SUMIFS(C81:D81, C6:D6, "19MEE214_CO2")</f>
        <v/>
      </c>
      <c r="H81" s="25">
        <f>SUMIFS(C81:D81, C6:D6, "19MEE214_CO3")</f>
        <v/>
      </c>
      <c r="I81" s="25">
        <f>SUMIFS(C81:D81, C6:D6, "19MEE214_CO4")</f>
        <v/>
      </c>
      <c r="J81" s="25">
        <f>SUMIFS(C81:D81, C6:D6, "19MEE214_CO5")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12.375</v>
      </c>
      <c r="D82" s="26" t="n">
        <v>8.25</v>
      </c>
      <c r="F82" s="25">
        <f>SUMIFS(C82:D82, C6:D6, "19MEE214_CO1")</f>
        <v/>
      </c>
      <c r="G82" s="25">
        <f>SUMIFS(C82:D82, C6:D6, "19MEE214_CO2")</f>
        <v/>
      </c>
      <c r="H82" s="25">
        <f>SUMIFS(C82:D82, C6:D6, "19MEE214_CO3")</f>
        <v/>
      </c>
      <c r="I82" s="25">
        <f>SUMIFS(C82:D82, C6:D6, "19MEE214_CO4")</f>
        <v/>
      </c>
      <c r="J82" s="25">
        <f>SUMIFS(C82:D82, C6:D6, "19MEE214_CO5")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8.399999999999999</v>
      </c>
      <c r="D83" s="24" t="n">
        <v>5.6</v>
      </c>
      <c r="F83" s="25">
        <f>SUMIFS(C83:D83, C6:D6, "19MEE214_CO1")</f>
        <v/>
      </c>
      <c r="G83" s="25">
        <f>SUMIFS(C83:D83, C6:D6, "19MEE214_CO2")</f>
        <v/>
      </c>
      <c r="H83" s="25">
        <f>SUMIFS(C83:D83, C6:D6, "19MEE214_CO3")</f>
        <v/>
      </c>
      <c r="I83" s="25">
        <f>SUMIFS(C83:D83, C6:D6, "19MEE214_CO4")</f>
        <v/>
      </c>
      <c r="J83" s="25">
        <f>SUMIFS(C83:D83, C6:D6, "19MEE214_CO5")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11.925</v>
      </c>
      <c r="D84" s="26" t="n">
        <v>7.95</v>
      </c>
      <c r="F84" s="25">
        <f>SUMIFS(C84:D84, C6:D6, "19MEE214_CO1")</f>
        <v/>
      </c>
      <c r="G84" s="25">
        <f>SUMIFS(C84:D84, C6:D6, "19MEE214_CO2")</f>
        <v/>
      </c>
      <c r="H84" s="25">
        <f>SUMIFS(C84:D84, C6:D6, "19MEE214_CO3")</f>
        <v/>
      </c>
      <c r="I84" s="25">
        <f>SUMIFS(C84:D84, C6:D6, "19MEE214_CO4")</f>
        <v/>
      </c>
      <c r="J84" s="25">
        <f>SUMIFS(C84:D84, C6:D6, "19MEE214_CO5")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9.6</v>
      </c>
      <c r="D85" s="24" t="n">
        <v>6.4</v>
      </c>
      <c r="F85" s="25">
        <f>SUMIFS(C85:D85, C6:D6, "19MEE214_CO1")</f>
        <v/>
      </c>
      <c r="G85" s="25">
        <f>SUMIFS(C85:D85, C6:D6, "19MEE214_CO2")</f>
        <v/>
      </c>
      <c r="H85" s="25">
        <f>SUMIFS(C85:D85, C6:D6, "19MEE214_CO3")</f>
        <v/>
      </c>
      <c r="I85" s="25">
        <f>SUMIFS(C85:D85, C6:D6, "19MEE214_CO4")</f>
        <v/>
      </c>
      <c r="J85" s="25">
        <f>SUMIFS(C85:D85, C6:D6, "19MEE214_CO5")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8.475000000000001</v>
      </c>
      <c r="D86" s="26" t="n">
        <v>5.65</v>
      </c>
      <c r="F86" s="25">
        <f>SUMIFS(C86:D86, C6:D6, "19MEE214_CO1")</f>
        <v/>
      </c>
      <c r="G86" s="25">
        <f>SUMIFS(C86:D86, C6:D6, "19MEE214_CO2")</f>
        <v/>
      </c>
      <c r="H86" s="25">
        <f>SUMIFS(C86:D86, C6:D6, "19MEE214_CO3")</f>
        <v/>
      </c>
      <c r="I86" s="25">
        <f>SUMIFS(C86:D86, C6:D6, "19MEE214_CO4")</f>
        <v/>
      </c>
      <c r="J86" s="25">
        <f>SUMIFS(C86:D86, C6:D6, "19MEE214_CO5")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6.899999999999999</v>
      </c>
      <c r="D87" s="24" t="n">
        <v>4.6</v>
      </c>
      <c r="F87" s="25">
        <f>SUMIFS(C87:D87, C6:D6, "19MEE214_CO1")</f>
        <v/>
      </c>
      <c r="G87" s="25">
        <f>SUMIFS(C87:D87, C6:D6, "19MEE214_CO2")</f>
        <v/>
      </c>
      <c r="H87" s="25">
        <f>SUMIFS(C87:D87, C6:D6, "19MEE214_CO3")</f>
        <v/>
      </c>
      <c r="I87" s="25">
        <f>SUMIFS(C87:D87, C6:D6, "19MEE214_CO4")</f>
        <v/>
      </c>
      <c r="J87" s="25">
        <f>SUMIFS(C87:D87, C6:D6, "19MEE214_CO5")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8.399999999999999</v>
      </c>
      <c r="D88" s="26" t="n">
        <v>5.6</v>
      </c>
      <c r="F88" s="25">
        <f>SUMIFS(C88:D88, C6:D6, "19MEE214_CO1")</f>
        <v/>
      </c>
      <c r="G88" s="25">
        <f>SUMIFS(C88:D88, C6:D6, "19MEE214_CO2")</f>
        <v/>
      </c>
      <c r="H88" s="25">
        <f>SUMIFS(C88:D88, C6:D6, "19MEE214_CO3")</f>
        <v/>
      </c>
      <c r="I88" s="25">
        <f>SUMIFS(C88:D88, C6:D6, "19MEE214_CO4")</f>
        <v/>
      </c>
      <c r="J88" s="25">
        <f>SUMIFS(C88:D88, C6:D6, "19MEE214_CO5")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6.524999999999999</v>
      </c>
      <c r="D89" s="24" t="n">
        <v>4.35</v>
      </c>
      <c r="F89" s="25">
        <f>SUMIFS(C89:D89, C6:D6, "19MEE214_CO1")</f>
        <v/>
      </c>
      <c r="G89" s="25">
        <f>SUMIFS(C89:D89, C6:D6, "19MEE214_CO2")</f>
        <v/>
      </c>
      <c r="H89" s="25">
        <f>SUMIFS(C89:D89, C6:D6, "19MEE214_CO3")</f>
        <v/>
      </c>
      <c r="I89" s="25">
        <f>SUMIFS(C89:D89, C6:D6, "19MEE214_CO4")</f>
        <v/>
      </c>
      <c r="J89" s="25">
        <f>SUMIFS(C89:D89, C6:D6, "19MEE214_CO5")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7.125</v>
      </c>
      <c r="D90" s="26" t="n">
        <v>4.75</v>
      </c>
      <c r="F90" s="25">
        <f>SUMIFS(C90:D90, C6:D6, "19MEE214_CO1")</f>
        <v/>
      </c>
      <c r="G90" s="25">
        <f>SUMIFS(C90:D90, C6:D6, "19MEE214_CO2")</f>
        <v/>
      </c>
      <c r="H90" s="25">
        <f>SUMIFS(C90:D90, C6:D6, "19MEE214_CO3")</f>
        <v/>
      </c>
      <c r="I90" s="25">
        <f>SUMIFS(C90:D90, C6:D6, "19MEE214_CO4")</f>
        <v/>
      </c>
      <c r="J90" s="25">
        <f>SUMIFS(C90:D90, C6:D6, "19MEE214_CO5")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9.675000000000001</v>
      </c>
      <c r="D91" s="24" t="n">
        <v>6.45</v>
      </c>
      <c r="F91" s="25">
        <f>SUMIFS(C91:D91, C6:D6, "19MEE214_CO1")</f>
        <v/>
      </c>
      <c r="G91" s="25">
        <f>SUMIFS(C91:D91, C6:D6, "19MEE214_CO2")</f>
        <v/>
      </c>
      <c r="H91" s="25">
        <f>SUMIFS(C91:D91, C6:D6, "19MEE214_CO3")</f>
        <v/>
      </c>
      <c r="I91" s="25">
        <f>SUMIFS(C91:D91, C6:D6, "19MEE214_CO4")</f>
        <v/>
      </c>
      <c r="J91" s="25">
        <f>SUMIFS(C91:D91, C6:D6, "19MEE214_CO5")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4.35</v>
      </c>
      <c r="D92" s="26" t="n">
        <v>2.9</v>
      </c>
      <c r="F92" s="25">
        <f>SUMIFS(C92:D92, C6:D6, "19MEE214_CO1")</f>
        <v/>
      </c>
      <c r="G92" s="25">
        <f>SUMIFS(C92:D92, C6:D6, "19MEE214_CO2")</f>
        <v/>
      </c>
      <c r="H92" s="25">
        <f>SUMIFS(C92:D92, C6:D6, "19MEE214_CO3")</f>
        <v/>
      </c>
      <c r="I92" s="25">
        <f>SUMIFS(C92:D92, C6:D6, "19MEE214_CO4")</f>
        <v/>
      </c>
      <c r="J92" s="25">
        <f>SUMIFS(C92:D92, C6:D6, "19MEE214_CO5")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9.675000000000001</v>
      </c>
      <c r="D93" s="24" t="n">
        <v>6.45</v>
      </c>
      <c r="F93" s="25">
        <f>SUMIFS(C93:D93, C6:D6, "19MEE214_CO1")</f>
        <v/>
      </c>
      <c r="G93" s="25">
        <f>SUMIFS(C93:D93, C6:D6, "19MEE214_CO2")</f>
        <v/>
      </c>
      <c r="H93" s="25">
        <f>SUMIFS(C93:D93, C6:D6, "19MEE214_CO3")</f>
        <v/>
      </c>
      <c r="I93" s="25">
        <f>SUMIFS(C93:D93, C6:D6, "19MEE214_CO4")</f>
        <v/>
      </c>
      <c r="J93" s="25">
        <f>SUMIFS(C93:D93, C6:D6, "19MEE214_CO5")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11.325</v>
      </c>
      <c r="D94" s="26" t="n">
        <v>7.55</v>
      </c>
      <c r="F94" s="25">
        <f>SUMIFS(C94:D94, C6:D6, "19MEE214_CO1")</f>
        <v/>
      </c>
      <c r="G94" s="25">
        <f>SUMIFS(C94:D94, C6:D6, "19MEE214_CO2")</f>
        <v/>
      </c>
      <c r="H94" s="25">
        <f>SUMIFS(C94:D94, C6:D6, "19MEE214_CO3")</f>
        <v/>
      </c>
      <c r="I94" s="25">
        <f>SUMIFS(C94:D94, C6:D6, "19MEE214_CO4")</f>
        <v/>
      </c>
      <c r="J94" s="25">
        <f>SUMIFS(C94:D94, C6:D6, "19MEE214_CO5")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6.074999999999999</v>
      </c>
      <c r="D95" s="24" t="n">
        <v>4.05</v>
      </c>
      <c r="F95" s="25">
        <f>SUMIFS(C95:D95, C6:D6, "19MEE214_CO1")</f>
        <v/>
      </c>
      <c r="G95" s="25">
        <f>SUMIFS(C95:D95, C6:D6, "19MEE214_CO2")</f>
        <v/>
      </c>
      <c r="H95" s="25">
        <f>SUMIFS(C95:D95, C6:D6, "19MEE214_CO3")</f>
        <v/>
      </c>
      <c r="I95" s="25">
        <f>SUMIFS(C95:D95, C6:D6, "19MEE214_CO4")</f>
        <v/>
      </c>
      <c r="J95" s="25">
        <f>SUMIFS(C95:D95, C6:D6, "19MEE214_CO5")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10.05</v>
      </c>
      <c r="D96" s="26" t="n">
        <v>6.7</v>
      </c>
      <c r="F96" s="25">
        <f>SUMIFS(C96:D96, C6:D6, "19MEE214_CO1")</f>
        <v/>
      </c>
      <c r="G96" s="25">
        <f>SUMIFS(C96:D96, C6:D6, "19MEE214_CO2")</f>
        <v/>
      </c>
      <c r="H96" s="25">
        <f>SUMIFS(C96:D96, C6:D6, "19MEE214_CO3")</f>
        <v/>
      </c>
      <c r="I96" s="25">
        <f>SUMIFS(C96:D96, C6:D6, "19MEE214_CO4")</f>
        <v/>
      </c>
      <c r="J96" s="25">
        <f>SUMIFS(C96:D96, C6:D6, "19MEE214_CO5")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8.625</v>
      </c>
      <c r="D97" s="24" t="n">
        <v>5.75</v>
      </c>
      <c r="F97" s="25">
        <f>SUMIFS(C97:D97, C6:D6, "19MEE214_CO1")</f>
        <v/>
      </c>
      <c r="G97" s="25">
        <f>SUMIFS(C97:D97, C6:D6, "19MEE214_CO2")</f>
        <v/>
      </c>
      <c r="H97" s="25">
        <f>SUMIFS(C97:D97, C6:D6, "19MEE214_CO3")</f>
        <v/>
      </c>
      <c r="I97" s="25">
        <f>SUMIFS(C97:D97, C6:D6, "19MEE214_CO4")</f>
        <v/>
      </c>
      <c r="J97" s="25">
        <f>SUMIFS(C97:D97, C6:D6, "19MEE214_CO5")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10.95</v>
      </c>
      <c r="D98" s="26" t="n">
        <v>7.3</v>
      </c>
      <c r="F98" s="25">
        <f>SUMIFS(C98:D98, C6:D6, "19MEE214_CO1")</f>
        <v/>
      </c>
      <c r="G98" s="25">
        <f>SUMIFS(C98:D98, C6:D6, "19MEE214_CO2")</f>
        <v/>
      </c>
      <c r="H98" s="25">
        <f>SUMIFS(C98:D98, C6:D6, "19MEE214_CO3")</f>
        <v/>
      </c>
      <c r="I98" s="25">
        <f>SUMIFS(C98:D98, C6:D6, "19MEE214_CO4")</f>
        <v/>
      </c>
      <c r="J98" s="25">
        <f>SUMIFS(C98:D98, C6:D6, "19MEE214_CO5")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10.5</v>
      </c>
      <c r="D99" s="24" t="n">
        <v>7</v>
      </c>
      <c r="F99" s="25">
        <f>SUMIFS(C99:D99, C6:D6, "19MEE214_CO1")</f>
        <v/>
      </c>
      <c r="G99" s="25">
        <f>SUMIFS(C99:D99, C6:D6, "19MEE214_CO2")</f>
        <v/>
      </c>
      <c r="H99" s="25">
        <f>SUMIFS(C99:D99, C6:D6, "19MEE214_CO3")</f>
        <v/>
      </c>
      <c r="I99" s="25">
        <f>SUMIFS(C99:D99, C6:D6, "19MEE214_CO4")</f>
        <v/>
      </c>
      <c r="J99" s="25">
        <f>SUMIFS(C99:D99, C6:D6, "19MEE214_CO5")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9.15</v>
      </c>
      <c r="D100" s="26" t="n">
        <v>6.1</v>
      </c>
      <c r="F100" s="25">
        <f>SUMIFS(C100:D100, C6:D6, "19MEE214_CO1")</f>
        <v/>
      </c>
      <c r="G100" s="25">
        <f>SUMIFS(C100:D100, C6:D6, "19MEE214_CO2")</f>
        <v/>
      </c>
      <c r="H100" s="25">
        <f>SUMIFS(C100:D100, C6:D6, "19MEE214_CO3")</f>
        <v/>
      </c>
      <c r="I100" s="25">
        <f>SUMIFS(C100:D100, C6:D6, "19MEE214_CO4")</f>
        <v/>
      </c>
      <c r="J100" s="25">
        <f>SUMIFS(C100:D100, C6:D6, "19MEE214_CO5")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9.825000000000001</v>
      </c>
      <c r="D101" s="24" t="n">
        <v>6.55</v>
      </c>
      <c r="F101" s="25">
        <f>SUMIFS(C101:D101, C6:D6, "19MEE214_CO1")</f>
        <v/>
      </c>
      <c r="G101" s="25">
        <f>SUMIFS(C101:D101, C6:D6, "19MEE214_CO2")</f>
        <v/>
      </c>
      <c r="H101" s="25">
        <f>SUMIFS(C101:D101, C6:D6, "19MEE214_CO3")</f>
        <v/>
      </c>
      <c r="I101" s="25">
        <f>SUMIFS(C101:D101, C6:D6, "19MEE214_CO4")</f>
        <v/>
      </c>
      <c r="J101" s="25">
        <f>SUMIFS(C101:D101, C6:D6, "19MEE214_CO5")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4.65</v>
      </c>
      <c r="D102" s="26" t="n">
        <v>3.1</v>
      </c>
      <c r="F102" s="25">
        <f>SUMIFS(C102:D102, C6:D6, "19MEE214_CO1")</f>
        <v/>
      </c>
      <c r="G102" s="25">
        <f>SUMIFS(C102:D102, C6:D6, "19MEE214_CO2")</f>
        <v/>
      </c>
      <c r="H102" s="25">
        <f>SUMIFS(C102:D102, C6:D6, "19MEE214_CO3")</f>
        <v/>
      </c>
      <c r="I102" s="25">
        <f>SUMIFS(C102:D102, C6:D6, "19MEE214_CO4")</f>
        <v/>
      </c>
      <c r="J102" s="25">
        <f>SUMIFS(C102:D102, C6:D6, "19MEE214_CO5")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7.875</v>
      </c>
      <c r="D103" s="24" t="n">
        <v>5.25</v>
      </c>
      <c r="F103" s="25">
        <f>SUMIFS(C103:D103, C6:D6, "19MEE214_CO1")</f>
        <v/>
      </c>
      <c r="G103" s="25">
        <f>SUMIFS(C103:D103, C6:D6, "19MEE214_CO2")</f>
        <v/>
      </c>
      <c r="H103" s="25">
        <f>SUMIFS(C103:D103, C6:D6, "19MEE214_CO3")</f>
        <v/>
      </c>
      <c r="I103" s="25">
        <f>SUMIFS(C103:D103, C6:D6, "19MEE214_CO4")</f>
        <v/>
      </c>
      <c r="J103" s="25">
        <f>SUMIFS(C103:D103, C6:D6, "19MEE214_CO5")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8.550000000000001</v>
      </c>
      <c r="D104" s="26" t="n">
        <v>5.7</v>
      </c>
      <c r="F104" s="25">
        <f>SUMIFS(C104:D104, C6:D6, "19MEE214_CO1")</f>
        <v/>
      </c>
      <c r="G104" s="25">
        <f>SUMIFS(C104:D104, C6:D6, "19MEE214_CO2")</f>
        <v/>
      </c>
      <c r="H104" s="25">
        <f>SUMIFS(C104:D104, C6:D6, "19MEE214_CO3")</f>
        <v/>
      </c>
      <c r="I104" s="25">
        <f>SUMIFS(C104:D104, C6:D6, "19MEE214_CO4")</f>
        <v/>
      </c>
      <c r="J104" s="25">
        <f>SUMIFS(C104:D104, C6:D6, "19MEE214_CO5")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7.425</v>
      </c>
      <c r="D105" s="24" t="n">
        <v>4.95</v>
      </c>
      <c r="F105" s="25">
        <f>SUMIFS(C105:D105, C6:D6, "19MEE214_CO1")</f>
        <v/>
      </c>
      <c r="G105" s="25">
        <f>SUMIFS(C105:D105, C6:D6, "19MEE214_CO2")</f>
        <v/>
      </c>
      <c r="H105" s="25">
        <f>SUMIFS(C105:D105, C6:D6, "19MEE214_CO3")</f>
        <v/>
      </c>
      <c r="I105" s="25">
        <f>SUMIFS(C105:D105, C6:D6, "19MEE214_CO4")</f>
        <v/>
      </c>
      <c r="J105" s="25">
        <f>SUMIFS(C105:D105, C6:D6, "19MEE214_CO5")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8.924999999999999</v>
      </c>
      <c r="D106" s="26" t="n">
        <v>5.95</v>
      </c>
      <c r="F106" s="25">
        <f>SUMIFS(C106:D106, C6:D6, "19MEE214_CO1")</f>
        <v/>
      </c>
      <c r="G106" s="25">
        <f>SUMIFS(C106:D106, C6:D6, "19MEE214_CO2")</f>
        <v/>
      </c>
      <c r="H106" s="25">
        <f>SUMIFS(C106:D106, C6:D6, "19MEE214_CO3")</f>
        <v/>
      </c>
      <c r="I106" s="25">
        <f>SUMIFS(C106:D106, C6:D6, "19MEE214_CO4")</f>
        <v/>
      </c>
      <c r="J106" s="25">
        <f>SUMIFS(C106:D106, C6:D6, "19MEE214_CO5")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11.625</v>
      </c>
      <c r="D107" s="24" t="n">
        <v>7.75</v>
      </c>
      <c r="F107" s="25">
        <f>SUMIFS(C107:D107, C6:D6, "19MEE214_CO1")</f>
        <v/>
      </c>
      <c r="G107" s="25">
        <f>SUMIFS(C107:D107, C6:D6, "19MEE214_CO2")</f>
        <v/>
      </c>
      <c r="H107" s="25">
        <f>SUMIFS(C107:D107, C6:D6, "19MEE214_CO3")</f>
        <v/>
      </c>
      <c r="I107" s="25">
        <f>SUMIFS(C107:D107, C6:D6, "19MEE214_CO4")</f>
        <v/>
      </c>
      <c r="J107" s="25">
        <f>SUMIFS(C107:D107, C6:D6, "19MEE214_CO5")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9.6</v>
      </c>
      <c r="D108" s="26" t="n">
        <v>6.4</v>
      </c>
      <c r="F108" s="25">
        <f>SUMIFS(C108:D108, C6:D6, "19MEE214_CO1")</f>
        <v/>
      </c>
      <c r="G108" s="25">
        <f>SUMIFS(C108:D108, C6:D6, "19MEE214_CO2")</f>
        <v/>
      </c>
      <c r="H108" s="25">
        <f>SUMIFS(C108:D108, C6:D6, "19MEE214_CO3")</f>
        <v/>
      </c>
      <c r="I108" s="25">
        <f>SUMIFS(C108:D108, C6:D6, "19MEE214_CO4")</f>
        <v/>
      </c>
      <c r="J108" s="25">
        <f>SUMIFS(C108:D108, C6:D6, "19MEE214_CO5")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9.225</v>
      </c>
      <c r="D109" s="24" t="n">
        <v>6.15</v>
      </c>
      <c r="F109" s="25">
        <f>SUMIFS(C109:D109, C6:D6, "19MEE214_CO1")</f>
        <v/>
      </c>
      <c r="G109" s="25">
        <f>SUMIFS(C109:D109, C6:D6, "19MEE214_CO2")</f>
        <v/>
      </c>
      <c r="H109" s="25">
        <f>SUMIFS(C109:D109, C6:D6, "19MEE214_CO3")</f>
        <v/>
      </c>
      <c r="I109" s="25">
        <f>SUMIFS(C109:D109, C6:D6, "19MEE214_CO4")</f>
        <v/>
      </c>
      <c r="J109" s="25">
        <f>SUMIFS(C109:D109, C6:D6, "19MEE214_CO5")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6.75</v>
      </c>
      <c r="D110" s="26" t="n">
        <v>4.5</v>
      </c>
      <c r="F110" s="25">
        <f>SUMIFS(C110:D110, C6:D6, "19MEE214_CO1")</f>
        <v/>
      </c>
      <c r="G110" s="25">
        <f>SUMIFS(C110:D110, C6:D6, "19MEE214_CO2")</f>
        <v/>
      </c>
      <c r="H110" s="25">
        <f>SUMIFS(C110:D110, C6:D6, "19MEE214_CO3")</f>
        <v/>
      </c>
      <c r="I110" s="25">
        <f>SUMIFS(C110:D110, C6:D6, "19MEE214_CO4")</f>
        <v/>
      </c>
      <c r="J110" s="25">
        <f>SUMIFS(C110:D110, C6:D6, "19MEE214_CO5")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8.399999999999999</v>
      </c>
      <c r="D111" s="24" t="n">
        <v>5.6</v>
      </c>
      <c r="F111" s="25">
        <f>SUMIFS(C111:D111, C6:D6, "19MEE214_CO1")</f>
        <v/>
      </c>
      <c r="G111" s="25">
        <f>SUMIFS(C111:D111, C6:D6, "19MEE214_CO2")</f>
        <v/>
      </c>
      <c r="H111" s="25">
        <f>SUMIFS(C111:D111, C6:D6, "19MEE214_CO3")</f>
        <v/>
      </c>
      <c r="I111" s="25">
        <f>SUMIFS(C111:D111, C6:D6, "19MEE214_CO4")</f>
        <v/>
      </c>
      <c r="J111" s="25">
        <f>SUMIFS(C111:D111, C6:D6, "19MEE214_CO5")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5.625</v>
      </c>
      <c r="D112" s="26" t="n">
        <v>3.75</v>
      </c>
      <c r="F112" s="25">
        <f>SUMIFS(C112:D112, C6:D6, "19MEE214_CO1")</f>
        <v/>
      </c>
      <c r="G112" s="25">
        <f>SUMIFS(C112:D112, C6:D6, "19MEE214_CO2")</f>
        <v/>
      </c>
      <c r="H112" s="25">
        <f>SUMIFS(C112:D112, C6:D6, "19MEE214_CO3")</f>
        <v/>
      </c>
      <c r="I112" s="25">
        <f>SUMIFS(C112:D112, C6:D6, "19MEE214_CO4")</f>
        <v/>
      </c>
      <c r="J112" s="25">
        <f>SUMIFS(C112:D112, C6:D6, "19MEE214_CO5")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7.5</v>
      </c>
      <c r="D113" s="24" t="n">
        <v>5</v>
      </c>
      <c r="F113" s="25">
        <f>SUMIFS(C113:D113, C6:D6, "19MEE214_CO1")</f>
        <v/>
      </c>
      <c r="G113" s="25">
        <f>SUMIFS(C113:D113, C6:D6, "19MEE214_CO2")</f>
        <v/>
      </c>
      <c r="H113" s="25">
        <f>SUMIFS(C113:D113, C6:D6, "19MEE214_CO3")</f>
        <v/>
      </c>
      <c r="I113" s="25">
        <f>SUMIFS(C113:D113, C6:D6, "19MEE214_CO4")</f>
        <v/>
      </c>
      <c r="J113" s="25">
        <f>SUMIFS(C113:D113, C6:D6, "19MEE214_CO5")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6.074999999999999</v>
      </c>
      <c r="D114" s="26" t="n">
        <v>4.05</v>
      </c>
      <c r="F114" s="25">
        <f>SUMIFS(C114:D114, C6:D6, "19MEE214_CO1")</f>
        <v/>
      </c>
      <c r="G114" s="25">
        <f>SUMIFS(C114:D114, C6:D6, "19MEE214_CO2")</f>
        <v/>
      </c>
      <c r="H114" s="25">
        <f>SUMIFS(C114:D114, C6:D6, "19MEE214_CO3")</f>
        <v/>
      </c>
      <c r="I114" s="25">
        <f>SUMIFS(C114:D114, C6:D6, "19MEE214_CO4")</f>
        <v/>
      </c>
      <c r="J114" s="25">
        <f>SUMIFS(C114:D114, C6:D6, "19MEE214_CO5")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7.199999999999999</v>
      </c>
      <c r="D115" s="24" t="n">
        <v>4.8</v>
      </c>
      <c r="F115" s="25">
        <f>SUMIFS(C115:D115, C6:D6, "19MEE214_CO1")</f>
        <v/>
      </c>
      <c r="G115" s="25">
        <f>SUMIFS(C115:D115, C6:D6, "19MEE214_CO2")</f>
        <v/>
      </c>
      <c r="H115" s="25">
        <f>SUMIFS(C115:D115, C6:D6, "19MEE214_CO3")</f>
        <v/>
      </c>
      <c r="I115" s="25">
        <f>SUMIFS(C115:D115, C6:D6, "19MEE214_CO4")</f>
        <v/>
      </c>
      <c r="J115" s="25">
        <f>SUMIFS(C115:D115, C6:D6, "19MEE214_CO5")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7.875</v>
      </c>
      <c r="D116" s="26" t="n">
        <v>5.25</v>
      </c>
      <c r="F116" s="25">
        <f>SUMIFS(C116:D116, C6:D6, "19MEE214_CO1")</f>
        <v/>
      </c>
      <c r="G116" s="25">
        <f>SUMIFS(C116:D116, C6:D6, "19MEE214_CO2")</f>
        <v/>
      </c>
      <c r="H116" s="25">
        <f>SUMIFS(C116:D116, C6:D6, "19MEE214_CO3")</f>
        <v/>
      </c>
      <c r="I116" s="25">
        <f>SUMIFS(C116:D116, C6:D6, "19MEE214_CO4")</f>
        <v/>
      </c>
      <c r="J116" s="25">
        <f>SUMIFS(C116:D116, C6:D6, "19MEE214_CO5")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9.449999999999999</v>
      </c>
      <c r="D117" s="24" t="n">
        <v>6.3</v>
      </c>
      <c r="F117" s="25">
        <f>SUMIFS(C117:D117, C6:D6, "19MEE214_CO1")</f>
        <v/>
      </c>
      <c r="G117" s="25">
        <f>SUMIFS(C117:D117, C6:D6, "19MEE214_CO2")</f>
        <v/>
      </c>
      <c r="H117" s="25">
        <f>SUMIFS(C117:D117, C6:D6, "19MEE214_CO3")</f>
        <v/>
      </c>
      <c r="I117" s="25">
        <f>SUMIFS(C117:D117, C6:D6, "19MEE214_CO4")</f>
        <v/>
      </c>
      <c r="J117" s="25">
        <f>SUMIFS(C117:D117, C6:D6, "19MEE214_CO5")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6.300000000000001</v>
      </c>
      <c r="D118" s="26" t="n">
        <v>4.2</v>
      </c>
      <c r="F118" s="25">
        <f>SUMIFS(C118:D118, C6:D6, "19MEE214_CO1")</f>
        <v/>
      </c>
      <c r="G118" s="25">
        <f>SUMIFS(C118:D118, C6:D6, "19MEE214_CO2")</f>
        <v/>
      </c>
      <c r="H118" s="25">
        <f>SUMIFS(C118:D118, C6:D6, "19MEE214_CO3")</f>
        <v/>
      </c>
      <c r="I118" s="25">
        <f>SUMIFS(C118:D118, C6:D6, "19MEE214_CO4")</f>
        <v/>
      </c>
      <c r="J118" s="25">
        <f>SUMIFS(C118:D118, C6:D6, "19MEE214_CO5")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11.55</v>
      </c>
      <c r="D119" s="24" t="n">
        <v>7.7</v>
      </c>
      <c r="F119" s="25">
        <f>SUMIFS(C119:D119, C6:D6, "19MEE214_CO1")</f>
        <v/>
      </c>
      <c r="G119" s="25">
        <f>SUMIFS(C119:D119, C6:D6, "19MEE214_CO2")</f>
        <v/>
      </c>
      <c r="H119" s="25">
        <f>SUMIFS(C119:D119, C6:D6, "19MEE214_CO3")</f>
        <v/>
      </c>
      <c r="I119" s="25">
        <f>SUMIFS(C119:D119, C6:D6, "19MEE214_CO4")</f>
        <v/>
      </c>
      <c r="J119" s="25">
        <f>SUMIFS(C119:D119, C6:D6, "19MEE214_CO5")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7.65</v>
      </c>
      <c r="D120" s="26" t="n">
        <v>5.1</v>
      </c>
      <c r="F120" s="25">
        <f>SUMIFS(C120:D120, C6:D6, "19MEE214_CO1")</f>
        <v/>
      </c>
      <c r="G120" s="25">
        <f>SUMIFS(C120:D120, C6:D6, "19MEE214_CO2")</f>
        <v/>
      </c>
      <c r="H120" s="25">
        <f>SUMIFS(C120:D120, C6:D6, "19MEE214_CO3")</f>
        <v/>
      </c>
      <c r="I120" s="25">
        <f>SUMIFS(C120:D120, C6:D6, "19MEE214_CO4")</f>
        <v/>
      </c>
      <c r="J120" s="25">
        <f>SUMIFS(C120:D120, C6:D6, "19MEE214_CO5")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10.875</v>
      </c>
      <c r="D121" s="24" t="n">
        <v>7.25</v>
      </c>
      <c r="F121" s="25">
        <f>SUMIFS(C121:D121, C6:D6, "19MEE214_CO1")</f>
        <v/>
      </c>
      <c r="G121" s="25">
        <f>SUMIFS(C121:D121, C6:D6, "19MEE214_CO2")</f>
        <v/>
      </c>
      <c r="H121" s="25">
        <f>SUMIFS(C121:D121, C6:D6, "19MEE214_CO3")</f>
        <v/>
      </c>
      <c r="I121" s="25">
        <f>SUMIFS(C121:D121, C6:D6, "19MEE214_CO4")</f>
        <v/>
      </c>
      <c r="J121" s="25">
        <f>SUMIFS(C121:D121, C6:D6, "19MEE214_CO5")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11.625</v>
      </c>
      <c r="D122" s="26" t="n">
        <v>7.75</v>
      </c>
      <c r="F122" s="25">
        <f>SUMIFS(C122:D122, C6:D6, "19MEE214_CO1")</f>
        <v/>
      </c>
      <c r="G122" s="25">
        <f>SUMIFS(C122:D122, C6:D6, "19MEE214_CO2")</f>
        <v/>
      </c>
      <c r="H122" s="25">
        <f>SUMIFS(C122:D122, C6:D6, "19MEE214_CO3")</f>
        <v/>
      </c>
      <c r="I122" s="25">
        <f>SUMIFS(C122:D122, C6:D6, "19MEE214_CO4")</f>
        <v/>
      </c>
      <c r="J122" s="25">
        <f>SUMIFS(C122:D122, C6:D6, "19MEE214_CO5")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7.200000000000001</v>
      </c>
      <c r="D123" s="24" t="n">
        <v>4.800000000000001</v>
      </c>
      <c r="F123" s="25">
        <f>SUMIFS(C123:D123, C6:D6, "19MEE214_CO1")</f>
        <v/>
      </c>
      <c r="G123" s="25">
        <f>SUMIFS(C123:D123, C6:D6, "19MEE214_CO2")</f>
        <v/>
      </c>
      <c r="H123" s="25">
        <f>SUMIFS(C123:D123, C6:D6, "19MEE214_CO3")</f>
        <v/>
      </c>
      <c r="I123" s="25">
        <f>SUMIFS(C123:D123, C6:D6, "19MEE214_CO4")</f>
        <v/>
      </c>
      <c r="J123" s="25">
        <f>SUMIFS(C123:D123, C6:D6, "19MEE214_CO5")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6.225000000000001</v>
      </c>
      <c r="D124" s="26" t="n">
        <v>4.15</v>
      </c>
      <c r="F124" s="25">
        <f>SUMIFS(C124:D124, C6:D6, "19MEE214_CO1")</f>
        <v/>
      </c>
      <c r="G124" s="25">
        <f>SUMIFS(C124:D124, C6:D6, "19MEE214_CO2")</f>
        <v/>
      </c>
      <c r="H124" s="25">
        <f>SUMIFS(C124:D124, C6:D6, "19MEE214_CO3")</f>
        <v/>
      </c>
      <c r="I124" s="25">
        <f>SUMIFS(C124:D124, C6:D6, "19MEE214_CO4")</f>
        <v/>
      </c>
      <c r="J124" s="25">
        <f>SUMIFS(C124:D124, C6:D6, "19MEE214_CO5")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9.15</v>
      </c>
      <c r="D125" s="24" t="n">
        <v>6.1</v>
      </c>
      <c r="F125" s="25">
        <f>SUMIFS(C125:D125, C6:D6, "19MEE214_CO1")</f>
        <v/>
      </c>
      <c r="G125" s="25">
        <f>SUMIFS(C125:D125, C6:D6, "19MEE214_CO2")</f>
        <v/>
      </c>
      <c r="H125" s="25">
        <f>SUMIFS(C125:D125, C6:D6, "19MEE214_CO3")</f>
        <v/>
      </c>
      <c r="I125" s="25">
        <f>SUMIFS(C125:D125, C6:D6, "19MEE214_CO4")</f>
        <v/>
      </c>
      <c r="J125" s="25">
        <f>SUMIFS(C125:D125, C6:D6, "19MEE214_CO5")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6.75</v>
      </c>
      <c r="D126" s="26" t="n">
        <v>4.5</v>
      </c>
      <c r="F126" s="25">
        <f>SUMIFS(C126:D126, C6:D6, "19MEE214_CO1")</f>
        <v/>
      </c>
      <c r="G126" s="25">
        <f>SUMIFS(C126:D126, C6:D6, "19MEE214_CO2")</f>
        <v/>
      </c>
      <c r="H126" s="25">
        <f>SUMIFS(C126:D126, C6:D6, "19MEE214_CO3")</f>
        <v/>
      </c>
      <c r="I126" s="25">
        <f>SUMIFS(C126:D126, C6:D6, "19MEE214_CO4")</f>
        <v/>
      </c>
      <c r="J126" s="25">
        <f>SUMIFS(C126:D126, C6:D6, "19MEE214_CO5")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7.5</v>
      </c>
      <c r="D127" s="24" t="n">
        <v>5</v>
      </c>
      <c r="F127" s="25">
        <f>SUMIFS(C127:D127, C6:D6, "19MEE214_CO1")</f>
        <v/>
      </c>
      <c r="G127" s="25">
        <f>SUMIFS(C127:D127, C6:D6, "19MEE214_CO2")</f>
        <v/>
      </c>
      <c r="H127" s="25">
        <f>SUMIFS(C127:D127, C6:D6, "19MEE214_CO3")</f>
        <v/>
      </c>
      <c r="I127" s="25">
        <f>SUMIFS(C127:D127, C6:D6, "19MEE214_CO4")</f>
        <v/>
      </c>
      <c r="J127" s="25">
        <f>SUMIFS(C127:D127, C6:D6, "19MEE214_CO5")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8.024999999999999</v>
      </c>
      <c r="D128" s="26" t="n">
        <v>5.35</v>
      </c>
      <c r="F128" s="25">
        <f>SUMIFS(C128:D128, C6:D6, "19MEE214_CO1")</f>
        <v/>
      </c>
      <c r="G128" s="25">
        <f>SUMIFS(C128:D128, C6:D6, "19MEE214_CO2")</f>
        <v/>
      </c>
      <c r="H128" s="25">
        <f>SUMIFS(C128:D128, C6:D6, "19MEE214_CO3")</f>
        <v/>
      </c>
      <c r="I128" s="25">
        <f>SUMIFS(C128:D128, C6:D6, "19MEE214_CO4")</f>
        <v/>
      </c>
      <c r="J128" s="25">
        <f>SUMIFS(C128:D128, C6:D6, "19MEE214_CO5")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9.375</v>
      </c>
      <c r="D129" s="24" t="n">
        <v>6.25</v>
      </c>
      <c r="F129" s="25">
        <f>SUMIFS(C129:D129, C6:D6, "19MEE214_CO1")</f>
        <v/>
      </c>
      <c r="G129" s="25">
        <f>SUMIFS(C129:D129, C6:D6, "19MEE214_CO2")</f>
        <v/>
      </c>
      <c r="H129" s="25">
        <f>SUMIFS(C129:D129, C6:D6, "19MEE214_CO3")</f>
        <v/>
      </c>
      <c r="I129" s="25">
        <f>SUMIFS(C129:D129, C6:D6, "19MEE214_CO4")</f>
        <v/>
      </c>
      <c r="J129" s="25">
        <f>SUMIFS(C129:D129, C6:D6, "19MEE214_CO5")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10.8</v>
      </c>
      <c r="D130" s="26" t="n">
        <v>7.2</v>
      </c>
      <c r="F130" s="25">
        <f>SUMIFS(C130:D130, C6:D6, "19MEE214_CO1")</f>
        <v/>
      </c>
      <c r="G130" s="25">
        <f>SUMIFS(C130:D130, C6:D6, "19MEE214_CO2")</f>
        <v/>
      </c>
      <c r="H130" s="25">
        <f>SUMIFS(C130:D130, C6:D6, "19MEE214_CO3")</f>
        <v/>
      </c>
      <c r="I130" s="25">
        <f>SUMIFS(C130:D130, C6:D6, "19MEE214_CO4")</f>
        <v/>
      </c>
      <c r="J130" s="25">
        <f>SUMIFS(C130:D130, C6:D6, "19MEE214_CO5")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6</v>
      </c>
      <c r="D131" s="24" t="n">
        <v>4</v>
      </c>
      <c r="F131" s="25">
        <f>SUMIFS(C131:D131, C6:D6, "19MEE214_CO1")</f>
        <v/>
      </c>
      <c r="G131" s="25">
        <f>SUMIFS(C131:D131, C6:D6, "19MEE214_CO2")</f>
        <v/>
      </c>
      <c r="H131" s="25">
        <f>SUMIFS(C131:D131, C6:D6, "19MEE214_CO3")</f>
        <v/>
      </c>
      <c r="I131" s="25">
        <f>SUMIFS(C131:D131, C6:D6, "19MEE214_CO4")</f>
        <v/>
      </c>
      <c r="J131" s="25">
        <f>SUMIFS(C131:D131, C6:D6, "19MEE214_CO5")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8.325000000000001</v>
      </c>
      <c r="D132" s="26" t="n">
        <v>5.550000000000001</v>
      </c>
      <c r="F132" s="25">
        <f>SUMIFS(C132:D132, C6:D6, "19MEE214_CO1")</f>
        <v/>
      </c>
      <c r="G132" s="25">
        <f>SUMIFS(C132:D132, C6:D6, "19MEE214_CO2")</f>
        <v/>
      </c>
      <c r="H132" s="25">
        <f>SUMIFS(C132:D132, C6:D6, "19MEE214_CO3")</f>
        <v/>
      </c>
      <c r="I132" s="25">
        <f>SUMIFS(C132:D132, C6:D6, "19MEE214_CO4")</f>
        <v/>
      </c>
      <c r="J132" s="25">
        <f>SUMIFS(C132:D132, C6:D6, "19MEE214_CO5")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5.625</v>
      </c>
      <c r="D133" s="24" t="n">
        <v>3.75</v>
      </c>
      <c r="F133" s="25">
        <f>SUMIFS(C133:D133, C6:D6, "19MEE214_CO1")</f>
        <v/>
      </c>
      <c r="G133" s="25">
        <f>SUMIFS(C133:D133, C6:D6, "19MEE214_CO2")</f>
        <v/>
      </c>
      <c r="H133" s="25">
        <f>SUMIFS(C133:D133, C6:D6, "19MEE214_CO3")</f>
        <v/>
      </c>
      <c r="I133" s="25">
        <f>SUMIFS(C133:D133, C6:D6, "19MEE214_CO4")</f>
        <v/>
      </c>
      <c r="J133" s="25">
        <f>SUMIFS(C133:D133, C6:D6, "19MEE214_CO5")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11.925</v>
      </c>
      <c r="D134" s="26" t="n">
        <v>7.95</v>
      </c>
      <c r="F134" s="25">
        <f>SUMIFS(C134:D134, C6:D6, "19MEE214_CO1")</f>
        <v/>
      </c>
      <c r="G134" s="25">
        <f>SUMIFS(C134:D134, C6:D6, "19MEE214_CO2")</f>
        <v/>
      </c>
      <c r="H134" s="25">
        <f>SUMIFS(C134:D134, C6:D6, "19MEE214_CO3")</f>
        <v/>
      </c>
      <c r="I134" s="25">
        <f>SUMIFS(C134:D134, C6:D6, "19MEE214_CO4")</f>
        <v/>
      </c>
      <c r="J134" s="25">
        <f>SUMIFS(C134:D134, C6:D6, "19MEE214_CO5")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8.625</v>
      </c>
      <c r="D135" s="24" t="n">
        <v>5.75</v>
      </c>
      <c r="F135" s="25">
        <f>SUMIFS(C135:D135, C6:D6, "19MEE214_CO1")</f>
        <v/>
      </c>
      <c r="G135" s="25">
        <f>SUMIFS(C135:D135, C6:D6, "19MEE214_CO2")</f>
        <v/>
      </c>
      <c r="H135" s="25">
        <f>SUMIFS(C135:D135, C6:D6, "19MEE214_CO3")</f>
        <v/>
      </c>
      <c r="I135" s="25">
        <f>SUMIFS(C135:D135, C6:D6, "19MEE214_CO4")</f>
        <v/>
      </c>
      <c r="J135" s="25">
        <f>SUMIFS(C135:D135, C6:D6, "19MEE214_CO5")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7.725000000000001</v>
      </c>
      <c r="D136" s="26" t="n">
        <v>5.15</v>
      </c>
      <c r="F136" s="25">
        <f>SUMIFS(C136:D136, C6:D6, "19MEE214_CO1")</f>
        <v/>
      </c>
      <c r="G136" s="25">
        <f>SUMIFS(C136:D136, C6:D6, "19MEE214_CO2")</f>
        <v/>
      </c>
      <c r="H136" s="25">
        <f>SUMIFS(C136:D136, C6:D6, "19MEE214_CO3")</f>
        <v/>
      </c>
      <c r="I136" s="25">
        <f>SUMIFS(C136:D136, C6:D6, "19MEE214_CO4")</f>
        <v/>
      </c>
      <c r="J136" s="25">
        <f>SUMIFS(C136:D136, C6:D6, "19MEE214_CO5")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8.550000000000001</v>
      </c>
      <c r="D137" s="24" t="n">
        <v>5.7</v>
      </c>
      <c r="F137" s="25">
        <f>SUMIFS(C137:D137, C6:D6, "19MEE214_CO1")</f>
        <v/>
      </c>
      <c r="G137" s="25">
        <f>SUMIFS(C137:D137, C6:D6, "19MEE214_CO2")</f>
        <v/>
      </c>
      <c r="H137" s="25">
        <f>SUMIFS(C137:D137, C6:D6, "19MEE214_CO3")</f>
        <v/>
      </c>
      <c r="I137" s="25">
        <f>SUMIFS(C137:D137, C6:D6, "19MEE214_CO4")</f>
        <v/>
      </c>
      <c r="J137" s="25">
        <f>SUMIFS(C137:D137, C6:D6, "19MEE214_CO5")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8.475000000000001</v>
      </c>
      <c r="D138" s="26" t="n">
        <v>5.65</v>
      </c>
      <c r="F138" s="25">
        <f>SUMIFS(C138:D138, C6:D6, "19MEE214_CO1")</f>
        <v/>
      </c>
      <c r="G138" s="25">
        <f>SUMIFS(C138:D138, C6:D6, "19MEE214_CO2")</f>
        <v/>
      </c>
      <c r="H138" s="25">
        <f>SUMIFS(C138:D138, C6:D6, "19MEE214_CO3")</f>
        <v/>
      </c>
      <c r="I138" s="25">
        <f>SUMIFS(C138:D138, C6:D6, "19MEE214_CO4")</f>
        <v/>
      </c>
      <c r="J138" s="25">
        <f>SUMIFS(C138:D138, C6:D6, "19MEE214_CO5")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9.450000000000001</v>
      </c>
      <c r="D139" s="24" t="n">
        <v>6.300000000000001</v>
      </c>
      <c r="F139" s="25">
        <f>SUMIFS(C139:D139, C6:D6, "19MEE214_CO1")</f>
        <v/>
      </c>
      <c r="G139" s="25">
        <f>SUMIFS(C139:D139, C6:D6, "19MEE214_CO2")</f>
        <v/>
      </c>
      <c r="H139" s="25">
        <f>SUMIFS(C139:D139, C6:D6, "19MEE214_CO3")</f>
        <v/>
      </c>
      <c r="I139" s="25">
        <f>SUMIFS(C139:D139, C6:D6, "19MEE214_CO4")</f>
        <v/>
      </c>
      <c r="J139" s="25">
        <f>SUMIFS(C139:D139, C6:D6, "19MEE214_CO5")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10.5</v>
      </c>
      <c r="D140" s="26" t="n">
        <v>7</v>
      </c>
      <c r="F140" s="25">
        <f>SUMIFS(C140:D140, C6:D6, "19MEE214_CO1")</f>
        <v/>
      </c>
      <c r="G140" s="25">
        <f>SUMIFS(C140:D140, C6:D6, "19MEE214_CO2")</f>
        <v/>
      </c>
      <c r="H140" s="25">
        <f>SUMIFS(C140:D140, C6:D6, "19MEE214_CO3")</f>
        <v/>
      </c>
      <c r="I140" s="25">
        <f>SUMIFS(C140:D140, C6:D6, "19MEE214_CO4")</f>
        <v/>
      </c>
      <c r="J140" s="25">
        <f>SUMIFS(C140:D140, C6:D6, "19MEE214_CO5")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8.924999999999999</v>
      </c>
      <c r="D141" s="24" t="n">
        <v>5.95</v>
      </c>
      <c r="F141" s="25">
        <f>SUMIFS(C141:D141, C6:D6, "19MEE214_CO1")</f>
        <v/>
      </c>
      <c r="G141" s="25">
        <f>SUMIFS(C141:D141, C6:D6, "19MEE214_CO2")</f>
        <v/>
      </c>
      <c r="H141" s="25">
        <f>SUMIFS(C141:D141, C6:D6, "19MEE214_CO3")</f>
        <v/>
      </c>
      <c r="I141" s="25">
        <f>SUMIFS(C141:D141, C6:D6, "19MEE214_CO4")</f>
        <v/>
      </c>
      <c r="J141" s="25">
        <f>SUMIFS(C141:D141, C6:D6, "19MEE214_CO5")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9.899999999999999</v>
      </c>
      <c r="D142" s="26" t="n">
        <v>6.6</v>
      </c>
      <c r="F142" s="25">
        <f>SUMIFS(C142:D142, C6:D6, "19MEE214_CO1")</f>
        <v/>
      </c>
      <c r="G142" s="25">
        <f>SUMIFS(C142:D142, C6:D6, "19MEE214_CO2")</f>
        <v/>
      </c>
      <c r="H142" s="25">
        <f>SUMIFS(C142:D142, C6:D6, "19MEE214_CO3")</f>
        <v/>
      </c>
      <c r="I142" s="25">
        <f>SUMIFS(C142:D142, C6:D6, "19MEE214_CO4")</f>
        <v/>
      </c>
      <c r="J142" s="25">
        <f>SUMIFS(C142:D142, C6:D6, "19MEE214_CO5")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11.025</v>
      </c>
      <c r="D143" s="24" t="n">
        <v>7.35</v>
      </c>
      <c r="F143" s="25">
        <f>SUMIFS(C143:D143, C6:D6, "19MEE214_CO1")</f>
        <v/>
      </c>
      <c r="G143" s="25">
        <f>SUMIFS(C143:D143, C6:D6, "19MEE214_CO2")</f>
        <v/>
      </c>
      <c r="H143" s="25">
        <f>SUMIFS(C143:D143, C6:D6, "19MEE214_CO3")</f>
        <v/>
      </c>
      <c r="I143" s="25">
        <f>SUMIFS(C143:D143, C6:D6, "19MEE214_CO4")</f>
        <v/>
      </c>
      <c r="J143" s="25">
        <f>SUMIFS(C143:D143, C6:D6, "19MEE214_CO5")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11.625</v>
      </c>
      <c r="D144" s="26" t="n">
        <v>7.75</v>
      </c>
      <c r="F144" s="25">
        <f>SUMIFS(C144:D144, C6:D6, "19MEE214_CO1")</f>
        <v/>
      </c>
      <c r="G144" s="25">
        <f>SUMIFS(C144:D144, C6:D6, "19MEE214_CO2")</f>
        <v/>
      </c>
      <c r="H144" s="25">
        <f>SUMIFS(C144:D144, C6:D6, "19MEE214_CO3")</f>
        <v/>
      </c>
      <c r="I144" s="25">
        <f>SUMIFS(C144:D144, C6:D6, "19MEE214_CO4")</f>
        <v/>
      </c>
      <c r="J144" s="25">
        <f>SUMIFS(C144:D144, C6:D6, "19MEE214_CO5")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7.125</v>
      </c>
      <c r="D145" s="24" t="n">
        <v>4.75</v>
      </c>
      <c r="F145" s="25">
        <f>SUMIFS(C145:D145, C6:D6, "19MEE214_CO1")</f>
        <v/>
      </c>
      <c r="G145" s="25">
        <f>SUMIFS(C145:D145, C6:D6, "19MEE214_CO2")</f>
        <v/>
      </c>
      <c r="H145" s="25">
        <f>SUMIFS(C145:D145, C6:D6, "19MEE214_CO3")</f>
        <v/>
      </c>
      <c r="I145" s="25">
        <f>SUMIFS(C145:D145, C6:D6, "19MEE214_CO4")</f>
        <v/>
      </c>
      <c r="J145" s="25">
        <f>SUMIFS(C145:D145, C6:D6, "19MEE214_CO5")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9.375</v>
      </c>
      <c r="D146" s="26" t="n">
        <v>6.25</v>
      </c>
      <c r="F146" s="25">
        <f>SUMIFS(C146:D146, C6:D6, "19MEE214_CO1")</f>
        <v/>
      </c>
      <c r="G146" s="25">
        <f>SUMIFS(C146:D146, C6:D6, "19MEE214_CO2")</f>
        <v/>
      </c>
      <c r="H146" s="25">
        <f>SUMIFS(C146:D146, C6:D6, "19MEE214_CO3")</f>
        <v/>
      </c>
      <c r="I146" s="25">
        <f>SUMIFS(C146:D146, C6:D6, "19MEE214_CO4")</f>
        <v/>
      </c>
      <c r="J146" s="25">
        <f>SUMIFS(C146:D146, C6:D6, "19MEE214_CO5")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7.274999999999999</v>
      </c>
      <c r="D147" s="24" t="n">
        <v>4.85</v>
      </c>
      <c r="F147" s="25">
        <f>SUMIFS(C147:D147, C6:D6, "19MEE214_CO1")</f>
        <v/>
      </c>
      <c r="G147" s="25">
        <f>SUMIFS(C147:D147, C6:D6, "19MEE214_CO2")</f>
        <v/>
      </c>
      <c r="H147" s="25">
        <f>SUMIFS(C147:D147, C6:D6, "19MEE214_CO3")</f>
        <v/>
      </c>
      <c r="I147" s="25">
        <f>SUMIFS(C147:D147, C6:D6, "19MEE214_CO4")</f>
        <v/>
      </c>
      <c r="J147" s="25">
        <f>SUMIFS(C147:D147, C6:D6, "19MEE214_CO5")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11.025</v>
      </c>
      <c r="D148" s="26" t="n">
        <v>7.35</v>
      </c>
      <c r="F148" s="25">
        <f>SUMIFS(C148:D148, C6:D6, "19MEE214_CO1")</f>
        <v/>
      </c>
      <c r="G148" s="25">
        <f>SUMIFS(C148:D148, C6:D6, "19MEE214_CO2")</f>
        <v/>
      </c>
      <c r="H148" s="25">
        <f>SUMIFS(C148:D148, C6:D6, "19MEE214_CO3")</f>
        <v/>
      </c>
      <c r="I148" s="25">
        <f>SUMIFS(C148:D148, C6:D6, "19MEE214_CO4")</f>
        <v/>
      </c>
      <c r="J148" s="25">
        <f>SUMIFS(C148:D148, C6:D6, "19MEE214_CO5")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11.175</v>
      </c>
      <c r="D149" s="24" t="n">
        <v>7.45</v>
      </c>
      <c r="F149" s="25">
        <f>SUMIFS(C149:D149, C6:D6, "19MEE214_CO1")</f>
        <v/>
      </c>
      <c r="G149" s="25">
        <f>SUMIFS(C149:D149, C6:D6, "19MEE214_CO2")</f>
        <v/>
      </c>
      <c r="H149" s="25">
        <f>SUMIFS(C149:D149, C6:D6, "19MEE214_CO3")</f>
        <v/>
      </c>
      <c r="I149" s="25">
        <f>SUMIFS(C149:D149, C6:D6, "19MEE214_CO4")</f>
        <v/>
      </c>
      <c r="J149" s="25">
        <f>SUMIFS(C149:D149, C6:D6, "19MEE214_CO5")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5.399999999999999</v>
      </c>
      <c r="D150" s="26" t="n">
        <v>3.6</v>
      </c>
      <c r="F150" s="25">
        <f>SUMIFS(C150:D150, C6:D6, "19MEE214_CO1")</f>
        <v/>
      </c>
      <c r="G150" s="25">
        <f>SUMIFS(C150:D150, C6:D6, "19MEE214_CO2")</f>
        <v/>
      </c>
      <c r="H150" s="25">
        <f>SUMIFS(C150:D150, C6:D6, "19MEE214_CO3")</f>
        <v/>
      </c>
      <c r="I150" s="25">
        <f>SUMIFS(C150:D150, C6:D6, "19MEE214_CO4")</f>
        <v/>
      </c>
      <c r="J150" s="25">
        <f>SUMIFS(C150:D150, C6:D6, "19MEE214_CO5")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9.975000000000001</v>
      </c>
      <c r="D151" s="24" t="n">
        <v>6.65</v>
      </c>
      <c r="F151" s="25">
        <f>SUMIFS(C151:D151, C6:D6, "19MEE214_CO1")</f>
        <v/>
      </c>
      <c r="G151" s="25">
        <f>SUMIFS(C151:D151, C6:D6, "19MEE214_CO2")</f>
        <v/>
      </c>
      <c r="H151" s="25">
        <f>SUMIFS(C151:D151, C6:D6, "19MEE214_CO3")</f>
        <v/>
      </c>
      <c r="I151" s="25">
        <f>SUMIFS(C151:D151, C6:D6, "19MEE214_CO4")</f>
        <v/>
      </c>
      <c r="J151" s="25">
        <f>SUMIFS(C151:D151, C6:D6, "19MEE214_CO5")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9.075000000000001</v>
      </c>
      <c r="D152" s="26" t="n">
        <v>6.050000000000001</v>
      </c>
      <c r="F152" s="25">
        <f>SUMIFS(C152:D152, C6:D6, "19MEE214_CO1")</f>
        <v/>
      </c>
      <c r="G152" s="25">
        <f>SUMIFS(C152:D152, C6:D6, "19MEE214_CO2")</f>
        <v/>
      </c>
      <c r="H152" s="25">
        <f>SUMIFS(C152:D152, C6:D6, "19MEE214_CO3")</f>
        <v/>
      </c>
      <c r="I152" s="25">
        <f>SUMIFS(C152:D152, C6:D6, "19MEE214_CO4")</f>
        <v/>
      </c>
      <c r="J152" s="25">
        <f>SUMIFS(C152:D152, C6:D6, "19MEE214_CO5")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8.024999999999999</v>
      </c>
      <c r="D153" s="24" t="n">
        <v>5.35</v>
      </c>
      <c r="F153" s="25">
        <f>SUMIFS(C153:D153, C6:D6, "19MEE214_CO1")</f>
        <v/>
      </c>
      <c r="G153" s="25">
        <f>SUMIFS(C153:D153, C6:D6, "19MEE214_CO2")</f>
        <v/>
      </c>
      <c r="H153" s="25">
        <f>SUMIFS(C153:D153, C6:D6, "19MEE214_CO3")</f>
        <v/>
      </c>
      <c r="I153" s="25">
        <f>SUMIFS(C153:D153, C6:D6, "19MEE214_CO4")</f>
        <v/>
      </c>
      <c r="J153" s="25">
        <f>SUMIFS(C153:D153, C6:D6, "19MEE214_CO5")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8.924999999999999</v>
      </c>
      <c r="D154" s="26" t="n">
        <v>5.95</v>
      </c>
      <c r="F154" s="25">
        <f>SUMIFS(C154:D154, C6:D6, "19MEE214_CO1")</f>
        <v/>
      </c>
      <c r="G154" s="25">
        <f>SUMIFS(C154:D154, C6:D6, "19MEE214_CO2")</f>
        <v/>
      </c>
      <c r="H154" s="25">
        <f>SUMIFS(C154:D154, C6:D6, "19MEE214_CO3")</f>
        <v/>
      </c>
      <c r="I154" s="25">
        <f>SUMIFS(C154:D154, C6:D6, "19MEE214_CO4")</f>
        <v/>
      </c>
      <c r="J154" s="25">
        <f>SUMIFS(C154:D154, C6:D6, "19MEE214_CO5")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9.075000000000001</v>
      </c>
      <c r="D155" s="24" t="n">
        <v>6.050000000000001</v>
      </c>
      <c r="F155" s="25">
        <f>SUMIFS(C155:D155, C6:D6, "19MEE214_CO1")</f>
        <v/>
      </c>
      <c r="G155" s="25">
        <f>SUMIFS(C155:D155, C6:D6, "19MEE214_CO2")</f>
        <v/>
      </c>
      <c r="H155" s="25">
        <f>SUMIFS(C155:D155, C6:D6, "19MEE214_CO3")</f>
        <v/>
      </c>
      <c r="I155" s="25">
        <f>SUMIFS(C155:D155, C6:D6, "19MEE214_CO4")</f>
        <v/>
      </c>
      <c r="J155" s="25">
        <f>SUMIFS(C155:D155, C6:D6, "19MEE214_CO5")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8.774999999999999</v>
      </c>
      <c r="D156" s="26" t="n">
        <v>5.85</v>
      </c>
      <c r="F156" s="25">
        <f>SUMIFS(C156:D156, C6:D6, "19MEE214_CO1")</f>
        <v/>
      </c>
      <c r="G156" s="25">
        <f>SUMIFS(C156:D156, C6:D6, "19MEE214_CO2")</f>
        <v/>
      </c>
      <c r="H156" s="25">
        <f>SUMIFS(C156:D156, C6:D6, "19MEE214_CO3")</f>
        <v/>
      </c>
      <c r="I156" s="25">
        <f>SUMIFS(C156:D156, C6:D6, "19MEE214_CO4")</f>
        <v/>
      </c>
      <c r="J156" s="25">
        <f>SUMIFS(C156:D156, C6:D6, "19MEE214_CO5")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11.325</v>
      </c>
      <c r="D157" s="24" t="n">
        <v>7.550000000000001</v>
      </c>
      <c r="F157" s="25">
        <f>SUMIFS(C157:D157, C6:D6, "19MEE214_CO1")</f>
        <v/>
      </c>
      <c r="G157" s="25">
        <f>SUMIFS(C157:D157, C6:D6, "19MEE214_CO2")</f>
        <v/>
      </c>
      <c r="H157" s="25">
        <f>SUMIFS(C157:D157, C6:D6, "19MEE214_CO3")</f>
        <v/>
      </c>
      <c r="I157" s="25">
        <f>SUMIFS(C157:D157, C6:D6, "19MEE214_CO4")</f>
        <v/>
      </c>
      <c r="J157" s="25">
        <f>SUMIFS(C157:D157, C6:D6, "19MEE214_CO5")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9.225</v>
      </c>
      <c r="D158" s="26" t="n">
        <v>6.15</v>
      </c>
      <c r="F158" s="25">
        <f>SUMIFS(C158:D158, C6:D6, "19MEE214_CO1")</f>
        <v/>
      </c>
      <c r="G158" s="25">
        <f>SUMIFS(C158:D158, C6:D6, "19MEE214_CO2")</f>
        <v/>
      </c>
      <c r="H158" s="25">
        <f>SUMIFS(C158:D158, C6:D6, "19MEE214_CO3")</f>
        <v/>
      </c>
      <c r="I158" s="25">
        <f>SUMIFS(C158:D158, C6:D6, "19MEE214_CO4")</f>
        <v/>
      </c>
      <c r="J158" s="25">
        <f>SUMIFS(C158:D158, C6:D6, "19MEE214_CO5")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6.225000000000001</v>
      </c>
      <c r="D159" s="24" t="n">
        <v>4.15</v>
      </c>
      <c r="F159" s="25">
        <f>SUMIFS(C159:D159, C6:D6, "19MEE214_CO1")</f>
        <v/>
      </c>
      <c r="G159" s="25">
        <f>SUMIFS(C159:D159, C6:D6, "19MEE214_CO2")</f>
        <v/>
      </c>
      <c r="H159" s="25">
        <f>SUMIFS(C159:D159, C6:D6, "19MEE214_CO3")</f>
        <v/>
      </c>
      <c r="I159" s="25">
        <f>SUMIFS(C159:D159, C6:D6, "19MEE214_CO4")</f>
        <v/>
      </c>
      <c r="J159" s="25">
        <f>SUMIFS(C159:D159, C6:D6, "19MEE214_CO5")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12.675</v>
      </c>
      <c r="D160" s="26" t="n">
        <v>8.449999999999999</v>
      </c>
      <c r="F160" s="25">
        <f>SUMIFS(C160:D160, C6:D6, "19MEE214_CO1")</f>
        <v/>
      </c>
      <c r="G160" s="25">
        <f>SUMIFS(C160:D160, C6:D6, "19MEE214_CO2")</f>
        <v/>
      </c>
      <c r="H160" s="25">
        <f>SUMIFS(C160:D160, C6:D6, "19MEE214_CO3")</f>
        <v/>
      </c>
      <c r="I160" s="25">
        <f>SUMIFS(C160:D160, C6:D6, "19MEE214_CO4")</f>
        <v/>
      </c>
      <c r="J160" s="25">
        <f>SUMIFS(C160:D160, C6:D6, "19MEE214_CO5")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9.525</v>
      </c>
      <c r="D161" s="24" t="n">
        <v>6.35</v>
      </c>
      <c r="F161" s="25">
        <f>SUMIFS(C161:D161, C6:D6, "19MEE214_CO1")</f>
        <v/>
      </c>
      <c r="G161" s="25">
        <f>SUMIFS(C161:D161, C6:D6, "19MEE214_CO2")</f>
        <v/>
      </c>
      <c r="H161" s="25">
        <f>SUMIFS(C161:D161, C6:D6, "19MEE214_CO3")</f>
        <v/>
      </c>
      <c r="I161" s="25">
        <f>SUMIFS(C161:D161, C6:D6, "19MEE214_CO4")</f>
        <v/>
      </c>
      <c r="J161" s="25">
        <f>SUMIFS(C161:D161, C6:D6, "19MEE214_CO5")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7.725000000000001</v>
      </c>
      <c r="D162" s="26" t="n">
        <v>5.15</v>
      </c>
      <c r="F162" s="25">
        <f>SUMIFS(C162:D162, C6:D6, "19MEE214_CO1")</f>
        <v/>
      </c>
      <c r="G162" s="25">
        <f>SUMIFS(C162:D162, C6:D6, "19MEE214_CO2")</f>
        <v/>
      </c>
      <c r="H162" s="25">
        <f>SUMIFS(C162:D162, C6:D6, "19MEE214_CO3")</f>
        <v/>
      </c>
      <c r="I162" s="25">
        <f>SUMIFS(C162:D162, C6:D6, "19MEE214_CO4")</f>
        <v/>
      </c>
      <c r="J162" s="25">
        <f>SUMIFS(C162:D162, C6:D6, "19MEE214_CO5")</f>
        <v/>
      </c>
    </row>
    <row r="163">
      <c r="A163" s="24" t="inlineStr">
        <is>
          <t>CB.EN.U4MEE19249</t>
        </is>
      </c>
      <c r="B163" s="24" t="inlineStr">
        <is>
          <t xml:space="preserve">Vikram Krishna Kurlagonda </t>
        </is>
      </c>
      <c r="C163" s="24" t="n">
        <v>9.375</v>
      </c>
      <c r="D163" s="24" t="n">
        <v>6.25</v>
      </c>
      <c r="F163" s="25">
        <f>SUMIFS(C163:D163, C6:D6, "19MEE214_CO1")</f>
        <v/>
      </c>
      <c r="G163" s="25">
        <f>SUMIFS(C163:D163, C6:D6, "19MEE214_CO2")</f>
        <v/>
      </c>
      <c r="H163" s="25">
        <f>SUMIFS(C163:D163, C6:D6, "19MEE214_CO3")</f>
        <v/>
      </c>
      <c r="I163" s="25">
        <f>SUMIFS(C163:D163, C6:D6, "19MEE214_CO4")</f>
        <v/>
      </c>
      <c r="J163" s="25">
        <f>SUMIFS(C163:D163, C6:D6, "19MEE214_CO5")</f>
        <v/>
      </c>
    </row>
    <row r="164">
      <c r="A164" s="26" t="inlineStr">
        <is>
          <t>CB.EN.U4MEE19250</t>
        </is>
      </c>
      <c r="B164" s="26" t="inlineStr">
        <is>
          <t xml:space="preserve">Vishal S K </t>
        </is>
      </c>
      <c r="C164" s="26" t="n">
        <v>10.125</v>
      </c>
      <c r="D164" s="26" t="n">
        <v>6.75</v>
      </c>
      <c r="F164" s="25">
        <f>SUMIFS(C164:D164, C6:D6, "19MEE214_CO1")</f>
        <v/>
      </c>
      <c r="G164" s="25">
        <f>SUMIFS(C164:D164, C6:D6, "19MEE214_CO2")</f>
        <v/>
      </c>
      <c r="H164" s="25">
        <f>SUMIFS(C164:D164, C6:D6, "19MEE214_CO3")</f>
        <v/>
      </c>
      <c r="I164" s="25">
        <f>SUMIFS(C164:D164, C6:D6, "19MEE214_CO4")</f>
        <v/>
      </c>
      <c r="J164" s="25">
        <f>SUMIFS(C164:D164, C6:D6, "19MEE214_CO5")</f>
        <v/>
      </c>
    </row>
    <row r="165">
      <c r="A165" s="24" t="inlineStr">
        <is>
          <t>CB.EN.U4MEE19252</t>
        </is>
      </c>
      <c r="B165" s="24" t="inlineStr">
        <is>
          <t xml:space="preserve">R S S S S G Nrusimha Krishna </t>
        </is>
      </c>
      <c r="C165" s="24" t="n">
        <v>6.225000000000001</v>
      </c>
      <c r="D165" s="24" t="n">
        <v>4.15</v>
      </c>
      <c r="F165" s="25">
        <f>SUMIFS(C165:D165, C6:D6, "19MEE214_CO1")</f>
        <v/>
      </c>
      <c r="G165" s="25">
        <f>SUMIFS(C165:D165, C6:D6, "19MEE214_CO2")</f>
        <v/>
      </c>
      <c r="H165" s="25">
        <f>SUMIFS(C165:D165, C6:D6, "19MEE214_CO3")</f>
        <v/>
      </c>
      <c r="I165" s="25">
        <f>SUMIFS(C165:D165, C6:D6, "19MEE214_CO4")</f>
        <v/>
      </c>
      <c r="J165" s="25">
        <f>SUMIFS(C165:D165, C6:D6, "19MEE214_CO5")</f>
        <v/>
      </c>
    </row>
    <row r="166">
      <c r="A166" s="26" t="inlineStr">
        <is>
          <t>CB.EN.U4MEE19253</t>
        </is>
      </c>
      <c r="B166" s="26" t="inlineStr">
        <is>
          <t xml:space="preserve">Rongala Lakshman Kumar </t>
        </is>
      </c>
      <c r="C166" s="26" t="n">
        <v>6.524999999999999</v>
      </c>
      <c r="D166" s="26" t="n">
        <v>4.35</v>
      </c>
      <c r="F166" s="25">
        <f>SUMIFS(C166:D166, C6:D6, "19MEE214_CO1")</f>
        <v/>
      </c>
      <c r="G166" s="25">
        <f>SUMIFS(C166:D166, C6:D6, "19MEE214_CO2")</f>
        <v/>
      </c>
      <c r="H166" s="25">
        <f>SUMIFS(C166:D166, C6:D6, "19MEE214_CO3")</f>
        <v/>
      </c>
      <c r="I166" s="25">
        <f>SUMIFS(C166:D166, C6:D6, "19MEE214_CO4")</f>
        <v/>
      </c>
      <c r="J166" s="25">
        <f>SUMIFS(C166:D166, C6:D6, "19MEE214_CO5")</f>
        <v/>
      </c>
    </row>
    <row r="167">
      <c r="A167" s="24" t="inlineStr">
        <is>
          <t>CB.EN.U4MEE19254</t>
        </is>
      </c>
      <c r="B167" s="24" t="inlineStr">
        <is>
          <t xml:space="preserve">Pravin Kumar S  </t>
        </is>
      </c>
      <c r="C167" s="24" t="n">
        <v>6.300000000000001</v>
      </c>
      <c r="D167" s="24" t="n">
        <v>4.2</v>
      </c>
      <c r="F167" s="25">
        <f>SUMIFS(C167:D167, C6:D6, "19MEE214_CO1")</f>
        <v/>
      </c>
      <c r="G167" s="25">
        <f>SUMIFS(C167:D167, C6:D6, "19MEE214_CO2")</f>
        <v/>
      </c>
      <c r="H167" s="25">
        <f>SUMIFS(C167:D167, C6:D6, "19MEE214_CO3")</f>
        <v/>
      </c>
      <c r="I167" s="25">
        <f>SUMIFS(C167:D167, C6:D6, "19MEE214_CO4")</f>
        <v/>
      </c>
      <c r="J167" s="25">
        <f>SUMIFS(C167:D167, C6:D6, "19MEE214_CO5")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:D1"/>
    <mergeCell ref="B172:C172"/>
    <mergeCell ref="B173:C173"/>
    <mergeCell ref="B174:C174"/>
    <mergeCell ref="B9:D9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C10">
    <cfRule type="expression" priority="17" dxfId="3" stopIfTrue="0">
      <formula>COUNTIF(C11:C167, "&gt;="&amp;$C$4)=0</formula>
    </cfRule>
  </conditionalFormatting>
  <conditionalFormatting sqref="C11:C167">
    <cfRule type="expression" priority="18" dxfId="0" stopIfTrue="0">
      <formula>ISBLANK(C11)</formula>
    </cfRule>
    <cfRule type="expression" priority="19" dxfId="2" stopIfTrue="0">
      <formula>C11&gt;$C$3</formula>
    </cfRule>
  </conditionalFormatting>
  <conditionalFormatting sqref="A11:A167">
    <cfRule type="expression" priority="20" dxfId="0" stopIfTrue="0">
      <formula>ISBLANK(A11)</formula>
    </cfRule>
    <cfRule type="expression" priority="25" dxfId="0" stopIfTrue="0">
      <formula>ISBLANK(A11)</formula>
    </cfRule>
  </conditionalFormatting>
  <conditionalFormatting sqref="B11:B167">
    <cfRule type="expression" priority="21" dxfId="0" stopIfTrue="0">
      <formula>ISBLANK(B11)</formula>
    </cfRule>
    <cfRule type="expression" priority="26" dxfId="0" stopIfTrue="0">
      <formula>ISBLANK(B11)</formula>
    </cfRule>
  </conditionalFormatting>
  <conditionalFormatting sqref="D10">
    <cfRule type="expression" priority="22" dxfId="3" stopIfTrue="0">
      <formula>COUNTIF(D11:D167, "&gt;="&amp;$D$4)=0</formula>
    </cfRule>
  </conditionalFormatting>
  <conditionalFormatting sqref="D11:D167">
    <cfRule type="expression" priority="23" dxfId="0" stopIfTrue="0">
      <formula>ISBLANK(D11)</formula>
    </cfRule>
    <cfRule type="expression" priority="24" dxfId="2" stopIfTrue="0">
      <formula>D11&gt;$D$3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</cols>
  <sheetData>
    <row r="1">
      <c r="A1" s="2" t="n"/>
      <c r="B1" s="1" t="inlineStr">
        <is>
          <t>A_P2-I</t>
        </is>
      </c>
      <c r="C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E2" s="23" t="inlineStr">
        <is>
          <t>CO1</t>
        </is>
      </c>
      <c r="F2" s="23" t="inlineStr">
        <is>
          <t>CO2</t>
        </is>
      </c>
      <c r="G2" s="23" t="inlineStr">
        <is>
          <t>CO3</t>
        </is>
      </c>
      <c r="H2" s="23" t="inlineStr">
        <is>
          <t>CO4</t>
        </is>
      </c>
      <c r="I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25</v>
      </c>
      <c r="E3" s="25" t="n">
        <v>0</v>
      </c>
      <c r="F3" s="25" t="n">
        <v>25</v>
      </c>
      <c r="G3" s="25" t="n">
        <v>0</v>
      </c>
      <c r="H3" s="25" t="n">
        <v>0</v>
      </c>
      <c r="I3" s="25" t="n">
        <v>0</v>
      </c>
    </row>
    <row r="4">
      <c r="A4" s="2" t="n"/>
      <c r="B4" s="22" t="inlineStr">
        <is>
          <t>Threshold</t>
        </is>
      </c>
      <c r="C4" s="26" t="n">
        <v>15</v>
      </c>
      <c r="E4" s="25" t="n">
        <v>0</v>
      </c>
      <c r="F4" s="25" t="n">
        <v>15</v>
      </c>
      <c r="G4" s="25" t="n">
        <v>0</v>
      </c>
      <c r="H4" s="25" t="n">
        <v>0</v>
      </c>
      <c r="I4" s="25" t="n">
        <v>0</v>
      </c>
    </row>
    <row r="5">
      <c r="A5" s="2" t="n"/>
      <c r="B5" s="22" t="inlineStr">
        <is>
          <t>CO</t>
        </is>
      </c>
      <c r="C5" s="24" t="n">
        <v>2</v>
      </c>
    </row>
    <row r="6">
      <c r="A6" s="2" t="n"/>
      <c r="B6" s="22" t="inlineStr">
        <is>
          <t>Final CO</t>
        </is>
      </c>
      <c r="C6" s="5" t="inlineStr">
        <is>
          <t>19MEE214_CO2</t>
        </is>
      </c>
    </row>
    <row r="7">
      <c r="A7" s="2" t="n"/>
      <c r="B7" s="22" t="inlineStr">
        <is>
          <t>BTL</t>
        </is>
      </c>
      <c r="C7" s="24" t="n"/>
    </row>
    <row r="8">
      <c r="A8" s="2" t="n"/>
      <c r="B8" s="2" t="n"/>
      <c r="C8" s="2" t="n"/>
    </row>
    <row r="9">
      <c r="A9" s="1" t="n"/>
      <c r="B9" s="1" t="inlineStr">
        <is>
          <t>Marks obtained</t>
        </is>
      </c>
      <c r="C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E10" s="23" t="inlineStr">
        <is>
          <t>CO1</t>
        </is>
      </c>
      <c r="F10" s="23" t="inlineStr">
        <is>
          <t>CO2</t>
        </is>
      </c>
      <c r="G10" s="23" t="inlineStr">
        <is>
          <t>CO3</t>
        </is>
      </c>
      <c r="H10" s="23" t="inlineStr">
        <is>
          <t>CO4</t>
        </is>
      </c>
      <c r="I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20.45454545454546</v>
      </c>
      <c r="E11" s="25" t="n">
        <v>0</v>
      </c>
      <c r="F11" s="25" t="n">
        <v>20.45454545454546</v>
      </c>
      <c r="G11" s="25" t="n">
        <v>0</v>
      </c>
      <c r="H11" s="25" t="n">
        <v>0</v>
      </c>
      <c r="I11" s="25" t="n">
        <v>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13.06818181818182</v>
      </c>
      <c r="E12" s="25" t="n">
        <v>0</v>
      </c>
      <c r="F12" s="25" t="n">
        <v>13.06818181818182</v>
      </c>
      <c r="G12" s="25" t="n">
        <v>0</v>
      </c>
      <c r="H12" s="25" t="n">
        <v>0</v>
      </c>
      <c r="I12" s="25" t="n">
        <v>0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23.29545454545454</v>
      </c>
      <c r="E13" s="25" t="n">
        <v>0</v>
      </c>
      <c r="F13" s="25" t="n">
        <v>23.29545454545454</v>
      </c>
      <c r="G13" s="25" t="n">
        <v>0</v>
      </c>
      <c r="H13" s="25" t="n">
        <v>0</v>
      </c>
      <c r="I13" s="25" t="n">
        <v>0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18.18181818181818</v>
      </c>
      <c r="E14" s="25" t="n">
        <v>0</v>
      </c>
      <c r="F14" s="25" t="n">
        <v>18.18181818181818</v>
      </c>
      <c r="G14" s="25" t="n">
        <v>0</v>
      </c>
      <c r="H14" s="25" t="n">
        <v>0</v>
      </c>
      <c r="I14" s="25" t="n">
        <v>0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18.18181818181818</v>
      </c>
      <c r="E15" s="25" t="n">
        <v>0</v>
      </c>
      <c r="F15" s="25" t="n">
        <v>18.18181818181818</v>
      </c>
      <c r="G15" s="25" t="n">
        <v>0</v>
      </c>
      <c r="H15" s="25" t="n">
        <v>0</v>
      </c>
      <c r="I15" s="25" t="n">
        <v>0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14.20454545454546</v>
      </c>
      <c r="E16" s="25" t="n">
        <v>0</v>
      </c>
      <c r="F16" s="25" t="n">
        <v>14.20454545454546</v>
      </c>
      <c r="G16" s="25" t="n">
        <v>0</v>
      </c>
      <c r="H16" s="25" t="n">
        <v>0</v>
      </c>
      <c r="I16" s="25" t="n">
        <v>0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14.20454545454546</v>
      </c>
      <c r="E17" s="25" t="n">
        <v>0</v>
      </c>
      <c r="F17" s="25" t="n">
        <v>14.20454545454546</v>
      </c>
      <c r="G17" s="25" t="n">
        <v>0</v>
      </c>
      <c r="H17" s="25" t="n">
        <v>0</v>
      </c>
      <c r="I17" s="25" t="n">
        <v>0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11.93181818181818</v>
      </c>
      <c r="E18" s="25" t="n">
        <v>0</v>
      </c>
      <c r="F18" s="25" t="n">
        <v>11.93181818181818</v>
      </c>
      <c r="G18" s="25" t="n">
        <v>0</v>
      </c>
      <c r="H18" s="25" t="n">
        <v>0</v>
      </c>
      <c r="I18" s="25" t="n">
        <v>0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14.20454545454546</v>
      </c>
      <c r="E19" s="25" t="n">
        <v>0</v>
      </c>
      <c r="F19" s="25" t="n">
        <v>14.20454545454546</v>
      </c>
      <c r="G19" s="25" t="n">
        <v>0</v>
      </c>
      <c r="H19" s="25" t="n">
        <v>0</v>
      </c>
      <c r="I19" s="25" t="n">
        <v>0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9.090909090909092</v>
      </c>
      <c r="E20" s="25" t="n">
        <v>0</v>
      </c>
      <c r="F20" s="25" t="n">
        <v>9.090909090909092</v>
      </c>
      <c r="G20" s="25" t="n">
        <v>0</v>
      </c>
      <c r="H20" s="25" t="n">
        <v>0</v>
      </c>
      <c r="I20" s="25" t="n">
        <v>0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16.47727272727273</v>
      </c>
      <c r="E21" s="25" t="n">
        <v>0</v>
      </c>
      <c r="F21" s="25" t="n">
        <v>16.47727272727273</v>
      </c>
      <c r="G21" s="25" t="n">
        <v>0</v>
      </c>
      <c r="H21" s="25" t="n">
        <v>0</v>
      </c>
      <c r="I21" s="25" t="n">
        <v>0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13.06818181818182</v>
      </c>
      <c r="E22" s="25" t="n">
        <v>0</v>
      </c>
      <c r="F22" s="25" t="n">
        <v>13.06818181818182</v>
      </c>
      <c r="G22" s="25" t="n">
        <v>0</v>
      </c>
      <c r="H22" s="25" t="n">
        <v>0</v>
      </c>
      <c r="I22" s="25" t="n">
        <v>0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14.20454545454546</v>
      </c>
      <c r="E23" s="25" t="n">
        <v>0</v>
      </c>
      <c r="F23" s="25" t="n">
        <v>14.20454545454546</v>
      </c>
      <c r="G23" s="25" t="n">
        <v>0</v>
      </c>
      <c r="H23" s="25" t="n">
        <v>0</v>
      </c>
      <c r="I23" s="25" t="n">
        <v>0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18.18181818181818</v>
      </c>
      <c r="E24" s="25" t="n">
        <v>0</v>
      </c>
      <c r="F24" s="25" t="n">
        <v>18.18181818181818</v>
      </c>
      <c r="G24" s="25" t="n">
        <v>0</v>
      </c>
      <c r="H24" s="25" t="n">
        <v>0</v>
      </c>
      <c r="I24" s="25" t="n">
        <v>0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13.63636363636363</v>
      </c>
      <c r="E25" s="25" t="n">
        <v>0</v>
      </c>
      <c r="F25" s="25" t="n">
        <v>13.63636363636363</v>
      </c>
      <c r="G25" s="25" t="n">
        <v>0</v>
      </c>
      <c r="H25" s="25" t="n">
        <v>0</v>
      </c>
      <c r="I25" s="25" t="n">
        <v>0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18.18181818181818</v>
      </c>
      <c r="E26" s="25" t="n">
        <v>0</v>
      </c>
      <c r="F26" s="25" t="n">
        <v>18.18181818181818</v>
      </c>
      <c r="G26" s="25" t="n">
        <v>0</v>
      </c>
      <c r="H26" s="25" t="n">
        <v>0</v>
      </c>
      <c r="I26" s="25" t="n">
        <v>0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16.47727272727273</v>
      </c>
      <c r="E27" s="25" t="n">
        <v>0</v>
      </c>
      <c r="F27" s="25" t="n">
        <v>16.47727272727273</v>
      </c>
      <c r="G27" s="25" t="n">
        <v>0</v>
      </c>
      <c r="H27" s="25" t="n">
        <v>0</v>
      </c>
      <c r="I27" s="25" t="n">
        <v>0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15.90909090909091</v>
      </c>
      <c r="E28" s="25" t="n">
        <v>0</v>
      </c>
      <c r="F28" s="25" t="n">
        <v>15.90909090909091</v>
      </c>
      <c r="G28" s="25" t="n">
        <v>0</v>
      </c>
      <c r="H28" s="25" t="n">
        <v>0</v>
      </c>
      <c r="I28" s="25" t="n">
        <v>0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18.18181818181818</v>
      </c>
      <c r="E29" s="25" t="n">
        <v>0</v>
      </c>
      <c r="F29" s="25" t="n">
        <v>18.18181818181818</v>
      </c>
      <c r="G29" s="25" t="n">
        <v>0</v>
      </c>
      <c r="H29" s="25" t="n">
        <v>0</v>
      </c>
      <c r="I29" s="25" t="n">
        <v>0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19.31818181818182</v>
      </c>
      <c r="E30" s="25" t="n">
        <v>0</v>
      </c>
      <c r="F30" s="25" t="n">
        <v>19.31818181818182</v>
      </c>
      <c r="G30" s="25" t="n">
        <v>0</v>
      </c>
      <c r="H30" s="25" t="n">
        <v>0</v>
      </c>
      <c r="I30" s="25" t="n">
        <v>0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19.31818181818182</v>
      </c>
      <c r="E31" s="25" t="n">
        <v>0</v>
      </c>
      <c r="F31" s="25" t="n">
        <v>19.31818181818182</v>
      </c>
      <c r="G31" s="25" t="n">
        <v>0</v>
      </c>
      <c r="H31" s="25" t="n">
        <v>0</v>
      </c>
      <c r="I31" s="25" t="n">
        <v>0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21.59090909090909</v>
      </c>
      <c r="E32" s="25" t="n">
        <v>0</v>
      </c>
      <c r="F32" s="25" t="n">
        <v>21.59090909090909</v>
      </c>
      <c r="G32" s="25" t="n">
        <v>0</v>
      </c>
      <c r="H32" s="25" t="n">
        <v>0</v>
      </c>
      <c r="I32" s="25" t="n">
        <v>0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13.06818181818182</v>
      </c>
      <c r="E33" s="25" t="n">
        <v>0</v>
      </c>
      <c r="F33" s="25" t="n">
        <v>13.06818181818182</v>
      </c>
      <c r="G33" s="25" t="n">
        <v>0</v>
      </c>
      <c r="H33" s="25" t="n">
        <v>0</v>
      </c>
      <c r="I33" s="25" t="n">
        <v>0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15.90909090909091</v>
      </c>
      <c r="E34" s="25" t="n">
        <v>0</v>
      </c>
      <c r="F34" s="25" t="n">
        <v>15.90909090909091</v>
      </c>
      <c r="G34" s="25" t="n">
        <v>0</v>
      </c>
      <c r="H34" s="25" t="n">
        <v>0</v>
      </c>
      <c r="I34" s="25" t="n">
        <v>0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10.22</v>
      </c>
      <c r="E35" s="25" t="n">
        <v>0</v>
      </c>
      <c r="F35" s="25" t="n">
        <v>10.22</v>
      </c>
      <c r="G35" s="25" t="n">
        <v>0</v>
      </c>
      <c r="H35" s="25" t="n">
        <v>0</v>
      </c>
      <c r="I35" s="25" t="n">
        <v>0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15.90909090909091</v>
      </c>
      <c r="E36" s="25" t="n">
        <v>0</v>
      </c>
      <c r="F36" s="25" t="n">
        <v>15.90909090909091</v>
      </c>
      <c r="G36" s="25" t="n">
        <v>0</v>
      </c>
      <c r="H36" s="25" t="n">
        <v>0</v>
      </c>
      <c r="I36" s="25" t="n">
        <v>0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18.75</v>
      </c>
      <c r="E37" s="25" t="n">
        <v>0</v>
      </c>
      <c r="F37" s="25" t="n">
        <v>18.75</v>
      </c>
      <c r="G37" s="25" t="n">
        <v>0</v>
      </c>
      <c r="H37" s="25" t="n">
        <v>0</v>
      </c>
      <c r="I37" s="25" t="n">
        <v>0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10.79545454545454</v>
      </c>
      <c r="E38" s="25" t="n">
        <v>0</v>
      </c>
      <c r="F38" s="25" t="n">
        <v>10.79545454545454</v>
      </c>
      <c r="G38" s="25" t="n">
        <v>0</v>
      </c>
      <c r="H38" s="25" t="n">
        <v>0</v>
      </c>
      <c r="I38" s="25" t="n">
        <v>0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17.04545454545454</v>
      </c>
      <c r="E39" s="25" t="n">
        <v>0</v>
      </c>
      <c r="F39" s="25" t="n">
        <v>17.04545454545454</v>
      </c>
      <c r="G39" s="25" t="n">
        <v>0</v>
      </c>
      <c r="H39" s="25" t="n">
        <v>0</v>
      </c>
      <c r="I39" s="25" t="n">
        <v>0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18.75</v>
      </c>
      <c r="E40" s="25" t="n">
        <v>0</v>
      </c>
      <c r="F40" s="25" t="n">
        <v>18.75</v>
      </c>
      <c r="G40" s="25" t="n">
        <v>0</v>
      </c>
      <c r="H40" s="25" t="n">
        <v>0</v>
      </c>
      <c r="I40" s="25" t="n">
        <v>0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14.77272727272727</v>
      </c>
      <c r="E41" s="25" t="n">
        <v>0</v>
      </c>
      <c r="F41" s="25" t="n">
        <v>14.77272727272727</v>
      </c>
      <c r="G41" s="25" t="n">
        <v>0</v>
      </c>
      <c r="H41" s="25" t="n">
        <v>0</v>
      </c>
      <c r="I41" s="25" t="n">
        <v>0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17.04545454545454</v>
      </c>
      <c r="E42" s="25" t="n">
        <v>0</v>
      </c>
      <c r="F42" s="25" t="n">
        <v>17.04545454545454</v>
      </c>
      <c r="G42" s="25" t="n">
        <v>0</v>
      </c>
      <c r="H42" s="25" t="n">
        <v>0</v>
      </c>
      <c r="I42" s="25" t="n">
        <v>0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14.77272727272727</v>
      </c>
      <c r="E43" s="25" t="n">
        <v>0</v>
      </c>
      <c r="F43" s="25" t="n">
        <v>14.77272727272727</v>
      </c>
      <c r="G43" s="25" t="n">
        <v>0</v>
      </c>
      <c r="H43" s="25" t="n">
        <v>0</v>
      </c>
      <c r="I43" s="25" t="n">
        <v>0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10.22727272727273</v>
      </c>
      <c r="E44" s="25" t="n">
        <v>0</v>
      </c>
      <c r="F44" s="25" t="n">
        <v>10.22727272727273</v>
      </c>
      <c r="G44" s="25" t="n">
        <v>0</v>
      </c>
      <c r="H44" s="25" t="n">
        <v>0</v>
      </c>
      <c r="I44" s="25" t="n">
        <v>0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18.18181818181818</v>
      </c>
      <c r="E45" s="25" t="n">
        <v>0</v>
      </c>
      <c r="F45" s="25" t="n">
        <v>18.18181818181818</v>
      </c>
      <c r="G45" s="25" t="n">
        <v>0</v>
      </c>
      <c r="H45" s="25" t="n">
        <v>0</v>
      </c>
      <c r="I45" s="25" t="n">
        <v>0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15.34090909090909</v>
      </c>
      <c r="E46" s="25" t="n">
        <v>0</v>
      </c>
      <c r="F46" s="25" t="n">
        <v>15.34090909090909</v>
      </c>
      <c r="G46" s="25" t="n">
        <v>0</v>
      </c>
      <c r="H46" s="25" t="n">
        <v>0</v>
      </c>
      <c r="I46" s="25" t="n">
        <v>0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15.34090909090909</v>
      </c>
      <c r="E47" s="25" t="n">
        <v>0</v>
      </c>
      <c r="F47" s="25" t="n">
        <v>15.34090909090909</v>
      </c>
      <c r="G47" s="25" t="n">
        <v>0</v>
      </c>
      <c r="H47" s="25" t="n">
        <v>0</v>
      </c>
      <c r="I47" s="25" t="n">
        <v>0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15.90909090909091</v>
      </c>
      <c r="E48" s="25" t="n">
        <v>0</v>
      </c>
      <c r="F48" s="25" t="n">
        <v>15.90909090909091</v>
      </c>
      <c r="G48" s="25" t="n">
        <v>0</v>
      </c>
      <c r="H48" s="25" t="n">
        <v>0</v>
      </c>
      <c r="I48" s="25" t="n">
        <v>0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10.22727272727273</v>
      </c>
      <c r="E49" s="25" t="n">
        <v>0</v>
      </c>
      <c r="F49" s="25" t="n">
        <v>10.22727272727273</v>
      </c>
      <c r="G49" s="25" t="n">
        <v>0</v>
      </c>
      <c r="H49" s="25" t="n">
        <v>0</v>
      </c>
      <c r="I49" s="25" t="n">
        <v>0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9.659090909090908</v>
      </c>
      <c r="E50" s="25" t="n">
        <v>0</v>
      </c>
      <c r="F50" s="25" t="n">
        <v>9.659090909090908</v>
      </c>
      <c r="G50" s="25" t="n">
        <v>0</v>
      </c>
      <c r="H50" s="25" t="n">
        <v>0</v>
      </c>
      <c r="I50" s="25" t="n">
        <v>0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13.06818181818182</v>
      </c>
      <c r="E51" s="25" t="n">
        <v>0</v>
      </c>
      <c r="F51" s="25" t="n">
        <v>13.06818181818182</v>
      </c>
      <c r="G51" s="25" t="n">
        <v>0</v>
      </c>
      <c r="H51" s="25" t="n">
        <v>0</v>
      </c>
      <c r="I51" s="25" t="n">
        <v>0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14.77272727272727</v>
      </c>
      <c r="E52" s="25" t="n">
        <v>0</v>
      </c>
      <c r="F52" s="25" t="n">
        <v>14.77272727272727</v>
      </c>
      <c r="G52" s="25" t="n">
        <v>0</v>
      </c>
      <c r="H52" s="25" t="n">
        <v>0</v>
      </c>
      <c r="I52" s="25" t="n">
        <v>0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11.36363636363636</v>
      </c>
      <c r="E53" s="25" t="n">
        <v>0</v>
      </c>
      <c r="F53" s="25" t="n">
        <v>11.36363636363636</v>
      </c>
      <c r="G53" s="25" t="n">
        <v>0</v>
      </c>
      <c r="H53" s="25" t="n">
        <v>0</v>
      </c>
      <c r="I53" s="25" t="n">
        <v>0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18.75</v>
      </c>
      <c r="E54" s="25" t="n">
        <v>0</v>
      </c>
      <c r="F54" s="25" t="n">
        <v>18.75</v>
      </c>
      <c r="G54" s="25" t="n">
        <v>0</v>
      </c>
      <c r="H54" s="25" t="n">
        <v>0</v>
      </c>
      <c r="I54" s="25" t="n">
        <v>0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14.20454545454546</v>
      </c>
      <c r="E55" s="25" t="n">
        <v>0</v>
      </c>
      <c r="F55" s="25" t="n">
        <v>14.20454545454546</v>
      </c>
      <c r="G55" s="25" t="n">
        <v>0</v>
      </c>
      <c r="H55" s="25" t="n">
        <v>0</v>
      </c>
      <c r="I55" s="25" t="n">
        <v>0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10.79</v>
      </c>
      <c r="E56" s="25" t="n">
        <v>0</v>
      </c>
      <c r="F56" s="25" t="n">
        <v>10.79</v>
      </c>
      <c r="G56" s="25" t="n">
        <v>0</v>
      </c>
      <c r="H56" s="25" t="n">
        <v>0</v>
      </c>
      <c r="I56" s="25" t="n">
        <v>0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10.79545454545454</v>
      </c>
      <c r="E57" s="25" t="n">
        <v>0</v>
      </c>
      <c r="F57" s="25" t="n">
        <v>10.79545454545454</v>
      </c>
      <c r="G57" s="25" t="n">
        <v>0</v>
      </c>
      <c r="H57" s="25" t="n">
        <v>0</v>
      </c>
      <c r="I57" s="25" t="n">
        <v>0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11.93181818181818</v>
      </c>
      <c r="E58" s="25" t="n">
        <v>0</v>
      </c>
      <c r="F58" s="25" t="n">
        <v>11.93181818181818</v>
      </c>
      <c r="G58" s="25" t="n">
        <v>0</v>
      </c>
      <c r="H58" s="25" t="n">
        <v>0</v>
      </c>
      <c r="I58" s="25" t="n">
        <v>0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16.47727272727273</v>
      </c>
      <c r="E59" s="25" t="n">
        <v>0</v>
      </c>
      <c r="F59" s="25" t="n">
        <v>16.47727272727273</v>
      </c>
      <c r="G59" s="25" t="n">
        <v>0</v>
      </c>
      <c r="H59" s="25" t="n">
        <v>0</v>
      </c>
      <c r="I59" s="25" t="n">
        <v>0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10.22727272727273</v>
      </c>
      <c r="E60" s="25" t="n">
        <v>0</v>
      </c>
      <c r="F60" s="25" t="n">
        <v>10.22727272727273</v>
      </c>
      <c r="G60" s="25" t="n">
        <v>0</v>
      </c>
      <c r="H60" s="25" t="n">
        <v>0</v>
      </c>
      <c r="I60" s="25" t="n">
        <v>0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18.75</v>
      </c>
      <c r="E61" s="25" t="n">
        <v>0</v>
      </c>
      <c r="F61" s="25" t="n">
        <v>18.75</v>
      </c>
      <c r="G61" s="25" t="n">
        <v>0</v>
      </c>
      <c r="H61" s="25" t="n">
        <v>0</v>
      </c>
      <c r="I61" s="25" t="n">
        <v>0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16.47727272727273</v>
      </c>
      <c r="E62" s="25" t="n">
        <v>0</v>
      </c>
      <c r="F62" s="25" t="n">
        <v>16.47727272727273</v>
      </c>
      <c r="G62" s="25" t="n">
        <v>0</v>
      </c>
      <c r="H62" s="25" t="n">
        <v>0</v>
      </c>
      <c r="I62" s="25" t="n">
        <v>0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17.04545454545454</v>
      </c>
      <c r="E63" s="25" t="n">
        <v>0</v>
      </c>
      <c r="F63" s="25" t="n">
        <v>17.04545454545454</v>
      </c>
      <c r="G63" s="25" t="n">
        <v>0</v>
      </c>
      <c r="H63" s="25" t="n">
        <v>0</v>
      </c>
      <c r="I63" s="25" t="n">
        <v>0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23.86363636363636</v>
      </c>
      <c r="E64" s="25" t="n">
        <v>0</v>
      </c>
      <c r="F64" s="25" t="n">
        <v>23.86363636363636</v>
      </c>
      <c r="G64" s="25" t="n">
        <v>0</v>
      </c>
      <c r="H64" s="25" t="n">
        <v>0</v>
      </c>
      <c r="I64" s="25" t="n">
        <v>0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21.59090909090909</v>
      </c>
      <c r="E65" s="25" t="n">
        <v>0</v>
      </c>
      <c r="F65" s="25" t="n">
        <v>21.59090909090909</v>
      </c>
      <c r="G65" s="25" t="n">
        <v>0</v>
      </c>
      <c r="H65" s="25" t="n">
        <v>0</v>
      </c>
      <c r="I65" s="25" t="n">
        <v>0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71:C71"/>
    <mergeCell ref="B9:C9"/>
    <mergeCell ref="B1:C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C10">
    <cfRule type="expression" priority="9" dxfId="3" stopIfTrue="0">
      <formula>COUNTIF(C11:C65, "&gt;="&amp;$C$4)=0</formula>
    </cfRule>
  </conditionalFormatting>
  <conditionalFormatting sqref="C11:C65">
    <cfRule type="expression" priority="10" dxfId="0" stopIfTrue="0">
      <formula>ISBLANK(C11)</formula>
    </cfRule>
    <cfRule type="expression" priority="11" dxfId="2" stopIfTrue="0">
      <formula>C11&gt;$C$3</formula>
    </cfRule>
  </conditionalFormatting>
  <conditionalFormatting sqref="A11:A65">
    <cfRule type="expression" priority="12" dxfId="0" stopIfTrue="0">
      <formula>ISBLANK(A11)</formula>
    </cfRule>
  </conditionalFormatting>
  <conditionalFormatting sqref="B11:B65">
    <cfRule type="expression" priority="13" dxfId="0" stopIfTrue="0">
      <formula>ISBLANK(B11)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</cols>
  <sheetData>
    <row r="1">
      <c r="A1" s="2" t="n"/>
      <c r="B1" s="1" t="inlineStr">
        <is>
          <t>Combined_P2-I</t>
        </is>
      </c>
      <c r="C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E2" s="23" t="inlineStr">
        <is>
          <t>CO1</t>
        </is>
      </c>
      <c r="F2" s="23" t="inlineStr">
        <is>
          <t>CO2</t>
        </is>
      </c>
      <c r="G2" s="23" t="inlineStr">
        <is>
          <t>CO3</t>
        </is>
      </c>
      <c r="H2" s="23" t="inlineStr">
        <is>
          <t>CO4</t>
        </is>
      </c>
      <c r="I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25</v>
      </c>
      <c r="E3" s="25">
        <f>SUMIFS(C3:C3, C6:C6, "19MEE214_CO1")</f>
        <v/>
      </c>
      <c r="F3" s="25">
        <f>SUMIFS(C3:C3, C6:C6, "19MEE214_CO2")</f>
        <v/>
      </c>
      <c r="G3" s="25">
        <f>SUMIFS(C3:C3, C6:C6, "19MEE214_CO3")</f>
        <v/>
      </c>
      <c r="H3" s="25">
        <f>SUMIFS(C3:C3, C6:C6, "19MEE214_CO4")</f>
        <v/>
      </c>
      <c r="I3" s="25">
        <f>SUMIFS(C3:C3, C6:C6, "19MEE214_CO5")</f>
        <v/>
      </c>
    </row>
    <row r="4">
      <c r="A4" s="2" t="n"/>
      <c r="B4" s="22" t="inlineStr">
        <is>
          <t>Threshold</t>
        </is>
      </c>
      <c r="C4" s="26" t="n">
        <v>15</v>
      </c>
      <c r="E4" s="25">
        <f>SUMIFS(C4:C4, C6:C6, "19MEE214_CO1")</f>
        <v/>
      </c>
      <c r="F4" s="25">
        <f>SUMIFS(C4:C4, C6:C6, "19MEE214_CO2")</f>
        <v/>
      </c>
      <c r="G4" s="25">
        <f>SUMIFS(C4:C4, C6:C6, "19MEE214_CO3")</f>
        <v/>
      </c>
      <c r="H4" s="25">
        <f>SUMIFS(C4:C4, C6:C6, "19MEE214_CO4")</f>
        <v/>
      </c>
      <c r="I4" s="25">
        <f>SUMIFS(C4:C4, C6:C6, "19MEE214_CO5")</f>
        <v/>
      </c>
    </row>
    <row r="5">
      <c r="A5" s="2" t="n"/>
      <c r="B5" s="22" t="inlineStr">
        <is>
          <t>CO</t>
        </is>
      </c>
      <c r="C5" s="24" t="n">
        <v>2</v>
      </c>
    </row>
    <row r="6">
      <c r="A6" s="2" t="n"/>
      <c r="B6" s="22" t="inlineStr">
        <is>
          <t>Final CO</t>
        </is>
      </c>
      <c r="C6" s="5" t="inlineStr">
        <is>
          <t>19MEE214_CO2</t>
        </is>
      </c>
    </row>
    <row r="7">
      <c r="A7" s="2" t="n"/>
      <c r="B7" s="22" t="inlineStr">
        <is>
          <t>BTL</t>
        </is>
      </c>
      <c r="C7" s="24" t="n"/>
    </row>
    <row r="8">
      <c r="A8" s="2" t="n"/>
      <c r="B8" s="2" t="n"/>
      <c r="C8" s="2" t="n"/>
    </row>
    <row r="9">
      <c r="A9" s="1" t="n"/>
      <c r="B9" s="1" t="inlineStr">
        <is>
          <t>Marks obtained</t>
        </is>
      </c>
      <c r="C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E10" s="23" t="inlineStr">
        <is>
          <t>CO1</t>
        </is>
      </c>
      <c r="F10" s="23" t="inlineStr">
        <is>
          <t>CO2</t>
        </is>
      </c>
      <c r="G10" s="23" t="inlineStr">
        <is>
          <t>CO3</t>
        </is>
      </c>
      <c r="H10" s="23" t="inlineStr">
        <is>
          <t>CO4</t>
        </is>
      </c>
      <c r="I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20.45454545454546</v>
      </c>
      <c r="E11" s="25">
        <f>SUMIFS(C11:C11, C6:C6, "19MEE214_CO1")</f>
        <v/>
      </c>
      <c r="F11" s="25">
        <f>SUMIFS(C11:C11, C6:C6, "19MEE214_CO2")</f>
        <v/>
      </c>
      <c r="G11" s="25">
        <f>SUMIFS(C11:C11, C6:C6, "19MEE214_CO3")</f>
        <v/>
      </c>
      <c r="H11" s="25">
        <f>SUMIFS(C11:C11, C6:C6, "19MEE214_CO4")</f>
        <v/>
      </c>
      <c r="I11" s="25">
        <f>SUMIFS(C11:C11, C6:C6, "19MEE214_CO5")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13.06818181818182</v>
      </c>
      <c r="E12" s="25">
        <f>SUMIFS(C12:C12, C6:C6, "19MEE214_CO1")</f>
        <v/>
      </c>
      <c r="F12" s="25">
        <f>SUMIFS(C12:C12, C6:C6, "19MEE214_CO2")</f>
        <v/>
      </c>
      <c r="G12" s="25">
        <f>SUMIFS(C12:C12, C6:C6, "19MEE214_CO3")</f>
        <v/>
      </c>
      <c r="H12" s="25">
        <f>SUMIFS(C12:C12, C6:C6, "19MEE214_CO4")</f>
        <v/>
      </c>
      <c r="I12" s="25">
        <f>SUMIFS(C12:C12, C6:C6, "19MEE214_CO5")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23.29545454545454</v>
      </c>
      <c r="E13" s="25">
        <f>SUMIFS(C13:C13, C6:C6, "19MEE214_CO1")</f>
        <v/>
      </c>
      <c r="F13" s="25">
        <f>SUMIFS(C13:C13, C6:C6, "19MEE214_CO2")</f>
        <v/>
      </c>
      <c r="G13" s="25">
        <f>SUMIFS(C13:C13, C6:C6, "19MEE214_CO3")</f>
        <v/>
      </c>
      <c r="H13" s="25">
        <f>SUMIFS(C13:C13, C6:C6, "19MEE214_CO4")</f>
        <v/>
      </c>
      <c r="I13" s="25">
        <f>SUMIFS(C13:C13, C6:C6, "19MEE214_CO5")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18.18181818181818</v>
      </c>
      <c r="E14" s="25">
        <f>SUMIFS(C14:C14, C6:C6, "19MEE214_CO1")</f>
        <v/>
      </c>
      <c r="F14" s="25">
        <f>SUMIFS(C14:C14, C6:C6, "19MEE214_CO2")</f>
        <v/>
      </c>
      <c r="G14" s="25">
        <f>SUMIFS(C14:C14, C6:C6, "19MEE214_CO3")</f>
        <v/>
      </c>
      <c r="H14" s="25">
        <f>SUMIFS(C14:C14, C6:C6, "19MEE214_CO4")</f>
        <v/>
      </c>
      <c r="I14" s="25">
        <f>SUMIFS(C14:C14, C6:C6, "19MEE214_CO5")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18.18181818181818</v>
      </c>
      <c r="E15" s="25">
        <f>SUMIFS(C15:C15, C6:C6, "19MEE214_CO1")</f>
        <v/>
      </c>
      <c r="F15" s="25">
        <f>SUMIFS(C15:C15, C6:C6, "19MEE214_CO2")</f>
        <v/>
      </c>
      <c r="G15" s="25">
        <f>SUMIFS(C15:C15, C6:C6, "19MEE214_CO3")</f>
        <v/>
      </c>
      <c r="H15" s="25">
        <f>SUMIFS(C15:C15, C6:C6, "19MEE214_CO4")</f>
        <v/>
      </c>
      <c r="I15" s="25">
        <f>SUMIFS(C15:C15, C6:C6, "19MEE214_CO5")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14.20454545454546</v>
      </c>
      <c r="E16" s="25">
        <f>SUMIFS(C16:C16, C6:C6, "19MEE214_CO1")</f>
        <v/>
      </c>
      <c r="F16" s="25">
        <f>SUMIFS(C16:C16, C6:C6, "19MEE214_CO2")</f>
        <v/>
      </c>
      <c r="G16" s="25">
        <f>SUMIFS(C16:C16, C6:C6, "19MEE214_CO3")</f>
        <v/>
      </c>
      <c r="H16" s="25">
        <f>SUMIFS(C16:C16, C6:C6, "19MEE214_CO4")</f>
        <v/>
      </c>
      <c r="I16" s="25">
        <f>SUMIFS(C16:C16, C6:C6, "19MEE214_CO5")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14.20454545454546</v>
      </c>
      <c r="E17" s="25">
        <f>SUMIFS(C17:C17, C6:C6, "19MEE214_CO1")</f>
        <v/>
      </c>
      <c r="F17" s="25">
        <f>SUMIFS(C17:C17, C6:C6, "19MEE214_CO2")</f>
        <v/>
      </c>
      <c r="G17" s="25">
        <f>SUMIFS(C17:C17, C6:C6, "19MEE214_CO3")</f>
        <v/>
      </c>
      <c r="H17" s="25">
        <f>SUMIFS(C17:C17, C6:C6, "19MEE214_CO4")</f>
        <v/>
      </c>
      <c r="I17" s="25">
        <f>SUMIFS(C17:C17, C6:C6, "19MEE214_CO5")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11.93181818181818</v>
      </c>
      <c r="E18" s="25">
        <f>SUMIFS(C18:C18, C6:C6, "19MEE214_CO1")</f>
        <v/>
      </c>
      <c r="F18" s="25">
        <f>SUMIFS(C18:C18, C6:C6, "19MEE214_CO2")</f>
        <v/>
      </c>
      <c r="G18" s="25">
        <f>SUMIFS(C18:C18, C6:C6, "19MEE214_CO3")</f>
        <v/>
      </c>
      <c r="H18" s="25">
        <f>SUMIFS(C18:C18, C6:C6, "19MEE214_CO4")</f>
        <v/>
      </c>
      <c r="I18" s="25">
        <f>SUMIFS(C18:C18, C6:C6, "19MEE214_CO5")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14.20454545454546</v>
      </c>
      <c r="E19" s="25">
        <f>SUMIFS(C19:C19, C6:C6, "19MEE214_CO1")</f>
        <v/>
      </c>
      <c r="F19" s="25">
        <f>SUMIFS(C19:C19, C6:C6, "19MEE214_CO2")</f>
        <v/>
      </c>
      <c r="G19" s="25">
        <f>SUMIFS(C19:C19, C6:C6, "19MEE214_CO3")</f>
        <v/>
      </c>
      <c r="H19" s="25">
        <f>SUMIFS(C19:C19, C6:C6, "19MEE214_CO4")</f>
        <v/>
      </c>
      <c r="I19" s="25">
        <f>SUMIFS(C19:C19, C6:C6, "19MEE214_CO5")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9.090909090909092</v>
      </c>
      <c r="E20" s="25">
        <f>SUMIFS(C20:C20, C6:C6, "19MEE214_CO1")</f>
        <v/>
      </c>
      <c r="F20" s="25">
        <f>SUMIFS(C20:C20, C6:C6, "19MEE214_CO2")</f>
        <v/>
      </c>
      <c r="G20" s="25">
        <f>SUMIFS(C20:C20, C6:C6, "19MEE214_CO3")</f>
        <v/>
      </c>
      <c r="H20" s="25">
        <f>SUMIFS(C20:C20, C6:C6, "19MEE214_CO4")</f>
        <v/>
      </c>
      <c r="I20" s="25">
        <f>SUMIFS(C20:C20, C6:C6, "19MEE214_CO5")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16.47727272727273</v>
      </c>
      <c r="E21" s="25">
        <f>SUMIFS(C21:C21, C6:C6, "19MEE214_CO1")</f>
        <v/>
      </c>
      <c r="F21" s="25">
        <f>SUMIFS(C21:C21, C6:C6, "19MEE214_CO2")</f>
        <v/>
      </c>
      <c r="G21" s="25">
        <f>SUMIFS(C21:C21, C6:C6, "19MEE214_CO3")</f>
        <v/>
      </c>
      <c r="H21" s="25">
        <f>SUMIFS(C21:C21, C6:C6, "19MEE214_CO4")</f>
        <v/>
      </c>
      <c r="I21" s="25">
        <f>SUMIFS(C21:C21, C6:C6, "19MEE214_CO5")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13.06818181818182</v>
      </c>
      <c r="E22" s="25">
        <f>SUMIFS(C22:C22, C6:C6, "19MEE214_CO1")</f>
        <v/>
      </c>
      <c r="F22" s="25">
        <f>SUMIFS(C22:C22, C6:C6, "19MEE214_CO2")</f>
        <v/>
      </c>
      <c r="G22" s="25">
        <f>SUMIFS(C22:C22, C6:C6, "19MEE214_CO3")</f>
        <v/>
      </c>
      <c r="H22" s="25">
        <f>SUMIFS(C22:C22, C6:C6, "19MEE214_CO4")</f>
        <v/>
      </c>
      <c r="I22" s="25">
        <f>SUMIFS(C22:C22, C6:C6, "19MEE214_CO5")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14.20454545454546</v>
      </c>
      <c r="E23" s="25">
        <f>SUMIFS(C23:C23, C6:C6, "19MEE214_CO1")</f>
        <v/>
      </c>
      <c r="F23" s="25">
        <f>SUMIFS(C23:C23, C6:C6, "19MEE214_CO2")</f>
        <v/>
      </c>
      <c r="G23" s="25">
        <f>SUMIFS(C23:C23, C6:C6, "19MEE214_CO3")</f>
        <v/>
      </c>
      <c r="H23" s="25">
        <f>SUMIFS(C23:C23, C6:C6, "19MEE214_CO4")</f>
        <v/>
      </c>
      <c r="I23" s="25">
        <f>SUMIFS(C23:C23, C6:C6, "19MEE214_CO5")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18.18181818181818</v>
      </c>
      <c r="E24" s="25">
        <f>SUMIFS(C24:C24, C6:C6, "19MEE214_CO1")</f>
        <v/>
      </c>
      <c r="F24" s="25">
        <f>SUMIFS(C24:C24, C6:C6, "19MEE214_CO2")</f>
        <v/>
      </c>
      <c r="G24" s="25">
        <f>SUMIFS(C24:C24, C6:C6, "19MEE214_CO3")</f>
        <v/>
      </c>
      <c r="H24" s="25">
        <f>SUMIFS(C24:C24, C6:C6, "19MEE214_CO4")</f>
        <v/>
      </c>
      <c r="I24" s="25">
        <f>SUMIFS(C24:C24, C6:C6, "19MEE214_CO5")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13.63636363636363</v>
      </c>
      <c r="E25" s="25">
        <f>SUMIFS(C25:C25, C6:C6, "19MEE214_CO1")</f>
        <v/>
      </c>
      <c r="F25" s="25">
        <f>SUMIFS(C25:C25, C6:C6, "19MEE214_CO2")</f>
        <v/>
      </c>
      <c r="G25" s="25">
        <f>SUMIFS(C25:C25, C6:C6, "19MEE214_CO3")</f>
        <v/>
      </c>
      <c r="H25" s="25">
        <f>SUMIFS(C25:C25, C6:C6, "19MEE214_CO4")</f>
        <v/>
      </c>
      <c r="I25" s="25">
        <f>SUMIFS(C25:C25, C6:C6, "19MEE214_CO5")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18.18181818181818</v>
      </c>
      <c r="E26" s="25">
        <f>SUMIFS(C26:C26, C6:C6, "19MEE214_CO1")</f>
        <v/>
      </c>
      <c r="F26" s="25">
        <f>SUMIFS(C26:C26, C6:C6, "19MEE214_CO2")</f>
        <v/>
      </c>
      <c r="G26" s="25">
        <f>SUMIFS(C26:C26, C6:C6, "19MEE214_CO3")</f>
        <v/>
      </c>
      <c r="H26" s="25">
        <f>SUMIFS(C26:C26, C6:C6, "19MEE214_CO4")</f>
        <v/>
      </c>
      <c r="I26" s="25">
        <f>SUMIFS(C26:C26, C6:C6, "19MEE214_CO5")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16.47727272727273</v>
      </c>
      <c r="E27" s="25">
        <f>SUMIFS(C27:C27, C6:C6, "19MEE214_CO1")</f>
        <v/>
      </c>
      <c r="F27" s="25">
        <f>SUMIFS(C27:C27, C6:C6, "19MEE214_CO2")</f>
        <v/>
      </c>
      <c r="G27" s="25">
        <f>SUMIFS(C27:C27, C6:C6, "19MEE214_CO3")</f>
        <v/>
      </c>
      <c r="H27" s="25">
        <f>SUMIFS(C27:C27, C6:C6, "19MEE214_CO4")</f>
        <v/>
      </c>
      <c r="I27" s="25">
        <f>SUMIFS(C27:C27, C6:C6, "19MEE214_CO5")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15.90909090909091</v>
      </c>
      <c r="E28" s="25">
        <f>SUMIFS(C28:C28, C6:C6, "19MEE214_CO1")</f>
        <v/>
      </c>
      <c r="F28" s="25">
        <f>SUMIFS(C28:C28, C6:C6, "19MEE214_CO2")</f>
        <v/>
      </c>
      <c r="G28" s="25">
        <f>SUMIFS(C28:C28, C6:C6, "19MEE214_CO3")</f>
        <v/>
      </c>
      <c r="H28" s="25">
        <f>SUMIFS(C28:C28, C6:C6, "19MEE214_CO4")</f>
        <v/>
      </c>
      <c r="I28" s="25">
        <f>SUMIFS(C28:C28, C6:C6, "19MEE214_CO5")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18.18181818181818</v>
      </c>
      <c r="E29" s="25">
        <f>SUMIFS(C29:C29, C6:C6, "19MEE214_CO1")</f>
        <v/>
      </c>
      <c r="F29" s="25">
        <f>SUMIFS(C29:C29, C6:C6, "19MEE214_CO2")</f>
        <v/>
      </c>
      <c r="G29" s="25">
        <f>SUMIFS(C29:C29, C6:C6, "19MEE214_CO3")</f>
        <v/>
      </c>
      <c r="H29" s="25">
        <f>SUMIFS(C29:C29, C6:C6, "19MEE214_CO4")</f>
        <v/>
      </c>
      <c r="I29" s="25">
        <f>SUMIFS(C29:C29, C6:C6, "19MEE214_CO5")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19.31818181818182</v>
      </c>
      <c r="E30" s="25">
        <f>SUMIFS(C30:C30, C6:C6, "19MEE214_CO1")</f>
        <v/>
      </c>
      <c r="F30" s="25">
        <f>SUMIFS(C30:C30, C6:C6, "19MEE214_CO2")</f>
        <v/>
      </c>
      <c r="G30" s="25">
        <f>SUMIFS(C30:C30, C6:C6, "19MEE214_CO3")</f>
        <v/>
      </c>
      <c r="H30" s="25">
        <f>SUMIFS(C30:C30, C6:C6, "19MEE214_CO4")</f>
        <v/>
      </c>
      <c r="I30" s="25">
        <f>SUMIFS(C30:C30, C6:C6, "19MEE214_CO5")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19.31818181818182</v>
      </c>
      <c r="E31" s="25">
        <f>SUMIFS(C31:C31, C6:C6, "19MEE214_CO1")</f>
        <v/>
      </c>
      <c r="F31" s="25">
        <f>SUMIFS(C31:C31, C6:C6, "19MEE214_CO2")</f>
        <v/>
      </c>
      <c r="G31" s="25">
        <f>SUMIFS(C31:C31, C6:C6, "19MEE214_CO3")</f>
        <v/>
      </c>
      <c r="H31" s="25">
        <f>SUMIFS(C31:C31, C6:C6, "19MEE214_CO4")</f>
        <v/>
      </c>
      <c r="I31" s="25">
        <f>SUMIFS(C31:C31, C6:C6, "19MEE214_CO5")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21.59090909090909</v>
      </c>
      <c r="E32" s="25">
        <f>SUMIFS(C32:C32, C6:C6, "19MEE214_CO1")</f>
        <v/>
      </c>
      <c r="F32" s="25">
        <f>SUMIFS(C32:C32, C6:C6, "19MEE214_CO2")</f>
        <v/>
      </c>
      <c r="G32" s="25">
        <f>SUMIFS(C32:C32, C6:C6, "19MEE214_CO3")</f>
        <v/>
      </c>
      <c r="H32" s="25">
        <f>SUMIFS(C32:C32, C6:C6, "19MEE214_CO4")</f>
        <v/>
      </c>
      <c r="I32" s="25">
        <f>SUMIFS(C32:C32, C6:C6, "19MEE214_CO5")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13.06818181818182</v>
      </c>
      <c r="E33" s="25">
        <f>SUMIFS(C33:C33, C6:C6, "19MEE214_CO1")</f>
        <v/>
      </c>
      <c r="F33" s="25">
        <f>SUMIFS(C33:C33, C6:C6, "19MEE214_CO2")</f>
        <v/>
      </c>
      <c r="G33" s="25">
        <f>SUMIFS(C33:C33, C6:C6, "19MEE214_CO3")</f>
        <v/>
      </c>
      <c r="H33" s="25">
        <f>SUMIFS(C33:C33, C6:C6, "19MEE214_CO4")</f>
        <v/>
      </c>
      <c r="I33" s="25">
        <f>SUMIFS(C33:C33, C6:C6, "19MEE214_CO5")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15.90909090909091</v>
      </c>
      <c r="E34" s="25">
        <f>SUMIFS(C34:C34, C6:C6, "19MEE214_CO1")</f>
        <v/>
      </c>
      <c r="F34" s="25">
        <f>SUMIFS(C34:C34, C6:C6, "19MEE214_CO2")</f>
        <v/>
      </c>
      <c r="G34" s="25">
        <f>SUMIFS(C34:C34, C6:C6, "19MEE214_CO3")</f>
        <v/>
      </c>
      <c r="H34" s="25">
        <f>SUMIFS(C34:C34, C6:C6, "19MEE214_CO4")</f>
        <v/>
      </c>
      <c r="I34" s="25">
        <f>SUMIFS(C34:C34, C6:C6, "19MEE214_CO5")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10.22</v>
      </c>
      <c r="E35" s="25">
        <f>SUMIFS(C35:C35, C6:C6, "19MEE214_CO1")</f>
        <v/>
      </c>
      <c r="F35" s="25">
        <f>SUMIFS(C35:C35, C6:C6, "19MEE214_CO2")</f>
        <v/>
      </c>
      <c r="G35" s="25">
        <f>SUMIFS(C35:C35, C6:C6, "19MEE214_CO3")</f>
        <v/>
      </c>
      <c r="H35" s="25">
        <f>SUMIFS(C35:C35, C6:C6, "19MEE214_CO4")</f>
        <v/>
      </c>
      <c r="I35" s="25">
        <f>SUMIFS(C35:C35, C6:C6, "19MEE214_CO5")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15.90909090909091</v>
      </c>
      <c r="E36" s="25">
        <f>SUMIFS(C36:C36, C6:C6, "19MEE214_CO1")</f>
        <v/>
      </c>
      <c r="F36" s="25">
        <f>SUMIFS(C36:C36, C6:C6, "19MEE214_CO2")</f>
        <v/>
      </c>
      <c r="G36" s="25">
        <f>SUMIFS(C36:C36, C6:C6, "19MEE214_CO3")</f>
        <v/>
      </c>
      <c r="H36" s="25">
        <f>SUMIFS(C36:C36, C6:C6, "19MEE214_CO4")</f>
        <v/>
      </c>
      <c r="I36" s="25">
        <f>SUMIFS(C36:C36, C6:C6, "19MEE214_CO5")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18.75</v>
      </c>
      <c r="E37" s="25">
        <f>SUMIFS(C37:C37, C6:C6, "19MEE214_CO1")</f>
        <v/>
      </c>
      <c r="F37" s="25">
        <f>SUMIFS(C37:C37, C6:C6, "19MEE214_CO2")</f>
        <v/>
      </c>
      <c r="G37" s="25">
        <f>SUMIFS(C37:C37, C6:C6, "19MEE214_CO3")</f>
        <v/>
      </c>
      <c r="H37" s="25">
        <f>SUMIFS(C37:C37, C6:C6, "19MEE214_CO4")</f>
        <v/>
      </c>
      <c r="I37" s="25">
        <f>SUMIFS(C37:C37, C6:C6, "19MEE214_CO5")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10.79545454545454</v>
      </c>
      <c r="E38" s="25">
        <f>SUMIFS(C38:C38, C6:C6, "19MEE214_CO1")</f>
        <v/>
      </c>
      <c r="F38" s="25">
        <f>SUMIFS(C38:C38, C6:C6, "19MEE214_CO2")</f>
        <v/>
      </c>
      <c r="G38" s="25">
        <f>SUMIFS(C38:C38, C6:C6, "19MEE214_CO3")</f>
        <v/>
      </c>
      <c r="H38" s="25">
        <f>SUMIFS(C38:C38, C6:C6, "19MEE214_CO4")</f>
        <v/>
      </c>
      <c r="I38" s="25">
        <f>SUMIFS(C38:C38, C6:C6, "19MEE214_CO5")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17.04545454545454</v>
      </c>
      <c r="E39" s="25">
        <f>SUMIFS(C39:C39, C6:C6, "19MEE214_CO1")</f>
        <v/>
      </c>
      <c r="F39" s="25">
        <f>SUMIFS(C39:C39, C6:C6, "19MEE214_CO2")</f>
        <v/>
      </c>
      <c r="G39" s="25">
        <f>SUMIFS(C39:C39, C6:C6, "19MEE214_CO3")</f>
        <v/>
      </c>
      <c r="H39" s="25">
        <f>SUMIFS(C39:C39, C6:C6, "19MEE214_CO4")</f>
        <v/>
      </c>
      <c r="I39" s="25">
        <f>SUMIFS(C39:C39, C6:C6, "19MEE214_CO5")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18.75</v>
      </c>
      <c r="E40" s="25">
        <f>SUMIFS(C40:C40, C6:C6, "19MEE214_CO1")</f>
        <v/>
      </c>
      <c r="F40" s="25">
        <f>SUMIFS(C40:C40, C6:C6, "19MEE214_CO2")</f>
        <v/>
      </c>
      <c r="G40" s="25">
        <f>SUMIFS(C40:C40, C6:C6, "19MEE214_CO3")</f>
        <v/>
      </c>
      <c r="H40" s="25">
        <f>SUMIFS(C40:C40, C6:C6, "19MEE214_CO4")</f>
        <v/>
      </c>
      <c r="I40" s="25">
        <f>SUMIFS(C40:C40, C6:C6, "19MEE214_CO5")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14.77272727272727</v>
      </c>
      <c r="E41" s="25">
        <f>SUMIFS(C41:C41, C6:C6, "19MEE214_CO1")</f>
        <v/>
      </c>
      <c r="F41" s="25">
        <f>SUMIFS(C41:C41, C6:C6, "19MEE214_CO2")</f>
        <v/>
      </c>
      <c r="G41" s="25">
        <f>SUMIFS(C41:C41, C6:C6, "19MEE214_CO3")</f>
        <v/>
      </c>
      <c r="H41" s="25">
        <f>SUMIFS(C41:C41, C6:C6, "19MEE214_CO4")</f>
        <v/>
      </c>
      <c r="I41" s="25">
        <f>SUMIFS(C41:C41, C6:C6, "19MEE214_CO5")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17.04545454545454</v>
      </c>
      <c r="E42" s="25">
        <f>SUMIFS(C42:C42, C6:C6, "19MEE214_CO1")</f>
        <v/>
      </c>
      <c r="F42" s="25">
        <f>SUMIFS(C42:C42, C6:C6, "19MEE214_CO2")</f>
        <v/>
      </c>
      <c r="G42" s="25">
        <f>SUMIFS(C42:C42, C6:C6, "19MEE214_CO3")</f>
        <v/>
      </c>
      <c r="H42" s="25">
        <f>SUMIFS(C42:C42, C6:C6, "19MEE214_CO4")</f>
        <v/>
      </c>
      <c r="I42" s="25">
        <f>SUMIFS(C42:C42, C6:C6, "19MEE214_CO5")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14.77272727272727</v>
      </c>
      <c r="E43" s="25">
        <f>SUMIFS(C43:C43, C6:C6, "19MEE214_CO1")</f>
        <v/>
      </c>
      <c r="F43" s="25">
        <f>SUMIFS(C43:C43, C6:C6, "19MEE214_CO2")</f>
        <v/>
      </c>
      <c r="G43" s="25">
        <f>SUMIFS(C43:C43, C6:C6, "19MEE214_CO3")</f>
        <v/>
      </c>
      <c r="H43" s="25">
        <f>SUMIFS(C43:C43, C6:C6, "19MEE214_CO4")</f>
        <v/>
      </c>
      <c r="I43" s="25">
        <f>SUMIFS(C43:C43, C6:C6, "19MEE214_CO5")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10.22727272727273</v>
      </c>
      <c r="E44" s="25">
        <f>SUMIFS(C44:C44, C6:C6, "19MEE214_CO1")</f>
        <v/>
      </c>
      <c r="F44" s="25">
        <f>SUMIFS(C44:C44, C6:C6, "19MEE214_CO2")</f>
        <v/>
      </c>
      <c r="G44" s="25">
        <f>SUMIFS(C44:C44, C6:C6, "19MEE214_CO3")</f>
        <v/>
      </c>
      <c r="H44" s="25">
        <f>SUMIFS(C44:C44, C6:C6, "19MEE214_CO4")</f>
        <v/>
      </c>
      <c r="I44" s="25">
        <f>SUMIFS(C44:C44, C6:C6, "19MEE214_CO5")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18.18181818181818</v>
      </c>
      <c r="E45" s="25">
        <f>SUMIFS(C45:C45, C6:C6, "19MEE214_CO1")</f>
        <v/>
      </c>
      <c r="F45" s="25">
        <f>SUMIFS(C45:C45, C6:C6, "19MEE214_CO2")</f>
        <v/>
      </c>
      <c r="G45" s="25">
        <f>SUMIFS(C45:C45, C6:C6, "19MEE214_CO3")</f>
        <v/>
      </c>
      <c r="H45" s="25">
        <f>SUMIFS(C45:C45, C6:C6, "19MEE214_CO4")</f>
        <v/>
      </c>
      <c r="I45" s="25">
        <f>SUMIFS(C45:C45, C6:C6, "19MEE214_CO5")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15.34090909090909</v>
      </c>
      <c r="E46" s="25">
        <f>SUMIFS(C46:C46, C6:C6, "19MEE214_CO1")</f>
        <v/>
      </c>
      <c r="F46" s="25">
        <f>SUMIFS(C46:C46, C6:C6, "19MEE214_CO2")</f>
        <v/>
      </c>
      <c r="G46" s="25">
        <f>SUMIFS(C46:C46, C6:C6, "19MEE214_CO3")</f>
        <v/>
      </c>
      <c r="H46" s="25">
        <f>SUMIFS(C46:C46, C6:C6, "19MEE214_CO4")</f>
        <v/>
      </c>
      <c r="I46" s="25">
        <f>SUMIFS(C46:C46, C6:C6, "19MEE214_CO5")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15.34090909090909</v>
      </c>
      <c r="E47" s="25">
        <f>SUMIFS(C47:C47, C6:C6, "19MEE214_CO1")</f>
        <v/>
      </c>
      <c r="F47" s="25">
        <f>SUMIFS(C47:C47, C6:C6, "19MEE214_CO2")</f>
        <v/>
      </c>
      <c r="G47" s="25">
        <f>SUMIFS(C47:C47, C6:C6, "19MEE214_CO3")</f>
        <v/>
      </c>
      <c r="H47" s="25">
        <f>SUMIFS(C47:C47, C6:C6, "19MEE214_CO4")</f>
        <v/>
      </c>
      <c r="I47" s="25">
        <f>SUMIFS(C47:C47, C6:C6, "19MEE214_CO5")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15.90909090909091</v>
      </c>
      <c r="E48" s="25">
        <f>SUMIFS(C48:C48, C6:C6, "19MEE214_CO1")</f>
        <v/>
      </c>
      <c r="F48" s="25">
        <f>SUMIFS(C48:C48, C6:C6, "19MEE214_CO2")</f>
        <v/>
      </c>
      <c r="G48" s="25">
        <f>SUMIFS(C48:C48, C6:C6, "19MEE214_CO3")</f>
        <v/>
      </c>
      <c r="H48" s="25">
        <f>SUMIFS(C48:C48, C6:C6, "19MEE214_CO4")</f>
        <v/>
      </c>
      <c r="I48" s="25">
        <f>SUMIFS(C48:C48, C6:C6, "19MEE214_CO5")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10.22727272727273</v>
      </c>
      <c r="E49" s="25">
        <f>SUMIFS(C49:C49, C6:C6, "19MEE214_CO1")</f>
        <v/>
      </c>
      <c r="F49" s="25">
        <f>SUMIFS(C49:C49, C6:C6, "19MEE214_CO2")</f>
        <v/>
      </c>
      <c r="G49" s="25">
        <f>SUMIFS(C49:C49, C6:C6, "19MEE214_CO3")</f>
        <v/>
      </c>
      <c r="H49" s="25">
        <f>SUMIFS(C49:C49, C6:C6, "19MEE214_CO4")</f>
        <v/>
      </c>
      <c r="I49" s="25">
        <f>SUMIFS(C49:C49, C6:C6, "19MEE214_CO5")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9.659090909090908</v>
      </c>
      <c r="E50" s="25">
        <f>SUMIFS(C50:C50, C6:C6, "19MEE214_CO1")</f>
        <v/>
      </c>
      <c r="F50" s="25">
        <f>SUMIFS(C50:C50, C6:C6, "19MEE214_CO2")</f>
        <v/>
      </c>
      <c r="G50" s="25">
        <f>SUMIFS(C50:C50, C6:C6, "19MEE214_CO3")</f>
        <v/>
      </c>
      <c r="H50" s="25">
        <f>SUMIFS(C50:C50, C6:C6, "19MEE214_CO4")</f>
        <v/>
      </c>
      <c r="I50" s="25">
        <f>SUMIFS(C50:C50, C6:C6, "19MEE214_CO5")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13.06818181818182</v>
      </c>
      <c r="E51" s="25">
        <f>SUMIFS(C51:C51, C6:C6, "19MEE214_CO1")</f>
        <v/>
      </c>
      <c r="F51" s="25">
        <f>SUMIFS(C51:C51, C6:C6, "19MEE214_CO2")</f>
        <v/>
      </c>
      <c r="G51" s="25">
        <f>SUMIFS(C51:C51, C6:C6, "19MEE214_CO3")</f>
        <v/>
      </c>
      <c r="H51" s="25">
        <f>SUMIFS(C51:C51, C6:C6, "19MEE214_CO4")</f>
        <v/>
      </c>
      <c r="I51" s="25">
        <f>SUMIFS(C51:C51, C6:C6, "19MEE214_CO5")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14.77272727272727</v>
      </c>
      <c r="E52" s="25">
        <f>SUMIFS(C52:C52, C6:C6, "19MEE214_CO1")</f>
        <v/>
      </c>
      <c r="F52" s="25">
        <f>SUMIFS(C52:C52, C6:C6, "19MEE214_CO2")</f>
        <v/>
      </c>
      <c r="G52" s="25">
        <f>SUMIFS(C52:C52, C6:C6, "19MEE214_CO3")</f>
        <v/>
      </c>
      <c r="H52" s="25">
        <f>SUMIFS(C52:C52, C6:C6, "19MEE214_CO4")</f>
        <v/>
      </c>
      <c r="I52" s="25">
        <f>SUMIFS(C52:C52, C6:C6, "19MEE214_CO5")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11.36363636363636</v>
      </c>
      <c r="E53" s="25">
        <f>SUMIFS(C53:C53, C6:C6, "19MEE214_CO1")</f>
        <v/>
      </c>
      <c r="F53" s="25">
        <f>SUMIFS(C53:C53, C6:C6, "19MEE214_CO2")</f>
        <v/>
      </c>
      <c r="G53" s="25">
        <f>SUMIFS(C53:C53, C6:C6, "19MEE214_CO3")</f>
        <v/>
      </c>
      <c r="H53" s="25">
        <f>SUMIFS(C53:C53, C6:C6, "19MEE214_CO4")</f>
        <v/>
      </c>
      <c r="I53" s="25">
        <f>SUMIFS(C53:C53, C6:C6, "19MEE214_CO5")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18.75</v>
      </c>
      <c r="E54" s="25">
        <f>SUMIFS(C54:C54, C6:C6, "19MEE214_CO1")</f>
        <v/>
      </c>
      <c r="F54" s="25">
        <f>SUMIFS(C54:C54, C6:C6, "19MEE214_CO2")</f>
        <v/>
      </c>
      <c r="G54" s="25">
        <f>SUMIFS(C54:C54, C6:C6, "19MEE214_CO3")</f>
        <v/>
      </c>
      <c r="H54" s="25">
        <f>SUMIFS(C54:C54, C6:C6, "19MEE214_CO4")</f>
        <v/>
      </c>
      <c r="I54" s="25">
        <f>SUMIFS(C54:C54, C6:C6, "19MEE214_CO5")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14.20454545454546</v>
      </c>
      <c r="E55" s="25">
        <f>SUMIFS(C55:C55, C6:C6, "19MEE214_CO1")</f>
        <v/>
      </c>
      <c r="F55" s="25">
        <f>SUMIFS(C55:C55, C6:C6, "19MEE214_CO2")</f>
        <v/>
      </c>
      <c r="G55" s="25">
        <f>SUMIFS(C55:C55, C6:C6, "19MEE214_CO3")</f>
        <v/>
      </c>
      <c r="H55" s="25">
        <f>SUMIFS(C55:C55, C6:C6, "19MEE214_CO4")</f>
        <v/>
      </c>
      <c r="I55" s="25">
        <f>SUMIFS(C55:C55, C6:C6, "19MEE214_CO5")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10.79</v>
      </c>
      <c r="E56" s="25">
        <f>SUMIFS(C56:C56, C6:C6, "19MEE214_CO1")</f>
        <v/>
      </c>
      <c r="F56" s="25">
        <f>SUMIFS(C56:C56, C6:C6, "19MEE214_CO2")</f>
        <v/>
      </c>
      <c r="G56" s="25">
        <f>SUMIFS(C56:C56, C6:C6, "19MEE214_CO3")</f>
        <v/>
      </c>
      <c r="H56" s="25">
        <f>SUMIFS(C56:C56, C6:C6, "19MEE214_CO4")</f>
        <v/>
      </c>
      <c r="I56" s="25">
        <f>SUMIFS(C56:C56, C6:C6, "19MEE214_CO5")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10.79545454545454</v>
      </c>
      <c r="E57" s="25">
        <f>SUMIFS(C57:C57, C6:C6, "19MEE214_CO1")</f>
        <v/>
      </c>
      <c r="F57" s="25">
        <f>SUMIFS(C57:C57, C6:C6, "19MEE214_CO2")</f>
        <v/>
      </c>
      <c r="G57" s="25">
        <f>SUMIFS(C57:C57, C6:C6, "19MEE214_CO3")</f>
        <v/>
      </c>
      <c r="H57" s="25">
        <f>SUMIFS(C57:C57, C6:C6, "19MEE214_CO4")</f>
        <v/>
      </c>
      <c r="I57" s="25">
        <f>SUMIFS(C57:C57, C6:C6, "19MEE214_CO5")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11.93181818181818</v>
      </c>
      <c r="E58" s="25">
        <f>SUMIFS(C58:C58, C6:C6, "19MEE214_CO1")</f>
        <v/>
      </c>
      <c r="F58" s="25">
        <f>SUMIFS(C58:C58, C6:C6, "19MEE214_CO2")</f>
        <v/>
      </c>
      <c r="G58" s="25">
        <f>SUMIFS(C58:C58, C6:C6, "19MEE214_CO3")</f>
        <v/>
      </c>
      <c r="H58" s="25">
        <f>SUMIFS(C58:C58, C6:C6, "19MEE214_CO4")</f>
        <v/>
      </c>
      <c r="I58" s="25">
        <f>SUMIFS(C58:C58, C6:C6, "19MEE214_CO5")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16.47727272727273</v>
      </c>
      <c r="E59" s="25">
        <f>SUMIFS(C59:C59, C6:C6, "19MEE214_CO1")</f>
        <v/>
      </c>
      <c r="F59" s="25">
        <f>SUMIFS(C59:C59, C6:C6, "19MEE214_CO2")</f>
        <v/>
      </c>
      <c r="G59" s="25">
        <f>SUMIFS(C59:C59, C6:C6, "19MEE214_CO3")</f>
        <v/>
      </c>
      <c r="H59" s="25">
        <f>SUMIFS(C59:C59, C6:C6, "19MEE214_CO4")</f>
        <v/>
      </c>
      <c r="I59" s="25">
        <f>SUMIFS(C59:C59, C6:C6, "19MEE214_CO5")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10.22727272727273</v>
      </c>
      <c r="E60" s="25">
        <f>SUMIFS(C60:C60, C6:C6, "19MEE214_CO1")</f>
        <v/>
      </c>
      <c r="F60" s="25">
        <f>SUMIFS(C60:C60, C6:C6, "19MEE214_CO2")</f>
        <v/>
      </c>
      <c r="G60" s="25">
        <f>SUMIFS(C60:C60, C6:C6, "19MEE214_CO3")</f>
        <v/>
      </c>
      <c r="H60" s="25">
        <f>SUMIFS(C60:C60, C6:C6, "19MEE214_CO4")</f>
        <v/>
      </c>
      <c r="I60" s="25">
        <f>SUMIFS(C60:C60, C6:C6, "19MEE214_CO5")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18.75</v>
      </c>
      <c r="E61" s="25">
        <f>SUMIFS(C61:C61, C6:C6, "19MEE214_CO1")</f>
        <v/>
      </c>
      <c r="F61" s="25">
        <f>SUMIFS(C61:C61, C6:C6, "19MEE214_CO2")</f>
        <v/>
      </c>
      <c r="G61" s="25">
        <f>SUMIFS(C61:C61, C6:C6, "19MEE214_CO3")</f>
        <v/>
      </c>
      <c r="H61" s="25">
        <f>SUMIFS(C61:C61, C6:C6, "19MEE214_CO4")</f>
        <v/>
      </c>
      <c r="I61" s="25">
        <f>SUMIFS(C61:C61, C6:C6, "19MEE214_CO5")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16.47727272727273</v>
      </c>
      <c r="E62" s="25">
        <f>SUMIFS(C62:C62, C6:C6, "19MEE214_CO1")</f>
        <v/>
      </c>
      <c r="F62" s="25">
        <f>SUMIFS(C62:C62, C6:C6, "19MEE214_CO2")</f>
        <v/>
      </c>
      <c r="G62" s="25">
        <f>SUMIFS(C62:C62, C6:C6, "19MEE214_CO3")</f>
        <v/>
      </c>
      <c r="H62" s="25">
        <f>SUMIFS(C62:C62, C6:C6, "19MEE214_CO4")</f>
        <v/>
      </c>
      <c r="I62" s="25">
        <f>SUMIFS(C62:C62, C6:C6, "19MEE214_CO5")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17.04545454545454</v>
      </c>
      <c r="E63" s="25">
        <f>SUMIFS(C63:C63, C6:C6, "19MEE214_CO1")</f>
        <v/>
      </c>
      <c r="F63" s="25">
        <f>SUMIFS(C63:C63, C6:C6, "19MEE214_CO2")</f>
        <v/>
      </c>
      <c r="G63" s="25">
        <f>SUMIFS(C63:C63, C6:C6, "19MEE214_CO3")</f>
        <v/>
      </c>
      <c r="H63" s="25">
        <f>SUMIFS(C63:C63, C6:C6, "19MEE214_CO4")</f>
        <v/>
      </c>
      <c r="I63" s="25">
        <f>SUMIFS(C63:C63, C6:C6, "19MEE214_CO5")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23.86363636363636</v>
      </c>
      <c r="E64" s="25">
        <f>SUMIFS(C64:C64, C6:C6, "19MEE214_CO1")</f>
        <v/>
      </c>
      <c r="F64" s="25">
        <f>SUMIFS(C64:C64, C6:C6, "19MEE214_CO2")</f>
        <v/>
      </c>
      <c r="G64" s="25">
        <f>SUMIFS(C64:C64, C6:C6, "19MEE214_CO3")</f>
        <v/>
      </c>
      <c r="H64" s="25">
        <f>SUMIFS(C64:C64, C6:C6, "19MEE214_CO4")</f>
        <v/>
      </c>
      <c r="I64" s="25">
        <f>SUMIFS(C64:C64, C6:C6, "19MEE214_CO5")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21.59090909090909</v>
      </c>
      <c r="E65" s="25">
        <f>SUMIFS(C65:C65, C6:C6, "19MEE214_CO1")</f>
        <v/>
      </c>
      <c r="F65" s="25">
        <f>SUMIFS(C65:C65, C6:C6, "19MEE214_CO2")</f>
        <v/>
      </c>
      <c r="G65" s="25">
        <f>SUMIFS(C65:C65, C6:C6, "19MEE214_CO3")</f>
        <v/>
      </c>
      <c r="H65" s="25">
        <f>SUMIFS(C65:C65, C6:C6, "19MEE214_CO4")</f>
        <v/>
      </c>
      <c r="I65" s="25">
        <f>SUMIFS(C65:C65, C6:C6, "19MEE214_CO5")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14.125</v>
      </c>
      <c r="E66" s="25">
        <f>SUMIFS(C66:C66, C6:C6, "19MEE214_CO1")</f>
        <v/>
      </c>
      <c r="F66" s="25">
        <f>SUMIFS(C66:C66, C6:C6, "19MEE214_CO2")</f>
        <v/>
      </c>
      <c r="G66" s="25">
        <f>SUMIFS(C66:C66, C6:C6, "19MEE214_CO3")</f>
        <v/>
      </c>
      <c r="H66" s="25">
        <f>SUMIFS(C66:C66, C6:C6, "19MEE214_CO4")</f>
        <v/>
      </c>
      <c r="I66" s="25">
        <f>SUMIFS(C66:C66, C6:C6, "19MEE214_CO5")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14.125</v>
      </c>
      <c r="E67" s="25">
        <f>SUMIFS(C67:C67, C6:C6, "19MEE214_CO1")</f>
        <v/>
      </c>
      <c r="F67" s="25">
        <f>SUMIFS(C67:C67, C6:C6, "19MEE214_CO2")</f>
        <v/>
      </c>
      <c r="G67" s="25">
        <f>SUMIFS(C67:C67, C6:C6, "19MEE214_CO3")</f>
        <v/>
      </c>
      <c r="H67" s="25">
        <f>SUMIFS(C67:C67, C6:C6, "19MEE214_CO4")</f>
        <v/>
      </c>
      <c r="I67" s="25">
        <f>SUMIFS(C67:C67, C6:C6, "19MEE214_CO5")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15.1</v>
      </c>
      <c r="E68" s="25">
        <f>SUMIFS(C68:C68, C6:C6, "19MEE214_CO1")</f>
        <v/>
      </c>
      <c r="F68" s="25">
        <f>SUMIFS(C68:C68, C6:C6, "19MEE214_CO2")</f>
        <v/>
      </c>
      <c r="G68" s="25">
        <f>SUMIFS(C68:C68, C6:C6, "19MEE214_CO3")</f>
        <v/>
      </c>
      <c r="H68" s="25">
        <f>SUMIFS(C68:C68, C6:C6, "19MEE214_CO4")</f>
        <v/>
      </c>
      <c r="I68" s="25">
        <f>SUMIFS(C68:C68, C6:C6, "19MEE214_CO5")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10.65</v>
      </c>
      <c r="E69" s="25">
        <f>SUMIFS(C69:C69, C6:C6, "19MEE214_CO1")</f>
        <v/>
      </c>
      <c r="F69" s="25">
        <f>SUMIFS(C69:C69, C6:C6, "19MEE214_CO2")</f>
        <v/>
      </c>
      <c r="G69" s="25">
        <f>SUMIFS(C69:C69, C6:C6, "19MEE214_CO3")</f>
        <v/>
      </c>
      <c r="H69" s="25">
        <f>SUMIFS(C69:C69, C6:C6, "19MEE214_CO4")</f>
        <v/>
      </c>
      <c r="I69" s="25">
        <f>SUMIFS(C69:C69, C6:C6, "19MEE214_CO5")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16.975</v>
      </c>
      <c r="E70" s="25">
        <f>SUMIFS(C70:C70, C6:C6, "19MEE214_CO1")</f>
        <v/>
      </c>
      <c r="F70" s="25">
        <f>SUMIFS(C70:C70, C6:C6, "19MEE214_CO2")</f>
        <v/>
      </c>
      <c r="G70" s="25">
        <f>SUMIFS(C70:C70, C6:C6, "19MEE214_CO3")</f>
        <v/>
      </c>
      <c r="H70" s="25">
        <f>SUMIFS(C70:C70, C6:C6, "19MEE214_CO4")</f>
        <v/>
      </c>
      <c r="I70" s="25">
        <f>SUMIFS(C70:C70, C6:C6, "19MEE214_CO5")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14.325</v>
      </c>
      <c r="E71" s="25">
        <f>SUMIFS(C71:C71, C6:C6, "19MEE214_CO1")</f>
        <v/>
      </c>
      <c r="F71" s="25">
        <f>SUMIFS(C71:C71, C6:C6, "19MEE214_CO2")</f>
        <v/>
      </c>
      <c r="G71" s="25">
        <f>SUMIFS(C71:C71, C6:C6, "19MEE214_CO3")</f>
        <v/>
      </c>
      <c r="H71" s="25">
        <f>SUMIFS(C71:C71, C6:C6, "19MEE214_CO4")</f>
        <v/>
      </c>
      <c r="I71" s="25">
        <f>SUMIFS(C71:C71, C6:C6, "19MEE214_CO5")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18.075</v>
      </c>
      <c r="E72" s="25">
        <f>SUMIFS(C72:C72, C6:C6, "19MEE214_CO1")</f>
        <v/>
      </c>
      <c r="F72" s="25">
        <f>SUMIFS(C72:C72, C6:C6, "19MEE214_CO2")</f>
        <v/>
      </c>
      <c r="G72" s="25">
        <f>SUMIFS(C72:C72, C6:C6, "19MEE214_CO3")</f>
        <v/>
      </c>
      <c r="H72" s="25">
        <f>SUMIFS(C72:C72, C6:C6, "19MEE214_CO4")</f>
        <v/>
      </c>
      <c r="I72" s="25">
        <f>SUMIFS(C72:C72, C6:C6, "19MEE214_CO5")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7.35</v>
      </c>
      <c r="E73" s="25">
        <f>SUMIFS(C73:C73, C6:C6, "19MEE214_CO1")</f>
        <v/>
      </c>
      <c r="F73" s="25">
        <f>SUMIFS(C73:C73, C6:C6, "19MEE214_CO2")</f>
        <v/>
      </c>
      <c r="G73" s="25">
        <f>SUMIFS(C73:C73, C6:C6, "19MEE214_CO3")</f>
        <v/>
      </c>
      <c r="H73" s="25">
        <f>SUMIFS(C73:C73, C6:C6, "19MEE214_CO4")</f>
        <v/>
      </c>
      <c r="I73" s="25">
        <f>SUMIFS(C73:C73, C6:C6, "19MEE214_CO5")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18.075</v>
      </c>
      <c r="E74" s="25">
        <f>SUMIFS(C74:C74, C6:C6, "19MEE214_CO1")</f>
        <v/>
      </c>
      <c r="F74" s="25">
        <f>SUMIFS(C74:C74, C6:C6, "19MEE214_CO2")</f>
        <v/>
      </c>
      <c r="G74" s="25">
        <f>SUMIFS(C74:C74, C6:C6, "19MEE214_CO3")</f>
        <v/>
      </c>
      <c r="H74" s="25">
        <f>SUMIFS(C74:C74, C6:C6, "19MEE214_CO4")</f>
        <v/>
      </c>
      <c r="I74" s="25">
        <f>SUMIFS(C74:C74, C6:C6, "19MEE214_CO5")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9.924999999999999</v>
      </c>
      <c r="E75" s="25">
        <f>SUMIFS(C75:C75, C6:C6, "19MEE214_CO1")</f>
        <v/>
      </c>
      <c r="F75" s="25">
        <f>SUMIFS(C75:C75, C6:C6, "19MEE214_CO2")</f>
        <v/>
      </c>
      <c r="G75" s="25">
        <f>SUMIFS(C75:C75, C6:C6, "19MEE214_CO3")</f>
        <v/>
      </c>
      <c r="H75" s="25">
        <f>SUMIFS(C75:C75, C6:C6, "19MEE214_CO4")</f>
        <v/>
      </c>
      <c r="I75" s="25">
        <f>SUMIFS(C75:C75, C6:C6, "19MEE214_CO5")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10.15</v>
      </c>
      <c r="E76" s="25">
        <f>SUMIFS(C76:C76, C6:C6, "19MEE214_CO1")</f>
        <v/>
      </c>
      <c r="F76" s="25">
        <f>SUMIFS(C76:C76, C6:C6, "19MEE214_CO2")</f>
        <v/>
      </c>
      <c r="G76" s="25">
        <f>SUMIFS(C76:C76, C6:C6, "19MEE214_CO3")</f>
        <v/>
      </c>
      <c r="H76" s="25">
        <f>SUMIFS(C76:C76, C6:C6, "19MEE214_CO4")</f>
        <v/>
      </c>
      <c r="I76" s="25">
        <f>SUMIFS(C76:C76, C6:C6, "19MEE214_CO5")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12.5</v>
      </c>
      <c r="E77" s="25">
        <f>SUMIFS(C77:C77, C6:C6, "19MEE214_CO1")</f>
        <v/>
      </c>
      <c r="F77" s="25">
        <f>SUMIFS(C77:C77, C6:C6, "19MEE214_CO2")</f>
        <v/>
      </c>
      <c r="G77" s="25">
        <f>SUMIFS(C77:C77, C6:C6, "19MEE214_CO3")</f>
        <v/>
      </c>
      <c r="H77" s="25">
        <f>SUMIFS(C77:C77, C6:C6, "19MEE214_CO4")</f>
        <v/>
      </c>
      <c r="I77" s="25">
        <f>SUMIFS(C77:C77, C6:C6, "19MEE214_CO5")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9.4</v>
      </c>
      <c r="E78" s="25">
        <f>SUMIFS(C78:C78, C6:C6, "19MEE214_CO1")</f>
        <v/>
      </c>
      <c r="F78" s="25">
        <f>SUMIFS(C78:C78, C6:C6, "19MEE214_CO2")</f>
        <v/>
      </c>
      <c r="G78" s="25">
        <f>SUMIFS(C78:C78, C6:C6, "19MEE214_CO3")</f>
        <v/>
      </c>
      <c r="H78" s="25">
        <f>SUMIFS(C78:C78, C6:C6, "19MEE214_CO4")</f>
        <v/>
      </c>
      <c r="I78" s="25">
        <f>SUMIFS(C78:C78, C6:C6, "19MEE214_CO5")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14.475</v>
      </c>
      <c r="E79" s="25">
        <f>SUMIFS(C79:C79, C6:C6, "19MEE214_CO1")</f>
        <v/>
      </c>
      <c r="F79" s="25">
        <f>SUMIFS(C79:C79, C6:C6, "19MEE214_CO2")</f>
        <v/>
      </c>
      <c r="G79" s="25">
        <f>SUMIFS(C79:C79, C6:C6, "19MEE214_CO3")</f>
        <v/>
      </c>
      <c r="H79" s="25">
        <f>SUMIFS(C79:C79, C6:C6, "19MEE214_CO4")</f>
        <v/>
      </c>
      <c r="I79" s="25">
        <f>SUMIFS(C79:C79, C6:C6, "19MEE214_CO5")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8.9</v>
      </c>
      <c r="E80" s="25">
        <f>SUMIFS(C80:C80, C6:C6, "19MEE214_CO1")</f>
        <v/>
      </c>
      <c r="F80" s="25">
        <f>SUMIFS(C80:C80, C6:C6, "19MEE214_CO2")</f>
        <v/>
      </c>
      <c r="G80" s="25">
        <f>SUMIFS(C80:C80, C6:C6, "19MEE214_CO3")</f>
        <v/>
      </c>
      <c r="H80" s="25">
        <f>SUMIFS(C80:C80, C6:C6, "19MEE214_CO4")</f>
        <v/>
      </c>
      <c r="I80" s="25">
        <f>SUMIFS(C80:C80, C6:C6, "19MEE214_CO5")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14.625</v>
      </c>
      <c r="E81" s="25">
        <f>SUMIFS(C81:C81, C6:C6, "19MEE214_CO1")</f>
        <v/>
      </c>
      <c r="F81" s="25">
        <f>SUMIFS(C81:C81, C6:C6, "19MEE214_CO2")</f>
        <v/>
      </c>
      <c r="G81" s="25">
        <f>SUMIFS(C81:C81, C6:C6, "19MEE214_CO3")</f>
        <v/>
      </c>
      <c r="H81" s="25">
        <f>SUMIFS(C81:C81, C6:C6, "19MEE214_CO4")</f>
        <v/>
      </c>
      <c r="I81" s="25">
        <f>SUMIFS(C81:C81, C6:C6, "19MEE214_CO5")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16.975</v>
      </c>
      <c r="E82" s="25">
        <f>SUMIFS(C82:C82, C6:C6, "19MEE214_CO1")</f>
        <v/>
      </c>
      <c r="F82" s="25">
        <f>SUMIFS(C82:C82, C6:C6, "19MEE214_CO2")</f>
        <v/>
      </c>
      <c r="G82" s="25">
        <f>SUMIFS(C82:C82, C6:C6, "19MEE214_CO3")</f>
        <v/>
      </c>
      <c r="H82" s="25">
        <f>SUMIFS(C82:C82, C6:C6, "19MEE214_CO4")</f>
        <v/>
      </c>
      <c r="I82" s="25">
        <f>SUMIFS(C82:C82, C6:C6, "19MEE214_CO5")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11.9</v>
      </c>
      <c r="E83" s="25">
        <f>SUMIFS(C83:C83, C6:C6, "19MEE214_CO1")</f>
        <v/>
      </c>
      <c r="F83" s="25">
        <f>SUMIFS(C83:C83, C6:C6, "19MEE214_CO2")</f>
        <v/>
      </c>
      <c r="G83" s="25">
        <f>SUMIFS(C83:C83, C6:C6, "19MEE214_CO3")</f>
        <v/>
      </c>
      <c r="H83" s="25">
        <f>SUMIFS(C83:C83, C6:C6, "19MEE214_CO4")</f>
        <v/>
      </c>
      <c r="I83" s="25">
        <f>SUMIFS(C83:C83, C6:C6, "19MEE214_CO5")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15.575</v>
      </c>
      <c r="E84" s="25">
        <f>SUMIFS(C84:C84, C6:C6, "19MEE214_CO1")</f>
        <v/>
      </c>
      <c r="F84" s="25">
        <f>SUMIFS(C84:C84, C6:C6, "19MEE214_CO2")</f>
        <v/>
      </c>
      <c r="G84" s="25">
        <f>SUMIFS(C84:C84, C6:C6, "19MEE214_CO3")</f>
        <v/>
      </c>
      <c r="H84" s="25">
        <f>SUMIFS(C84:C84, C6:C6, "19MEE214_CO4")</f>
        <v/>
      </c>
      <c r="I84" s="25">
        <f>SUMIFS(C84:C84, C6:C6, "19MEE214_CO5")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16.775</v>
      </c>
      <c r="E85" s="25">
        <f>SUMIFS(C85:C85, C6:C6, "19MEE214_CO1")</f>
        <v/>
      </c>
      <c r="F85" s="25">
        <f>SUMIFS(C85:C85, C6:C6, "19MEE214_CO2")</f>
        <v/>
      </c>
      <c r="G85" s="25">
        <f>SUMIFS(C85:C85, C6:C6, "19MEE214_CO3")</f>
        <v/>
      </c>
      <c r="H85" s="25">
        <f>SUMIFS(C85:C85, C6:C6, "19MEE214_CO4")</f>
        <v/>
      </c>
      <c r="I85" s="25">
        <f>SUMIFS(C85:C85, C6:C6, "19MEE214_CO5")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7.425</v>
      </c>
      <c r="E86" s="25">
        <f>SUMIFS(C86:C86, C6:C6, "19MEE214_CO1")</f>
        <v/>
      </c>
      <c r="F86" s="25">
        <f>SUMIFS(C86:C86, C6:C6, "19MEE214_CO2")</f>
        <v/>
      </c>
      <c r="G86" s="25">
        <f>SUMIFS(C86:C86, C6:C6, "19MEE214_CO3")</f>
        <v/>
      </c>
      <c r="H86" s="25">
        <f>SUMIFS(C86:C86, C6:C6, "19MEE214_CO4")</f>
        <v/>
      </c>
      <c r="I86" s="25">
        <f>SUMIFS(C86:C86, C6:C6, "19MEE214_CO5")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12.5</v>
      </c>
      <c r="E87" s="25">
        <f>SUMIFS(C87:C87, C6:C6, "19MEE214_CO1")</f>
        <v/>
      </c>
      <c r="F87" s="25">
        <f>SUMIFS(C87:C87, C6:C6, "19MEE214_CO2")</f>
        <v/>
      </c>
      <c r="G87" s="25">
        <f>SUMIFS(C87:C87, C6:C6, "19MEE214_CO3")</f>
        <v/>
      </c>
      <c r="H87" s="25">
        <f>SUMIFS(C87:C87, C6:C6, "19MEE214_CO4")</f>
        <v/>
      </c>
      <c r="I87" s="25">
        <f>SUMIFS(C87:C87, C6:C6, "19MEE214_CO5")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11.325</v>
      </c>
      <c r="E88" s="25">
        <f>SUMIFS(C88:C88, C6:C6, "19MEE214_CO1")</f>
        <v/>
      </c>
      <c r="F88" s="25">
        <f>SUMIFS(C88:C88, C6:C6, "19MEE214_CO2")</f>
        <v/>
      </c>
      <c r="G88" s="25">
        <f>SUMIFS(C88:C88, C6:C6, "19MEE214_CO3")</f>
        <v/>
      </c>
      <c r="H88" s="25">
        <f>SUMIFS(C88:C88, C6:C6, "19MEE214_CO4")</f>
        <v/>
      </c>
      <c r="I88" s="25">
        <f>SUMIFS(C88:C88, C6:C6, "19MEE214_CO5")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3.675</v>
      </c>
      <c r="E89" s="25">
        <f>SUMIFS(C89:C89, C6:C6, "19MEE214_CO1")</f>
        <v/>
      </c>
      <c r="F89" s="25">
        <f>SUMIFS(C89:C89, C6:C6, "19MEE214_CO2")</f>
        <v/>
      </c>
      <c r="G89" s="25">
        <f>SUMIFS(C89:C89, C6:C6, "19MEE214_CO3")</f>
        <v/>
      </c>
      <c r="H89" s="25">
        <f>SUMIFS(C89:C89, C6:C6, "19MEE214_CO4")</f>
        <v/>
      </c>
      <c r="I89" s="25">
        <f>SUMIFS(C89:C89, C6:C6, "19MEE214_CO5")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13.15</v>
      </c>
      <c r="E90" s="25">
        <f>SUMIFS(C90:C90, C6:C6, "19MEE214_CO1")</f>
        <v/>
      </c>
      <c r="F90" s="25">
        <f>SUMIFS(C90:C90, C6:C6, "19MEE214_CO2")</f>
        <v/>
      </c>
      <c r="G90" s="25">
        <f>SUMIFS(C90:C90, C6:C6, "19MEE214_CO3")</f>
        <v/>
      </c>
      <c r="H90" s="25">
        <f>SUMIFS(C90:C90, C6:C6, "19MEE214_CO4")</f>
        <v/>
      </c>
      <c r="I90" s="25">
        <f>SUMIFS(C90:C90, C6:C6, "19MEE214_CO5")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11.25</v>
      </c>
      <c r="E91" s="25">
        <f>SUMIFS(C91:C91, C6:C6, "19MEE214_CO1")</f>
        <v/>
      </c>
      <c r="F91" s="25">
        <f>SUMIFS(C91:C91, C6:C6, "19MEE214_CO2")</f>
        <v/>
      </c>
      <c r="G91" s="25">
        <f>SUMIFS(C91:C91, C6:C6, "19MEE214_CO3")</f>
        <v/>
      </c>
      <c r="H91" s="25">
        <f>SUMIFS(C91:C91, C6:C6, "19MEE214_CO4")</f>
        <v/>
      </c>
      <c r="I91" s="25">
        <f>SUMIFS(C91:C91, C6:C6, "19MEE214_CO5")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10.15</v>
      </c>
      <c r="E92" s="25">
        <f>SUMIFS(C92:C92, C6:C6, "19MEE214_CO1")</f>
        <v/>
      </c>
      <c r="F92" s="25">
        <f>SUMIFS(C92:C92, C6:C6, "19MEE214_CO2")</f>
        <v/>
      </c>
      <c r="G92" s="25">
        <f>SUMIFS(C92:C92, C6:C6, "19MEE214_CO3")</f>
        <v/>
      </c>
      <c r="H92" s="25">
        <f>SUMIFS(C92:C92, C6:C6, "19MEE214_CO4")</f>
        <v/>
      </c>
      <c r="I92" s="25">
        <f>SUMIFS(C92:C92, C6:C6, "19MEE214_CO5")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16.25</v>
      </c>
      <c r="E93" s="25">
        <f>SUMIFS(C93:C93, C6:C6, "19MEE214_CO1")</f>
        <v/>
      </c>
      <c r="F93" s="25">
        <f>SUMIFS(C93:C93, C6:C6, "19MEE214_CO2")</f>
        <v/>
      </c>
      <c r="G93" s="25">
        <f>SUMIFS(C93:C93, C6:C6, "19MEE214_CO3")</f>
        <v/>
      </c>
      <c r="H93" s="25">
        <f>SUMIFS(C93:C93, C6:C6, "19MEE214_CO4")</f>
        <v/>
      </c>
      <c r="I93" s="25">
        <f>SUMIFS(C93:C93, C6:C6, "19MEE214_CO5")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15.375</v>
      </c>
      <c r="E94" s="25">
        <f>SUMIFS(C94:C94, C6:C6, "19MEE214_CO1")</f>
        <v/>
      </c>
      <c r="F94" s="25">
        <f>SUMIFS(C94:C94, C6:C6, "19MEE214_CO2")</f>
        <v/>
      </c>
      <c r="G94" s="25">
        <f>SUMIFS(C94:C94, C6:C6, "19MEE214_CO3")</f>
        <v/>
      </c>
      <c r="H94" s="25">
        <f>SUMIFS(C94:C94, C6:C6, "19MEE214_CO4")</f>
        <v/>
      </c>
      <c r="I94" s="25">
        <f>SUMIFS(C94:C94, C6:C6, "19MEE214_CO5")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13.75</v>
      </c>
      <c r="E95" s="25">
        <f>SUMIFS(C95:C95, C6:C6, "19MEE214_CO1")</f>
        <v/>
      </c>
      <c r="F95" s="25">
        <f>SUMIFS(C95:C95, C6:C6, "19MEE214_CO2")</f>
        <v/>
      </c>
      <c r="G95" s="25">
        <f>SUMIFS(C95:C95, C6:C6, "19MEE214_CO3")</f>
        <v/>
      </c>
      <c r="H95" s="25">
        <f>SUMIFS(C95:C95, C6:C6, "19MEE214_CO4")</f>
        <v/>
      </c>
      <c r="I95" s="25">
        <f>SUMIFS(C95:C95, C6:C6, "19MEE214_CO5")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15.075</v>
      </c>
      <c r="E96" s="25">
        <f>SUMIFS(C96:C96, C6:C6, "19MEE214_CO1")</f>
        <v/>
      </c>
      <c r="F96" s="25">
        <f>SUMIFS(C96:C96, C6:C6, "19MEE214_CO2")</f>
        <v/>
      </c>
      <c r="G96" s="25">
        <f>SUMIFS(C96:C96, C6:C6, "19MEE214_CO3")</f>
        <v/>
      </c>
      <c r="H96" s="25">
        <f>SUMIFS(C96:C96, C6:C6, "19MEE214_CO4")</f>
        <v/>
      </c>
      <c r="I96" s="25">
        <f>SUMIFS(C96:C96, C6:C6, "19MEE214_CO5")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13.225</v>
      </c>
      <c r="E97" s="25">
        <f>SUMIFS(C97:C97, C6:C6, "19MEE214_CO1")</f>
        <v/>
      </c>
      <c r="F97" s="25">
        <f>SUMIFS(C97:C97, C6:C6, "19MEE214_CO2")</f>
        <v/>
      </c>
      <c r="G97" s="25">
        <f>SUMIFS(C97:C97, C6:C6, "19MEE214_CO3")</f>
        <v/>
      </c>
      <c r="H97" s="25">
        <f>SUMIFS(C97:C97, C6:C6, "19MEE214_CO4")</f>
        <v/>
      </c>
      <c r="I97" s="25">
        <f>SUMIFS(C97:C97, C6:C6, "19MEE214_CO5")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11.975</v>
      </c>
      <c r="E98" s="25">
        <f>SUMIFS(C98:C98, C6:C6, "19MEE214_CO1")</f>
        <v/>
      </c>
      <c r="F98" s="25">
        <f>SUMIFS(C98:C98, C6:C6, "19MEE214_CO2")</f>
        <v/>
      </c>
      <c r="G98" s="25">
        <f>SUMIFS(C98:C98, C6:C6, "19MEE214_CO3")</f>
        <v/>
      </c>
      <c r="H98" s="25">
        <f>SUMIFS(C98:C98, C6:C6, "19MEE214_CO4")</f>
        <v/>
      </c>
      <c r="I98" s="25">
        <f>SUMIFS(C98:C98, C6:C6, "19MEE214_CO5")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11.4</v>
      </c>
      <c r="E99" s="25">
        <f>SUMIFS(C99:C99, C6:C6, "19MEE214_CO1")</f>
        <v/>
      </c>
      <c r="F99" s="25">
        <f>SUMIFS(C99:C99, C6:C6, "19MEE214_CO2")</f>
        <v/>
      </c>
      <c r="G99" s="25">
        <f>SUMIFS(C99:C99, C6:C6, "19MEE214_CO3")</f>
        <v/>
      </c>
      <c r="H99" s="25">
        <f>SUMIFS(C99:C99, C6:C6, "19MEE214_CO4")</f>
        <v/>
      </c>
      <c r="I99" s="25">
        <f>SUMIFS(C99:C99, C6:C6, "19MEE214_CO5")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13.6</v>
      </c>
      <c r="E100" s="25">
        <f>SUMIFS(C100:C100, C6:C6, "19MEE214_CO1")</f>
        <v/>
      </c>
      <c r="F100" s="25">
        <f>SUMIFS(C100:C100, C6:C6, "19MEE214_CO2")</f>
        <v/>
      </c>
      <c r="G100" s="25">
        <f>SUMIFS(C100:C100, C6:C6, "19MEE214_CO3")</f>
        <v/>
      </c>
      <c r="H100" s="25">
        <f>SUMIFS(C100:C100, C6:C6, "19MEE214_CO4")</f>
        <v/>
      </c>
      <c r="I100" s="25">
        <f>SUMIFS(C100:C100, C6:C6, "19MEE214_CO5")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12.65</v>
      </c>
      <c r="E101" s="25">
        <f>SUMIFS(C101:C101, C6:C6, "19MEE214_CO1")</f>
        <v/>
      </c>
      <c r="F101" s="25">
        <f>SUMIFS(C101:C101, C6:C6, "19MEE214_CO2")</f>
        <v/>
      </c>
      <c r="G101" s="25">
        <f>SUMIFS(C101:C101, C6:C6, "19MEE214_CO3")</f>
        <v/>
      </c>
      <c r="H101" s="25">
        <f>SUMIFS(C101:C101, C6:C6, "19MEE214_CO4")</f>
        <v/>
      </c>
      <c r="I101" s="25">
        <f>SUMIFS(C101:C101, C6:C6, "19MEE214_CO5")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5.15</v>
      </c>
      <c r="E102" s="25">
        <f>SUMIFS(C102:C102, C6:C6, "19MEE214_CO1")</f>
        <v/>
      </c>
      <c r="F102" s="25">
        <f>SUMIFS(C102:C102, C6:C6, "19MEE214_CO2")</f>
        <v/>
      </c>
      <c r="G102" s="25">
        <f>SUMIFS(C102:C102, C6:C6, "19MEE214_CO3")</f>
        <v/>
      </c>
      <c r="H102" s="25">
        <f>SUMIFS(C102:C102, C6:C6, "19MEE214_CO4")</f>
        <v/>
      </c>
      <c r="I102" s="25">
        <f>SUMIFS(C102:C102, C6:C6, "19MEE214_CO5")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15.375</v>
      </c>
      <c r="E103" s="25">
        <f>SUMIFS(C103:C103, C6:C6, "19MEE214_CO1")</f>
        <v/>
      </c>
      <c r="F103" s="25">
        <f>SUMIFS(C103:C103, C6:C6, "19MEE214_CO2")</f>
        <v/>
      </c>
      <c r="G103" s="25">
        <f>SUMIFS(C103:C103, C6:C6, "19MEE214_CO3")</f>
        <v/>
      </c>
      <c r="H103" s="25">
        <f>SUMIFS(C103:C103, C6:C6, "19MEE214_CO4")</f>
        <v/>
      </c>
      <c r="I103" s="25">
        <f>SUMIFS(C103:C103, C6:C6, "19MEE214_CO5")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8.375</v>
      </c>
      <c r="E104" s="25">
        <f>SUMIFS(C104:C104, C6:C6, "19MEE214_CO1")</f>
        <v/>
      </c>
      <c r="F104" s="25">
        <f>SUMIFS(C104:C104, C6:C6, "19MEE214_CO2")</f>
        <v/>
      </c>
      <c r="G104" s="25">
        <f>SUMIFS(C104:C104, C6:C6, "19MEE214_CO3")</f>
        <v/>
      </c>
      <c r="H104" s="25">
        <f>SUMIFS(C104:C104, C6:C6, "19MEE214_CO4")</f>
        <v/>
      </c>
      <c r="I104" s="25">
        <f>SUMIFS(C104:C104, C6:C6, "19MEE214_CO5")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15</v>
      </c>
      <c r="E105" s="25">
        <f>SUMIFS(C105:C105, C6:C6, "19MEE214_CO1")</f>
        <v/>
      </c>
      <c r="F105" s="25">
        <f>SUMIFS(C105:C105, C6:C6, "19MEE214_CO2")</f>
        <v/>
      </c>
      <c r="G105" s="25">
        <f>SUMIFS(C105:C105, C6:C6, "19MEE214_CO3")</f>
        <v/>
      </c>
      <c r="H105" s="25">
        <f>SUMIFS(C105:C105, C6:C6, "19MEE214_CO4")</f>
        <v/>
      </c>
      <c r="I105" s="25">
        <f>SUMIFS(C105:C105, C6:C6, "19MEE214_CO5")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16.25</v>
      </c>
      <c r="E106" s="25">
        <f>SUMIFS(C106:C106, C6:C6, "19MEE214_CO1")</f>
        <v/>
      </c>
      <c r="F106" s="25">
        <f>SUMIFS(C106:C106, C6:C6, "19MEE214_CO2")</f>
        <v/>
      </c>
      <c r="G106" s="25">
        <f>SUMIFS(C106:C106, C6:C6, "19MEE214_CO3")</f>
        <v/>
      </c>
      <c r="H106" s="25">
        <f>SUMIFS(C106:C106, C6:C6, "19MEE214_CO4")</f>
        <v/>
      </c>
      <c r="I106" s="25">
        <f>SUMIFS(C106:C106, C6:C6, "19MEE214_CO5")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15.15</v>
      </c>
      <c r="E107" s="25">
        <f>SUMIFS(C107:C107, C6:C6, "19MEE214_CO1")</f>
        <v/>
      </c>
      <c r="F107" s="25">
        <f>SUMIFS(C107:C107, C6:C6, "19MEE214_CO2")</f>
        <v/>
      </c>
      <c r="G107" s="25">
        <f>SUMIFS(C107:C107, C6:C6, "19MEE214_CO3")</f>
        <v/>
      </c>
      <c r="H107" s="25">
        <f>SUMIFS(C107:C107, C6:C6, "19MEE214_CO4")</f>
        <v/>
      </c>
      <c r="I107" s="25">
        <f>SUMIFS(C107:C107, C6:C6, "19MEE214_CO5")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16.25</v>
      </c>
      <c r="E108" s="25">
        <f>SUMIFS(C108:C108, C6:C6, "19MEE214_CO1")</f>
        <v/>
      </c>
      <c r="F108" s="25">
        <f>SUMIFS(C108:C108, C6:C6, "19MEE214_CO2")</f>
        <v/>
      </c>
      <c r="G108" s="25">
        <f>SUMIFS(C108:C108, C6:C6, "19MEE214_CO3")</f>
        <v/>
      </c>
      <c r="H108" s="25">
        <f>SUMIFS(C108:C108, C6:C6, "19MEE214_CO4")</f>
        <v/>
      </c>
      <c r="I108" s="25">
        <f>SUMIFS(C108:C108, C6:C6, "19MEE214_CO5")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13.75</v>
      </c>
      <c r="E109" s="25">
        <f>SUMIFS(C109:C109, C6:C6, "19MEE214_CO1")</f>
        <v/>
      </c>
      <c r="F109" s="25">
        <f>SUMIFS(C109:C109, C6:C6, "19MEE214_CO2")</f>
        <v/>
      </c>
      <c r="G109" s="25">
        <f>SUMIFS(C109:C109, C6:C6, "19MEE214_CO3")</f>
        <v/>
      </c>
      <c r="H109" s="25">
        <f>SUMIFS(C109:C109, C6:C6, "19MEE214_CO4")</f>
        <v/>
      </c>
      <c r="I109" s="25">
        <f>SUMIFS(C109:C109, C6:C6, "19MEE214_CO5")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14.625</v>
      </c>
      <c r="E110" s="25">
        <f>SUMIFS(C110:C110, C6:C6, "19MEE214_CO1")</f>
        <v/>
      </c>
      <c r="F110" s="25">
        <f>SUMIFS(C110:C110, C6:C6, "19MEE214_CO2")</f>
        <v/>
      </c>
      <c r="G110" s="25">
        <f>SUMIFS(C110:C110, C6:C6, "19MEE214_CO3")</f>
        <v/>
      </c>
      <c r="H110" s="25">
        <f>SUMIFS(C110:C110, C6:C6, "19MEE214_CO4")</f>
        <v/>
      </c>
      <c r="I110" s="25">
        <f>SUMIFS(C110:C110, C6:C6, "19MEE214_CO5")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14.625</v>
      </c>
      <c r="E111" s="25">
        <f>SUMIFS(C111:C111, C6:C6, "19MEE214_CO1")</f>
        <v/>
      </c>
      <c r="F111" s="25">
        <f>SUMIFS(C111:C111, C6:C6, "19MEE214_CO2")</f>
        <v/>
      </c>
      <c r="G111" s="25">
        <f>SUMIFS(C111:C111, C6:C6, "19MEE214_CO3")</f>
        <v/>
      </c>
      <c r="H111" s="25">
        <f>SUMIFS(C111:C111, C6:C6, "19MEE214_CO4")</f>
        <v/>
      </c>
      <c r="I111" s="25">
        <f>SUMIFS(C111:C111, C6:C6, "19MEE214_CO5")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14.625</v>
      </c>
      <c r="E112" s="25">
        <f>SUMIFS(C112:C112, C6:C6, "19MEE214_CO1")</f>
        <v/>
      </c>
      <c r="F112" s="25">
        <f>SUMIFS(C112:C112, C6:C6, "19MEE214_CO2")</f>
        <v/>
      </c>
      <c r="G112" s="25">
        <f>SUMIFS(C112:C112, C6:C6, "19MEE214_CO3")</f>
        <v/>
      </c>
      <c r="H112" s="25">
        <f>SUMIFS(C112:C112, C6:C6, "19MEE214_CO4")</f>
        <v/>
      </c>
      <c r="I112" s="25">
        <f>SUMIFS(C112:C112, C6:C6, "19MEE214_CO5")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10.525</v>
      </c>
      <c r="E113" s="25">
        <f>SUMIFS(C113:C113, C6:C6, "19MEE214_CO1")</f>
        <v/>
      </c>
      <c r="F113" s="25">
        <f>SUMIFS(C113:C113, C6:C6, "19MEE214_CO2")</f>
        <v/>
      </c>
      <c r="G113" s="25">
        <f>SUMIFS(C113:C113, C6:C6, "19MEE214_CO3")</f>
        <v/>
      </c>
      <c r="H113" s="25">
        <f>SUMIFS(C113:C113, C6:C6, "19MEE214_CO4")</f>
        <v/>
      </c>
      <c r="I113" s="25">
        <f>SUMIFS(C113:C113, C6:C6, "19MEE214_CO5")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12.125</v>
      </c>
      <c r="E114" s="25">
        <f>SUMIFS(C114:C114, C6:C6, "19MEE214_CO1")</f>
        <v/>
      </c>
      <c r="F114" s="25">
        <f>SUMIFS(C114:C114, C6:C6, "19MEE214_CO2")</f>
        <v/>
      </c>
      <c r="G114" s="25">
        <f>SUMIFS(C114:C114, C6:C6, "19MEE214_CO3")</f>
        <v/>
      </c>
      <c r="H114" s="25">
        <f>SUMIFS(C114:C114, C6:C6, "19MEE214_CO4")</f>
        <v/>
      </c>
      <c r="I114" s="25">
        <f>SUMIFS(C114:C114, C6:C6, "19MEE214_CO5")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13.375</v>
      </c>
      <c r="E115" s="25">
        <f>SUMIFS(C115:C115, C6:C6, "19MEE214_CO1")</f>
        <v/>
      </c>
      <c r="F115" s="25">
        <f>SUMIFS(C115:C115, C6:C6, "19MEE214_CO2")</f>
        <v/>
      </c>
      <c r="G115" s="25">
        <f>SUMIFS(C115:C115, C6:C6, "19MEE214_CO3")</f>
        <v/>
      </c>
      <c r="H115" s="25">
        <f>SUMIFS(C115:C115, C6:C6, "19MEE214_CO4")</f>
        <v/>
      </c>
      <c r="I115" s="25">
        <f>SUMIFS(C115:C115, C6:C6, "19MEE214_CO5")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9.625</v>
      </c>
      <c r="E116" s="25">
        <f>SUMIFS(C116:C116, C6:C6, "19MEE214_CO1")</f>
        <v/>
      </c>
      <c r="F116" s="25">
        <f>SUMIFS(C116:C116, C6:C6, "19MEE214_CO2")</f>
        <v/>
      </c>
      <c r="G116" s="25">
        <f>SUMIFS(C116:C116, C6:C6, "19MEE214_CO3")</f>
        <v/>
      </c>
      <c r="H116" s="25">
        <f>SUMIFS(C116:C116, C6:C6, "19MEE214_CO4")</f>
        <v/>
      </c>
      <c r="I116" s="25">
        <f>SUMIFS(C116:C116, C6:C6, "19MEE214_CO5")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14.625</v>
      </c>
      <c r="E117" s="25">
        <f>SUMIFS(C117:C117, C6:C6, "19MEE214_CO1")</f>
        <v/>
      </c>
      <c r="F117" s="25">
        <f>SUMIFS(C117:C117, C6:C6, "19MEE214_CO2")</f>
        <v/>
      </c>
      <c r="G117" s="25">
        <f>SUMIFS(C117:C117, C6:C6, "19MEE214_CO3")</f>
        <v/>
      </c>
      <c r="H117" s="25">
        <f>SUMIFS(C117:C117, C6:C6, "19MEE214_CO4")</f>
        <v/>
      </c>
      <c r="I117" s="25">
        <f>SUMIFS(C117:C117, C6:C6, "19MEE214_CO5")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18.75</v>
      </c>
      <c r="E118" s="25">
        <f>SUMIFS(C118:C118, C6:C6, "19MEE214_CO1")</f>
        <v/>
      </c>
      <c r="F118" s="25">
        <f>SUMIFS(C118:C118, C6:C6, "19MEE214_CO2")</f>
        <v/>
      </c>
      <c r="G118" s="25">
        <f>SUMIFS(C118:C118, C6:C6, "19MEE214_CO3")</f>
        <v/>
      </c>
      <c r="H118" s="25">
        <f>SUMIFS(C118:C118, C6:C6, "19MEE214_CO4")</f>
        <v/>
      </c>
      <c r="I118" s="25">
        <f>SUMIFS(C118:C118, C6:C6, "19MEE214_CO5")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20.45454545454546</v>
      </c>
      <c r="E119" s="25">
        <f>SUMIFS(C119:C119, C6:C6, "19MEE214_CO1")</f>
        <v/>
      </c>
      <c r="F119" s="25">
        <f>SUMIFS(C119:C119, C6:C6, "19MEE214_CO2")</f>
        <v/>
      </c>
      <c r="G119" s="25">
        <f>SUMIFS(C119:C119, C6:C6, "19MEE214_CO3")</f>
        <v/>
      </c>
      <c r="H119" s="25">
        <f>SUMIFS(C119:C119, C6:C6, "19MEE214_CO4")</f>
        <v/>
      </c>
      <c r="I119" s="25">
        <f>SUMIFS(C119:C119, C6:C6, "19MEE214_CO5")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13.06818181818182</v>
      </c>
      <c r="E120" s="25">
        <f>SUMIFS(C120:C120, C6:C6, "19MEE214_CO1")</f>
        <v/>
      </c>
      <c r="F120" s="25">
        <f>SUMIFS(C120:C120, C6:C6, "19MEE214_CO2")</f>
        <v/>
      </c>
      <c r="G120" s="25">
        <f>SUMIFS(C120:C120, C6:C6, "19MEE214_CO3")</f>
        <v/>
      </c>
      <c r="H120" s="25">
        <f>SUMIFS(C120:C120, C6:C6, "19MEE214_CO4")</f>
        <v/>
      </c>
      <c r="I120" s="25">
        <f>SUMIFS(C120:C120, C6:C6, "19MEE214_CO5")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19.31818181818182</v>
      </c>
      <c r="E121" s="25">
        <f>SUMIFS(C121:C121, C6:C6, "19MEE214_CO1")</f>
        <v/>
      </c>
      <c r="F121" s="25">
        <f>SUMIFS(C121:C121, C6:C6, "19MEE214_CO2")</f>
        <v/>
      </c>
      <c r="G121" s="25">
        <f>SUMIFS(C121:C121, C6:C6, "19MEE214_CO3")</f>
        <v/>
      </c>
      <c r="H121" s="25">
        <f>SUMIFS(C121:C121, C6:C6, "19MEE214_CO4")</f>
        <v/>
      </c>
      <c r="I121" s="25">
        <f>SUMIFS(C121:C121, C6:C6, "19MEE214_CO5")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18.75</v>
      </c>
      <c r="E122" s="25">
        <f>SUMIFS(C122:C122, C6:C6, "19MEE214_CO1")</f>
        <v/>
      </c>
      <c r="F122" s="25">
        <f>SUMIFS(C122:C122, C6:C6, "19MEE214_CO2")</f>
        <v/>
      </c>
      <c r="G122" s="25">
        <f>SUMIFS(C122:C122, C6:C6, "19MEE214_CO3")</f>
        <v/>
      </c>
      <c r="H122" s="25">
        <f>SUMIFS(C122:C122, C6:C6, "19MEE214_CO4")</f>
        <v/>
      </c>
      <c r="I122" s="25">
        <f>SUMIFS(C122:C122, C6:C6, "19MEE214_CO5")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12.5</v>
      </c>
      <c r="E123" s="25">
        <f>SUMIFS(C123:C123, C6:C6, "19MEE214_CO1")</f>
        <v/>
      </c>
      <c r="F123" s="25">
        <f>SUMIFS(C123:C123, C6:C6, "19MEE214_CO2")</f>
        <v/>
      </c>
      <c r="G123" s="25">
        <f>SUMIFS(C123:C123, C6:C6, "19MEE214_CO3")</f>
        <v/>
      </c>
      <c r="H123" s="25">
        <f>SUMIFS(C123:C123, C6:C6, "19MEE214_CO4")</f>
        <v/>
      </c>
      <c r="I123" s="25">
        <f>SUMIFS(C123:C123, C6:C6, "19MEE214_CO5")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15.90909090909091</v>
      </c>
      <c r="E124" s="25">
        <f>SUMIFS(C124:C124, C6:C6, "19MEE214_CO1")</f>
        <v/>
      </c>
      <c r="F124" s="25">
        <f>SUMIFS(C124:C124, C6:C6, "19MEE214_CO2")</f>
        <v/>
      </c>
      <c r="G124" s="25">
        <f>SUMIFS(C124:C124, C6:C6, "19MEE214_CO3")</f>
        <v/>
      </c>
      <c r="H124" s="25">
        <f>SUMIFS(C124:C124, C6:C6, "19MEE214_CO4")</f>
        <v/>
      </c>
      <c r="I124" s="25">
        <f>SUMIFS(C124:C124, C6:C6, "19MEE214_CO5")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16.47727272727273</v>
      </c>
      <c r="E125" s="25">
        <f>SUMIFS(C125:C125, C6:C6, "19MEE214_CO1")</f>
        <v/>
      </c>
      <c r="F125" s="25">
        <f>SUMIFS(C125:C125, C6:C6, "19MEE214_CO2")</f>
        <v/>
      </c>
      <c r="G125" s="25">
        <f>SUMIFS(C125:C125, C6:C6, "19MEE214_CO3")</f>
        <v/>
      </c>
      <c r="H125" s="25">
        <f>SUMIFS(C125:C125, C6:C6, "19MEE214_CO4")</f>
        <v/>
      </c>
      <c r="I125" s="25">
        <f>SUMIFS(C125:C125, C6:C6, "19MEE214_CO5")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12.5</v>
      </c>
      <c r="E126" s="25">
        <f>SUMIFS(C126:C126, C6:C6, "19MEE214_CO1")</f>
        <v/>
      </c>
      <c r="F126" s="25">
        <f>SUMIFS(C126:C126, C6:C6, "19MEE214_CO2")</f>
        <v/>
      </c>
      <c r="G126" s="25">
        <f>SUMIFS(C126:C126, C6:C6, "19MEE214_CO3")</f>
        <v/>
      </c>
      <c r="H126" s="25">
        <f>SUMIFS(C126:C126, C6:C6, "19MEE214_CO4")</f>
        <v/>
      </c>
      <c r="I126" s="25">
        <f>SUMIFS(C126:C126, C6:C6, "19MEE214_CO5")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16.47727272727273</v>
      </c>
      <c r="E127" s="25">
        <f>SUMIFS(C127:C127, C6:C6, "19MEE214_CO1")</f>
        <v/>
      </c>
      <c r="F127" s="25">
        <f>SUMIFS(C127:C127, C6:C6, "19MEE214_CO2")</f>
        <v/>
      </c>
      <c r="G127" s="25">
        <f>SUMIFS(C127:C127, C6:C6, "19MEE214_CO3")</f>
        <v/>
      </c>
      <c r="H127" s="25">
        <f>SUMIFS(C127:C127, C6:C6, "19MEE214_CO4")</f>
        <v/>
      </c>
      <c r="I127" s="25">
        <f>SUMIFS(C127:C127, C6:C6, "19MEE214_CO5")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13.63</v>
      </c>
      <c r="E128" s="25">
        <f>SUMIFS(C128:C128, C6:C6, "19MEE214_CO1")</f>
        <v/>
      </c>
      <c r="F128" s="25">
        <f>SUMIFS(C128:C128, C6:C6, "19MEE214_CO2")</f>
        <v/>
      </c>
      <c r="G128" s="25">
        <f>SUMIFS(C128:C128, C6:C6, "19MEE214_CO3")</f>
        <v/>
      </c>
      <c r="H128" s="25">
        <f>SUMIFS(C128:C128, C6:C6, "19MEE214_CO4")</f>
        <v/>
      </c>
      <c r="I128" s="25">
        <f>SUMIFS(C128:C128, C6:C6, "19MEE214_CO5")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18.18181818181818</v>
      </c>
      <c r="E129" s="25">
        <f>SUMIFS(C129:C129, C6:C6, "19MEE214_CO1")</f>
        <v/>
      </c>
      <c r="F129" s="25">
        <f>SUMIFS(C129:C129, C6:C6, "19MEE214_CO2")</f>
        <v/>
      </c>
      <c r="G129" s="25">
        <f>SUMIFS(C129:C129, C6:C6, "19MEE214_CO3")</f>
        <v/>
      </c>
      <c r="H129" s="25">
        <f>SUMIFS(C129:C129, C6:C6, "19MEE214_CO4")</f>
        <v/>
      </c>
      <c r="I129" s="25">
        <f>SUMIFS(C129:C129, C6:C6, "19MEE214_CO5")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20.45454545454546</v>
      </c>
      <c r="E130" s="25">
        <f>SUMIFS(C130:C130, C6:C6, "19MEE214_CO1")</f>
        <v/>
      </c>
      <c r="F130" s="25">
        <f>SUMIFS(C130:C130, C6:C6, "19MEE214_CO2")</f>
        <v/>
      </c>
      <c r="G130" s="25">
        <f>SUMIFS(C130:C130, C6:C6, "19MEE214_CO3")</f>
        <v/>
      </c>
      <c r="H130" s="25">
        <f>SUMIFS(C130:C130, C6:C6, "19MEE214_CO4")</f>
        <v/>
      </c>
      <c r="I130" s="25">
        <f>SUMIFS(C130:C130, C6:C6, "19MEE214_CO5")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14.2</v>
      </c>
      <c r="E131" s="25">
        <f>SUMIFS(C131:C131, C6:C6, "19MEE214_CO1")</f>
        <v/>
      </c>
      <c r="F131" s="25">
        <f>SUMIFS(C131:C131, C6:C6, "19MEE214_CO2")</f>
        <v/>
      </c>
      <c r="G131" s="25">
        <f>SUMIFS(C131:C131, C6:C6, "19MEE214_CO3")</f>
        <v/>
      </c>
      <c r="H131" s="25">
        <f>SUMIFS(C131:C131, C6:C6, "19MEE214_CO4")</f>
        <v/>
      </c>
      <c r="I131" s="25">
        <f>SUMIFS(C131:C131, C6:C6, "19MEE214_CO5")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19.88636363636364</v>
      </c>
      <c r="E132" s="25">
        <f>SUMIFS(C132:C132, C6:C6, "19MEE214_CO1")</f>
        <v/>
      </c>
      <c r="F132" s="25">
        <f>SUMIFS(C132:C132, C6:C6, "19MEE214_CO2")</f>
        <v/>
      </c>
      <c r="G132" s="25">
        <f>SUMIFS(C132:C132, C6:C6, "19MEE214_CO3")</f>
        <v/>
      </c>
      <c r="H132" s="25">
        <f>SUMIFS(C132:C132, C6:C6, "19MEE214_CO4")</f>
        <v/>
      </c>
      <c r="I132" s="25">
        <f>SUMIFS(C132:C132, C6:C6, "19MEE214_CO5")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10.79545454545454</v>
      </c>
      <c r="E133" s="25">
        <f>SUMIFS(C133:C133, C6:C6, "19MEE214_CO1")</f>
        <v/>
      </c>
      <c r="F133" s="25">
        <f>SUMIFS(C133:C133, C6:C6, "19MEE214_CO2")</f>
        <v/>
      </c>
      <c r="G133" s="25">
        <f>SUMIFS(C133:C133, C6:C6, "19MEE214_CO3")</f>
        <v/>
      </c>
      <c r="H133" s="25">
        <f>SUMIFS(C133:C133, C6:C6, "19MEE214_CO4")</f>
        <v/>
      </c>
      <c r="I133" s="25">
        <f>SUMIFS(C133:C133, C6:C6, "19MEE214_CO5")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19.31818181818182</v>
      </c>
      <c r="E134" s="25">
        <f>SUMIFS(C134:C134, C6:C6, "19MEE214_CO1")</f>
        <v/>
      </c>
      <c r="F134" s="25">
        <f>SUMIFS(C134:C134, C6:C6, "19MEE214_CO2")</f>
        <v/>
      </c>
      <c r="G134" s="25">
        <f>SUMIFS(C134:C134, C6:C6, "19MEE214_CO3")</f>
        <v/>
      </c>
      <c r="H134" s="25">
        <f>SUMIFS(C134:C134, C6:C6, "19MEE214_CO4")</f>
        <v/>
      </c>
      <c r="I134" s="25">
        <f>SUMIFS(C134:C134, C6:C6, "19MEE214_CO5")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14.20454545454546</v>
      </c>
      <c r="E135" s="25">
        <f>SUMIFS(C135:C135, C6:C6, "19MEE214_CO1")</f>
        <v/>
      </c>
      <c r="F135" s="25">
        <f>SUMIFS(C135:C135, C6:C6, "19MEE214_CO2")</f>
        <v/>
      </c>
      <c r="G135" s="25">
        <f>SUMIFS(C135:C135, C6:C6, "19MEE214_CO3")</f>
        <v/>
      </c>
      <c r="H135" s="25">
        <f>SUMIFS(C135:C135, C6:C6, "19MEE214_CO4")</f>
        <v/>
      </c>
      <c r="I135" s="25">
        <f>SUMIFS(C135:C135, C6:C6, "19MEE214_CO5")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17.61363636363636</v>
      </c>
      <c r="E136" s="25">
        <f>SUMIFS(C136:C136, C6:C6, "19MEE214_CO1")</f>
        <v/>
      </c>
      <c r="F136" s="25">
        <f>SUMIFS(C136:C136, C6:C6, "19MEE214_CO2")</f>
        <v/>
      </c>
      <c r="G136" s="25">
        <f>SUMIFS(C136:C136, C6:C6, "19MEE214_CO3")</f>
        <v/>
      </c>
      <c r="H136" s="25">
        <f>SUMIFS(C136:C136, C6:C6, "19MEE214_CO4")</f>
        <v/>
      </c>
      <c r="I136" s="25">
        <f>SUMIFS(C136:C136, C6:C6, "19MEE214_CO5")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17.04545454545454</v>
      </c>
      <c r="E137" s="25">
        <f>SUMIFS(C137:C137, C6:C6, "19MEE214_CO1")</f>
        <v/>
      </c>
      <c r="F137" s="25">
        <f>SUMIFS(C137:C137, C6:C6, "19MEE214_CO2")</f>
        <v/>
      </c>
      <c r="G137" s="25">
        <f>SUMIFS(C137:C137, C6:C6, "19MEE214_CO3")</f>
        <v/>
      </c>
      <c r="H137" s="25">
        <f>SUMIFS(C137:C137, C6:C6, "19MEE214_CO4")</f>
        <v/>
      </c>
      <c r="I137" s="25">
        <f>SUMIFS(C137:C137, C6:C6, "19MEE214_CO5")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19.88636363636364</v>
      </c>
      <c r="E138" s="25">
        <f>SUMIFS(C138:C138, C6:C6, "19MEE214_CO1")</f>
        <v/>
      </c>
      <c r="F138" s="25">
        <f>SUMIFS(C138:C138, C6:C6, "19MEE214_CO2")</f>
        <v/>
      </c>
      <c r="G138" s="25">
        <f>SUMIFS(C138:C138, C6:C6, "19MEE214_CO3")</f>
        <v/>
      </c>
      <c r="H138" s="25">
        <f>SUMIFS(C138:C138, C6:C6, "19MEE214_CO4")</f>
        <v/>
      </c>
      <c r="I138" s="25">
        <f>SUMIFS(C138:C138, C6:C6, "19MEE214_CO5")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17.04545454545454</v>
      </c>
      <c r="E139" s="25">
        <f>SUMIFS(C139:C139, C6:C6, "19MEE214_CO1")</f>
        <v/>
      </c>
      <c r="F139" s="25">
        <f>SUMIFS(C139:C139, C6:C6, "19MEE214_CO2")</f>
        <v/>
      </c>
      <c r="G139" s="25">
        <f>SUMIFS(C139:C139, C6:C6, "19MEE214_CO3")</f>
        <v/>
      </c>
      <c r="H139" s="25">
        <f>SUMIFS(C139:C139, C6:C6, "19MEE214_CO4")</f>
        <v/>
      </c>
      <c r="I139" s="25">
        <f>SUMIFS(C139:C139, C6:C6, "19MEE214_CO5")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16.47727272727273</v>
      </c>
      <c r="E140" s="25">
        <f>SUMIFS(C140:C140, C6:C6, "19MEE214_CO1")</f>
        <v/>
      </c>
      <c r="F140" s="25">
        <f>SUMIFS(C140:C140, C6:C6, "19MEE214_CO2")</f>
        <v/>
      </c>
      <c r="G140" s="25">
        <f>SUMIFS(C140:C140, C6:C6, "19MEE214_CO3")</f>
        <v/>
      </c>
      <c r="H140" s="25">
        <f>SUMIFS(C140:C140, C6:C6, "19MEE214_CO4")</f>
        <v/>
      </c>
      <c r="I140" s="25">
        <f>SUMIFS(C140:C140, C6:C6, "19MEE214_CO5")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15.34090909090909</v>
      </c>
      <c r="E141" s="25">
        <f>SUMIFS(C141:C141, C6:C6, "19MEE214_CO1")</f>
        <v/>
      </c>
      <c r="F141" s="25">
        <f>SUMIFS(C141:C141, C6:C6, "19MEE214_CO2")</f>
        <v/>
      </c>
      <c r="G141" s="25">
        <f>SUMIFS(C141:C141, C6:C6, "19MEE214_CO3")</f>
        <v/>
      </c>
      <c r="H141" s="25">
        <f>SUMIFS(C141:C141, C6:C6, "19MEE214_CO4")</f>
        <v/>
      </c>
      <c r="I141" s="25">
        <f>SUMIFS(C141:C141, C6:C6, "19MEE214_CO5")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12.5</v>
      </c>
      <c r="E142" s="25">
        <f>SUMIFS(C142:C142, C6:C6, "19MEE214_CO1")</f>
        <v/>
      </c>
      <c r="F142" s="25">
        <f>SUMIFS(C142:C142, C6:C6, "19MEE214_CO2")</f>
        <v/>
      </c>
      <c r="G142" s="25">
        <f>SUMIFS(C142:C142, C6:C6, "19MEE214_CO3")</f>
        <v/>
      </c>
      <c r="H142" s="25">
        <f>SUMIFS(C142:C142, C6:C6, "19MEE214_CO4")</f>
        <v/>
      </c>
      <c r="I142" s="25">
        <f>SUMIFS(C142:C142, C6:C6, "19MEE214_CO5")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13.63636363636363</v>
      </c>
      <c r="E143" s="25">
        <f>SUMIFS(C143:C143, C6:C6, "19MEE214_CO1")</f>
        <v/>
      </c>
      <c r="F143" s="25">
        <f>SUMIFS(C143:C143, C6:C6, "19MEE214_CO2")</f>
        <v/>
      </c>
      <c r="G143" s="25">
        <f>SUMIFS(C143:C143, C6:C6, "19MEE214_CO3")</f>
        <v/>
      </c>
      <c r="H143" s="25">
        <f>SUMIFS(C143:C143, C6:C6, "19MEE214_CO4")</f>
        <v/>
      </c>
      <c r="I143" s="25">
        <f>SUMIFS(C143:C143, C6:C6, "19MEE214_CO5")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16.47727272727273</v>
      </c>
      <c r="E144" s="25">
        <f>SUMIFS(C144:C144, C6:C6, "19MEE214_CO1")</f>
        <v/>
      </c>
      <c r="F144" s="25">
        <f>SUMIFS(C144:C144, C6:C6, "19MEE214_CO2")</f>
        <v/>
      </c>
      <c r="G144" s="25">
        <f>SUMIFS(C144:C144, C6:C6, "19MEE214_CO3")</f>
        <v/>
      </c>
      <c r="H144" s="25">
        <f>SUMIFS(C144:C144, C6:C6, "19MEE214_CO4")</f>
        <v/>
      </c>
      <c r="I144" s="25">
        <f>SUMIFS(C144:C144, C6:C6, "19MEE214_CO5")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14.77272727272727</v>
      </c>
      <c r="E145" s="25">
        <f>SUMIFS(C145:C145, C6:C6, "19MEE214_CO1")</f>
        <v/>
      </c>
      <c r="F145" s="25">
        <f>SUMIFS(C145:C145, C6:C6, "19MEE214_CO2")</f>
        <v/>
      </c>
      <c r="G145" s="25">
        <f>SUMIFS(C145:C145, C6:C6, "19MEE214_CO3")</f>
        <v/>
      </c>
      <c r="H145" s="25">
        <f>SUMIFS(C145:C145, C6:C6, "19MEE214_CO4")</f>
        <v/>
      </c>
      <c r="I145" s="25">
        <f>SUMIFS(C145:C145, C6:C6, "19MEE214_CO5")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14.77272727272727</v>
      </c>
      <c r="E146" s="25">
        <f>SUMIFS(C146:C146, C6:C6, "19MEE214_CO1")</f>
        <v/>
      </c>
      <c r="F146" s="25">
        <f>SUMIFS(C146:C146, C6:C6, "19MEE214_CO2")</f>
        <v/>
      </c>
      <c r="G146" s="25">
        <f>SUMIFS(C146:C146, C6:C6, "19MEE214_CO3")</f>
        <v/>
      </c>
      <c r="H146" s="25">
        <f>SUMIFS(C146:C146, C6:C6, "19MEE214_CO4")</f>
        <v/>
      </c>
      <c r="I146" s="25">
        <f>SUMIFS(C146:C146, C6:C6, "19MEE214_CO5")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15.34090909090909</v>
      </c>
      <c r="E147" s="25">
        <f>SUMIFS(C147:C147, C6:C6, "19MEE214_CO1")</f>
        <v/>
      </c>
      <c r="F147" s="25">
        <f>SUMIFS(C147:C147, C6:C6, "19MEE214_CO2")</f>
        <v/>
      </c>
      <c r="G147" s="25">
        <f>SUMIFS(C147:C147, C6:C6, "19MEE214_CO3")</f>
        <v/>
      </c>
      <c r="H147" s="25">
        <f>SUMIFS(C147:C147, C6:C6, "19MEE214_CO4")</f>
        <v/>
      </c>
      <c r="I147" s="25">
        <f>SUMIFS(C147:C147, C6:C6, "19MEE214_CO5")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17.61363636363636</v>
      </c>
      <c r="E148" s="25">
        <f>SUMIFS(C148:C148, C6:C6, "19MEE214_CO1")</f>
        <v/>
      </c>
      <c r="F148" s="25">
        <f>SUMIFS(C148:C148, C6:C6, "19MEE214_CO2")</f>
        <v/>
      </c>
      <c r="G148" s="25">
        <f>SUMIFS(C148:C148, C6:C6, "19MEE214_CO3")</f>
        <v/>
      </c>
      <c r="H148" s="25">
        <f>SUMIFS(C148:C148, C6:C6, "19MEE214_CO4")</f>
        <v/>
      </c>
      <c r="I148" s="25">
        <f>SUMIFS(C148:C148, C6:C6, "19MEE214_CO5")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17.04545454545454</v>
      </c>
      <c r="E149" s="25">
        <f>SUMIFS(C149:C149, C6:C6, "19MEE214_CO1")</f>
        <v/>
      </c>
      <c r="F149" s="25">
        <f>SUMIFS(C149:C149, C6:C6, "19MEE214_CO2")</f>
        <v/>
      </c>
      <c r="G149" s="25">
        <f>SUMIFS(C149:C149, C6:C6, "19MEE214_CO3")</f>
        <v/>
      </c>
      <c r="H149" s="25">
        <f>SUMIFS(C149:C149, C6:C6, "19MEE214_CO4")</f>
        <v/>
      </c>
      <c r="I149" s="25">
        <f>SUMIFS(C149:C149, C6:C6, "19MEE214_CO5")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14.20454545454546</v>
      </c>
      <c r="E150" s="25">
        <f>SUMIFS(C150:C150, C6:C6, "19MEE214_CO1")</f>
        <v/>
      </c>
      <c r="F150" s="25">
        <f>SUMIFS(C150:C150, C6:C6, "19MEE214_CO2")</f>
        <v/>
      </c>
      <c r="G150" s="25">
        <f>SUMIFS(C150:C150, C6:C6, "19MEE214_CO3")</f>
        <v/>
      </c>
      <c r="H150" s="25">
        <f>SUMIFS(C150:C150, C6:C6, "19MEE214_CO4")</f>
        <v/>
      </c>
      <c r="I150" s="25">
        <f>SUMIFS(C150:C150, C6:C6, "19MEE214_CO5")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13.06818181818182</v>
      </c>
      <c r="E151" s="25">
        <f>SUMIFS(C151:C151, C6:C6, "19MEE214_CO1")</f>
        <v/>
      </c>
      <c r="F151" s="25">
        <f>SUMIFS(C151:C151, C6:C6, "19MEE214_CO2")</f>
        <v/>
      </c>
      <c r="G151" s="25">
        <f>SUMIFS(C151:C151, C6:C6, "19MEE214_CO3")</f>
        <v/>
      </c>
      <c r="H151" s="25">
        <f>SUMIFS(C151:C151, C6:C6, "19MEE214_CO4")</f>
        <v/>
      </c>
      <c r="I151" s="25">
        <f>SUMIFS(C151:C151, C6:C6, "19MEE214_CO5")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15.90909090909091</v>
      </c>
      <c r="E152" s="25">
        <f>SUMIFS(C152:C152, C6:C6, "19MEE214_CO1")</f>
        <v/>
      </c>
      <c r="F152" s="25">
        <f>SUMIFS(C152:C152, C6:C6, "19MEE214_CO2")</f>
        <v/>
      </c>
      <c r="G152" s="25">
        <f>SUMIFS(C152:C152, C6:C6, "19MEE214_CO3")</f>
        <v/>
      </c>
      <c r="H152" s="25">
        <f>SUMIFS(C152:C152, C6:C6, "19MEE214_CO4")</f>
        <v/>
      </c>
      <c r="I152" s="25">
        <f>SUMIFS(C152:C152, C6:C6, "19MEE214_CO5")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16.47727272727273</v>
      </c>
      <c r="E153" s="25">
        <f>SUMIFS(C153:C153, C6:C6, "19MEE214_CO1")</f>
        <v/>
      </c>
      <c r="F153" s="25">
        <f>SUMIFS(C153:C153, C6:C6, "19MEE214_CO2")</f>
        <v/>
      </c>
      <c r="G153" s="25">
        <f>SUMIFS(C153:C153, C6:C6, "19MEE214_CO3")</f>
        <v/>
      </c>
      <c r="H153" s="25">
        <f>SUMIFS(C153:C153, C6:C6, "19MEE214_CO4")</f>
        <v/>
      </c>
      <c r="I153" s="25">
        <f>SUMIFS(C153:C153, C6:C6, "19MEE214_CO5")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18.18181818181818</v>
      </c>
      <c r="E154" s="25">
        <f>SUMIFS(C154:C154, C6:C6, "19MEE214_CO1")</f>
        <v/>
      </c>
      <c r="F154" s="25">
        <f>SUMIFS(C154:C154, C6:C6, "19MEE214_CO2")</f>
        <v/>
      </c>
      <c r="G154" s="25">
        <f>SUMIFS(C154:C154, C6:C6, "19MEE214_CO3")</f>
        <v/>
      </c>
      <c r="H154" s="25">
        <f>SUMIFS(C154:C154, C6:C6, "19MEE214_CO4")</f>
        <v/>
      </c>
      <c r="I154" s="25">
        <f>SUMIFS(C154:C154, C6:C6, "19MEE214_CO5")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16.47727272727273</v>
      </c>
      <c r="E155" s="25">
        <f>SUMIFS(C155:C155, C6:C6, "19MEE214_CO1")</f>
        <v/>
      </c>
      <c r="F155" s="25">
        <f>SUMIFS(C155:C155, C6:C6, "19MEE214_CO2")</f>
        <v/>
      </c>
      <c r="G155" s="25">
        <f>SUMIFS(C155:C155, C6:C6, "19MEE214_CO3")</f>
        <v/>
      </c>
      <c r="H155" s="25">
        <f>SUMIFS(C155:C155, C6:C6, "19MEE214_CO4")</f>
        <v/>
      </c>
      <c r="I155" s="25">
        <f>SUMIFS(C155:C155, C6:C6, "19MEE214_CO5")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17.61363636363636</v>
      </c>
      <c r="E156" s="25">
        <f>SUMIFS(C156:C156, C6:C6, "19MEE214_CO1")</f>
        <v/>
      </c>
      <c r="F156" s="25">
        <f>SUMIFS(C156:C156, C6:C6, "19MEE214_CO2")</f>
        <v/>
      </c>
      <c r="G156" s="25">
        <f>SUMIFS(C156:C156, C6:C6, "19MEE214_CO3")</f>
        <v/>
      </c>
      <c r="H156" s="25">
        <f>SUMIFS(C156:C156, C6:C6, "19MEE214_CO4")</f>
        <v/>
      </c>
      <c r="I156" s="25">
        <f>SUMIFS(C156:C156, C6:C6, "19MEE214_CO5")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16.47727272727273</v>
      </c>
      <c r="E157" s="25">
        <f>SUMIFS(C157:C157, C6:C6, "19MEE214_CO1")</f>
        <v/>
      </c>
      <c r="F157" s="25">
        <f>SUMIFS(C157:C157, C6:C6, "19MEE214_CO2")</f>
        <v/>
      </c>
      <c r="G157" s="25">
        <f>SUMIFS(C157:C157, C6:C6, "19MEE214_CO3")</f>
        <v/>
      </c>
      <c r="H157" s="25">
        <f>SUMIFS(C157:C157, C6:C6, "19MEE214_CO4")</f>
        <v/>
      </c>
      <c r="I157" s="25">
        <f>SUMIFS(C157:C157, C6:C6, "19MEE214_CO5")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17.04545454545454</v>
      </c>
      <c r="E158" s="25">
        <f>SUMIFS(C158:C158, C6:C6, "19MEE214_CO1")</f>
        <v/>
      </c>
      <c r="F158" s="25">
        <f>SUMIFS(C158:C158, C6:C6, "19MEE214_CO2")</f>
        <v/>
      </c>
      <c r="G158" s="25">
        <f>SUMIFS(C158:C158, C6:C6, "19MEE214_CO3")</f>
        <v/>
      </c>
      <c r="H158" s="25">
        <f>SUMIFS(C158:C158, C6:C6, "19MEE214_CO4")</f>
        <v/>
      </c>
      <c r="I158" s="25">
        <f>SUMIFS(C158:C158, C6:C6, "19MEE214_CO5")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18.75</v>
      </c>
      <c r="E159" s="25">
        <f>SUMIFS(C159:C159, C6:C6, "19MEE214_CO1")</f>
        <v/>
      </c>
      <c r="F159" s="25">
        <f>SUMIFS(C159:C159, C6:C6, "19MEE214_CO2")</f>
        <v/>
      </c>
      <c r="G159" s="25">
        <f>SUMIFS(C159:C159, C6:C6, "19MEE214_CO3")</f>
        <v/>
      </c>
      <c r="H159" s="25">
        <f>SUMIFS(C159:C159, C6:C6, "19MEE214_CO4")</f>
        <v/>
      </c>
      <c r="I159" s="25">
        <f>SUMIFS(C159:C159, C6:C6, "19MEE214_CO5")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17.04545454545454</v>
      </c>
      <c r="E160" s="25">
        <f>SUMIFS(C160:C160, C6:C6, "19MEE214_CO1")</f>
        <v/>
      </c>
      <c r="F160" s="25">
        <f>SUMIFS(C160:C160, C6:C6, "19MEE214_CO2")</f>
        <v/>
      </c>
      <c r="G160" s="25">
        <f>SUMIFS(C160:C160, C6:C6, "19MEE214_CO3")</f>
        <v/>
      </c>
      <c r="H160" s="25">
        <f>SUMIFS(C160:C160, C6:C6, "19MEE214_CO4")</f>
        <v/>
      </c>
      <c r="I160" s="25">
        <f>SUMIFS(C160:C160, C6:C6, "19MEE214_CO5")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16.47727272727273</v>
      </c>
      <c r="E161" s="25">
        <f>SUMIFS(C161:C161, C6:C6, "19MEE214_CO1")</f>
        <v/>
      </c>
      <c r="F161" s="25">
        <f>SUMIFS(C161:C161, C6:C6, "19MEE214_CO2")</f>
        <v/>
      </c>
      <c r="G161" s="25">
        <f>SUMIFS(C161:C161, C6:C6, "19MEE214_CO3")</f>
        <v/>
      </c>
      <c r="H161" s="25">
        <f>SUMIFS(C161:C161, C6:C6, "19MEE214_CO4")</f>
        <v/>
      </c>
      <c r="I161" s="25">
        <f>SUMIFS(C161:C161, C6:C6, "19MEE214_CO5")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15.90909090909091</v>
      </c>
      <c r="E162" s="25">
        <f>SUMIFS(C162:C162, C6:C6, "19MEE214_CO1")</f>
        <v/>
      </c>
      <c r="F162" s="25">
        <f>SUMIFS(C162:C162, C6:C6, "19MEE214_CO2")</f>
        <v/>
      </c>
      <c r="G162" s="25">
        <f>SUMIFS(C162:C162, C6:C6, "19MEE214_CO3")</f>
        <v/>
      </c>
      <c r="H162" s="25">
        <f>SUMIFS(C162:C162, C6:C6, "19MEE214_CO4")</f>
        <v/>
      </c>
      <c r="I162" s="25">
        <f>SUMIFS(C162:C162, C6:C6, "19MEE214_CO5")</f>
        <v/>
      </c>
    </row>
    <row r="163">
      <c r="A163" s="24" t="inlineStr">
        <is>
          <t>CB.EN.U4MEE19249</t>
        </is>
      </c>
      <c r="B163" s="24" t="inlineStr">
        <is>
          <t xml:space="preserve">Vikram Krishna Kurlagonda </t>
        </is>
      </c>
      <c r="C163" s="24" t="n">
        <v>16.47727272727273</v>
      </c>
      <c r="E163" s="25">
        <f>SUMIFS(C163:C163, C6:C6, "19MEE214_CO1")</f>
        <v/>
      </c>
      <c r="F163" s="25">
        <f>SUMIFS(C163:C163, C6:C6, "19MEE214_CO2")</f>
        <v/>
      </c>
      <c r="G163" s="25">
        <f>SUMIFS(C163:C163, C6:C6, "19MEE214_CO3")</f>
        <v/>
      </c>
      <c r="H163" s="25">
        <f>SUMIFS(C163:C163, C6:C6, "19MEE214_CO4")</f>
        <v/>
      </c>
      <c r="I163" s="25">
        <f>SUMIFS(C163:C163, C6:C6, "19MEE214_CO5")</f>
        <v/>
      </c>
    </row>
    <row r="164">
      <c r="A164" s="26" t="inlineStr">
        <is>
          <t>CB.EN.U4MEE19250</t>
        </is>
      </c>
      <c r="B164" s="26" t="inlineStr">
        <is>
          <t xml:space="preserve">Vishal S K </t>
        </is>
      </c>
      <c r="C164" s="26" t="n">
        <v>15.90909090909091</v>
      </c>
      <c r="E164" s="25">
        <f>SUMIFS(C164:C164, C6:C6, "19MEE214_CO1")</f>
        <v/>
      </c>
      <c r="F164" s="25">
        <f>SUMIFS(C164:C164, C6:C6, "19MEE214_CO2")</f>
        <v/>
      </c>
      <c r="G164" s="25">
        <f>SUMIFS(C164:C164, C6:C6, "19MEE214_CO3")</f>
        <v/>
      </c>
      <c r="H164" s="25">
        <f>SUMIFS(C164:C164, C6:C6, "19MEE214_CO4")</f>
        <v/>
      </c>
      <c r="I164" s="25">
        <f>SUMIFS(C164:C164, C6:C6, "19MEE214_CO5")</f>
        <v/>
      </c>
    </row>
    <row r="165">
      <c r="A165" s="24" t="inlineStr">
        <is>
          <t>CB.EN.U4MEE19252</t>
        </is>
      </c>
      <c r="B165" s="24" t="inlineStr">
        <is>
          <t xml:space="preserve">R S S S S G Nrusimha Krishna </t>
        </is>
      </c>
      <c r="C165" s="24" t="n">
        <v>10.22727272727273</v>
      </c>
      <c r="E165" s="25">
        <f>SUMIFS(C165:C165, C6:C6, "19MEE214_CO1")</f>
        <v/>
      </c>
      <c r="F165" s="25">
        <f>SUMIFS(C165:C165, C6:C6, "19MEE214_CO2")</f>
        <v/>
      </c>
      <c r="G165" s="25">
        <f>SUMIFS(C165:C165, C6:C6, "19MEE214_CO3")</f>
        <v/>
      </c>
      <c r="H165" s="25">
        <f>SUMIFS(C165:C165, C6:C6, "19MEE214_CO4")</f>
        <v/>
      </c>
      <c r="I165" s="25">
        <f>SUMIFS(C165:C165, C6:C6, "19MEE214_CO5")</f>
        <v/>
      </c>
    </row>
    <row r="166">
      <c r="A166" s="26" t="inlineStr">
        <is>
          <t>CB.EN.U4MEE19253</t>
        </is>
      </c>
      <c r="B166" s="26" t="inlineStr">
        <is>
          <t xml:space="preserve">Rongala Lakshman Kumar </t>
        </is>
      </c>
      <c r="C166" s="26" t="n">
        <v>5.681818181818182</v>
      </c>
      <c r="E166" s="25">
        <f>SUMIFS(C166:C166, C6:C6, "19MEE214_CO1")</f>
        <v/>
      </c>
      <c r="F166" s="25">
        <f>SUMIFS(C166:C166, C6:C6, "19MEE214_CO2")</f>
        <v/>
      </c>
      <c r="G166" s="25">
        <f>SUMIFS(C166:C166, C6:C6, "19MEE214_CO3")</f>
        <v/>
      </c>
      <c r="H166" s="25">
        <f>SUMIFS(C166:C166, C6:C6, "19MEE214_CO4")</f>
        <v/>
      </c>
      <c r="I166" s="25">
        <f>SUMIFS(C166:C166, C6:C6, "19MEE214_CO5")</f>
        <v/>
      </c>
    </row>
    <row r="167">
      <c r="A167" s="24" t="inlineStr">
        <is>
          <t>CB.EN.U4MEE19254</t>
        </is>
      </c>
      <c r="B167" s="24" t="inlineStr">
        <is>
          <t xml:space="preserve">Pravin Kumar S  </t>
        </is>
      </c>
      <c r="C167" s="24" t="n">
        <v>9.659090909090908</v>
      </c>
      <c r="E167" s="25">
        <f>SUMIFS(C167:C167, C6:C6, "19MEE214_CO1")</f>
        <v/>
      </c>
      <c r="F167" s="25">
        <f>SUMIFS(C167:C167, C6:C6, "19MEE214_CO2")</f>
        <v/>
      </c>
      <c r="G167" s="25">
        <f>SUMIFS(C167:C167, C6:C6, "19MEE214_CO3")</f>
        <v/>
      </c>
      <c r="H167" s="25">
        <f>SUMIFS(C167:C167, C6:C6, "19MEE214_CO4")</f>
        <v/>
      </c>
      <c r="I167" s="25">
        <f>SUMIFS(C167:C167, C6:C6, "19MEE214_CO5")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0:C170"/>
    <mergeCell ref="B172:C172"/>
    <mergeCell ref="B173:C173"/>
    <mergeCell ref="B174:C174"/>
    <mergeCell ref="B9:C9"/>
    <mergeCell ref="B1:C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C10">
    <cfRule type="expression" priority="9" dxfId="3" stopIfTrue="0">
      <formula>COUNTIF(C11:C167, "&gt;="&amp;$C$4)=0</formula>
    </cfRule>
  </conditionalFormatting>
  <conditionalFormatting sqref="C11:C167">
    <cfRule type="expression" priority="10" dxfId="0" stopIfTrue="0">
      <formula>ISBLANK(C11)</formula>
    </cfRule>
    <cfRule type="expression" priority="11" dxfId="2" stopIfTrue="0">
      <formula>C11&gt;$C$3</formula>
    </cfRule>
  </conditionalFormatting>
  <conditionalFormatting sqref="A11:A167">
    <cfRule type="expression" priority="12" dxfId="0" stopIfTrue="0">
      <formula>ISBLANK(A11)</formula>
    </cfRule>
  </conditionalFormatting>
  <conditionalFormatting sqref="B11:B167">
    <cfRule type="expression" priority="13" dxfId="0" stopIfTrue="0">
      <formula>ISBLANK(B11)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2" t="n"/>
      <c r="B1" s="1" t="inlineStr">
        <is>
          <t>Combined_CA-I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G3" s="24" t="n">
        <v>30</v>
      </c>
      <c r="I3" s="25">
        <f>SUMIFS(C3:G3, C6:G6, "19MEE214_CO1")</f>
        <v/>
      </c>
      <c r="J3" s="25">
        <f>SUMIFS(C3:G3, C6:G6, "19MEE214_CO2")</f>
        <v/>
      </c>
      <c r="K3" s="25">
        <f>SUMIFS(C3:G3, C6:G6, "19MEE214_CO3")</f>
        <v/>
      </c>
      <c r="L3" s="25">
        <f>SUMIFS(C3:G3, C6:G6, "19MEE214_CO4")</f>
        <v/>
      </c>
      <c r="M3" s="25">
        <f>SUMIFS(C3:G3, C6:G6, "19MEE214_CO5")</f>
        <v/>
      </c>
    </row>
    <row r="4">
      <c r="A4" s="2" t="n"/>
      <c r="B4" s="22" t="inlineStr">
        <is>
          <t>Threshold</t>
        </is>
      </c>
      <c r="C4" s="26" t="n">
        <v>6</v>
      </c>
      <c r="D4" s="26" t="n">
        <v>6</v>
      </c>
      <c r="E4" s="26" t="n">
        <v>6</v>
      </c>
      <c r="F4" s="26" t="n">
        <v>6</v>
      </c>
      <c r="G4" s="26" t="n">
        <v>18</v>
      </c>
      <c r="I4" s="25">
        <f>SUMIFS(C4:G4, C6:G6, "19MEE214_CO1")</f>
        <v/>
      </c>
      <c r="J4" s="25">
        <f>SUMIFS(C4:G4, C6:G6, "19MEE214_CO2")</f>
        <v/>
      </c>
      <c r="K4" s="25">
        <f>SUMIFS(C4:G4, C6:G6, "19MEE214_CO3")</f>
        <v/>
      </c>
      <c r="L4" s="25">
        <f>SUMIFS(C4:G4, C6:G6, "19MEE214_CO4")</f>
        <v/>
      </c>
      <c r="M4" s="25">
        <f>SUMIFS(C4:G4, C6:G6, "19MEE214_CO5")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  <c r="E6" s="5" t="inlineStr">
        <is>
          <t>19MEE214_CO3</t>
        </is>
      </c>
      <c r="F6" s="5" t="inlineStr">
        <is>
          <t>19MEE214_CO4</t>
        </is>
      </c>
      <c r="G6" s="5" t="inlineStr">
        <is>
          <t>19MEE214_CO5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0</v>
      </c>
      <c r="D11" s="24" t="n">
        <v>0</v>
      </c>
      <c r="E11" s="24" t="n">
        <v>10</v>
      </c>
      <c r="F11" s="24" t="n">
        <v>9</v>
      </c>
      <c r="G11" s="24" t="n">
        <v>30</v>
      </c>
      <c r="I11" s="25">
        <f>SUMIFS(C11:G11, C6:G6, "19MEE214_CO1")</f>
        <v/>
      </c>
      <c r="J11" s="25">
        <f>SUMIFS(C11:G11, C6:G6, "19MEE214_CO2")</f>
        <v/>
      </c>
      <c r="K11" s="25">
        <f>SUMIFS(C11:G11, C6:G6, "19MEE214_CO3")</f>
        <v/>
      </c>
      <c r="L11" s="25">
        <f>SUMIFS(C11:G11, C6:G6, "19MEE214_CO4")</f>
        <v/>
      </c>
      <c r="M11" s="25">
        <f>SUMIFS(C11:G11, C6:G6, "19MEE214_CO5")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10</v>
      </c>
      <c r="D12" s="26" t="n">
        <v>10</v>
      </c>
      <c r="E12" s="26" t="n">
        <v>10</v>
      </c>
      <c r="F12" s="26" t="n">
        <v>9</v>
      </c>
      <c r="G12" s="26" t="n">
        <v>29</v>
      </c>
      <c r="I12" s="25">
        <f>SUMIFS(C12:G12, C6:G6, "19MEE214_CO1")</f>
        <v/>
      </c>
      <c r="J12" s="25">
        <f>SUMIFS(C12:G12, C6:G6, "19MEE214_CO2")</f>
        <v/>
      </c>
      <c r="K12" s="25">
        <f>SUMIFS(C12:G12, C6:G6, "19MEE214_CO3")</f>
        <v/>
      </c>
      <c r="L12" s="25">
        <f>SUMIFS(C12:G12, C6:G6, "19MEE214_CO4")</f>
        <v/>
      </c>
      <c r="M12" s="25">
        <f>SUMIFS(C12:G12, C6:G6, "19MEE214_CO5")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10</v>
      </c>
      <c r="D13" s="24" t="n">
        <v>10</v>
      </c>
      <c r="E13" s="24" t="n">
        <v>10</v>
      </c>
      <c r="F13" s="24" t="n">
        <v>10</v>
      </c>
      <c r="G13" s="24" t="n">
        <v>28</v>
      </c>
      <c r="I13" s="25">
        <f>SUMIFS(C13:G13, C6:G6, "19MEE214_CO1")</f>
        <v/>
      </c>
      <c r="J13" s="25">
        <f>SUMIFS(C13:G13, C6:G6, "19MEE214_CO2")</f>
        <v/>
      </c>
      <c r="K13" s="25">
        <f>SUMIFS(C13:G13, C6:G6, "19MEE214_CO3")</f>
        <v/>
      </c>
      <c r="L13" s="25">
        <f>SUMIFS(C13:G13, C6:G6, "19MEE214_CO4")</f>
        <v/>
      </c>
      <c r="M13" s="25">
        <f>SUMIFS(C13:G13, C6:G6, "19MEE214_CO5")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9</v>
      </c>
      <c r="D14" s="26" t="n">
        <v>10</v>
      </c>
      <c r="E14" s="26" t="n">
        <v>9</v>
      </c>
      <c r="F14" s="26" t="n">
        <v>9</v>
      </c>
      <c r="G14" s="26" t="n">
        <v>29</v>
      </c>
      <c r="I14" s="25">
        <f>SUMIFS(C14:G14, C6:G6, "19MEE214_CO1")</f>
        <v/>
      </c>
      <c r="J14" s="25">
        <f>SUMIFS(C14:G14, C6:G6, "19MEE214_CO2")</f>
        <v/>
      </c>
      <c r="K14" s="25">
        <f>SUMIFS(C14:G14, C6:G6, "19MEE214_CO3")</f>
        <v/>
      </c>
      <c r="L14" s="25">
        <f>SUMIFS(C14:G14, C6:G6, "19MEE214_CO4")</f>
        <v/>
      </c>
      <c r="M14" s="25">
        <f>SUMIFS(C14:G14, C6:G6, "19MEE214_CO5")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0</v>
      </c>
      <c r="D15" s="24" t="n">
        <v>0</v>
      </c>
      <c r="E15" s="24" t="n">
        <v>9</v>
      </c>
      <c r="F15" s="24" t="n">
        <v>9</v>
      </c>
      <c r="G15" s="24" t="n">
        <v>25</v>
      </c>
      <c r="I15" s="25">
        <f>SUMIFS(C15:G15, C6:G6, "19MEE214_CO1")</f>
        <v/>
      </c>
      <c r="J15" s="25">
        <f>SUMIFS(C15:G15, C6:G6, "19MEE214_CO2")</f>
        <v/>
      </c>
      <c r="K15" s="25">
        <f>SUMIFS(C15:G15, C6:G6, "19MEE214_CO3")</f>
        <v/>
      </c>
      <c r="L15" s="25">
        <f>SUMIFS(C15:G15, C6:G6, "19MEE214_CO4")</f>
        <v/>
      </c>
      <c r="M15" s="25">
        <f>SUMIFS(C15:G15, C6:G6, "19MEE214_CO5")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0</v>
      </c>
      <c r="D16" s="26" t="n">
        <v>0</v>
      </c>
      <c r="E16" s="26" t="n">
        <v>9</v>
      </c>
      <c r="F16" s="26" t="n">
        <v>9</v>
      </c>
      <c r="G16" s="26" t="n">
        <v>26</v>
      </c>
      <c r="I16" s="25">
        <f>SUMIFS(C16:G16, C6:G6, "19MEE214_CO1")</f>
        <v/>
      </c>
      <c r="J16" s="25">
        <f>SUMIFS(C16:G16, C6:G6, "19MEE214_CO2")</f>
        <v/>
      </c>
      <c r="K16" s="25">
        <f>SUMIFS(C16:G16, C6:G6, "19MEE214_CO3")</f>
        <v/>
      </c>
      <c r="L16" s="25">
        <f>SUMIFS(C16:G16, C6:G6, "19MEE214_CO4")</f>
        <v/>
      </c>
      <c r="M16" s="25">
        <f>SUMIFS(C16:G16, C6:G6, "19MEE214_CO5")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9</v>
      </c>
      <c r="D17" s="24" t="n">
        <v>9</v>
      </c>
      <c r="E17" s="24" t="n">
        <v>9</v>
      </c>
      <c r="F17" s="24" t="n">
        <v>9</v>
      </c>
      <c r="G17" s="24" t="n">
        <v>27</v>
      </c>
      <c r="I17" s="25">
        <f>SUMIFS(C17:G17, C6:G6, "19MEE214_CO1")</f>
        <v/>
      </c>
      <c r="J17" s="25">
        <f>SUMIFS(C17:G17, C6:G6, "19MEE214_CO2")</f>
        <v/>
      </c>
      <c r="K17" s="25">
        <f>SUMIFS(C17:G17, C6:G6, "19MEE214_CO3")</f>
        <v/>
      </c>
      <c r="L17" s="25">
        <f>SUMIFS(C17:G17, C6:G6, "19MEE214_CO4")</f>
        <v/>
      </c>
      <c r="M17" s="25">
        <f>SUMIFS(C17:G17, C6:G6, "19MEE214_CO5")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9</v>
      </c>
      <c r="D18" s="26" t="n">
        <v>9</v>
      </c>
      <c r="E18" s="26" t="n">
        <v>9</v>
      </c>
      <c r="F18" s="26" t="n">
        <v>9</v>
      </c>
      <c r="G18" s="26" t="n">
        <v>30</v>
      </c>
      <c r="I18" s="25">
        <f>SUMIFS(C18:G18, C6:G6, "19MEE214_CO1")</f>
        <v/>
      </c>
      <c r="J18" s="25">
        <f>SUMIFS(C18:G18, C6:G6, "19MEE214_CO2")</f>
        <v/>
      </c>
      <c r="K18" s="25">
        <f>SUMIFS(C18:G18, C6:G6, "19MEE214_CO3")</f>
        <v/>
      </c>
      <c r="L18" s="25">
        <f>SUMIFS(C18:G18, C6:G6, "19MEE214_CO4")</f>
        <v/>
      </c>
      <c r="M18" s="25">
        <f>SUMIFS(C18:G18, C6:G6, "19MEE214_CO5")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8</v>
      </c>
      <c r="D19" s="24" t="n">
        <v>8</v>
      </c>
      <c r="E19" s="24" t="n">
        <v>8</v>
      </c>
      <c r="F19" s="24" t="n">
        <v>8</v>
      </c>
      <c r="G19" s="24" t="n">
        <v>27</v>
      </c>
      <c r="I19" s="25">
        <f>SUMIFS(C19:G19, C6:G6, "19MEE214_CO1")</f>
        <v/>
      </c>
      <c r="J19" s="25">
        <f>SUMIFS(C19:G19, C6:G6, "19MEE214_CO2")</f>
        <v/>
      </c>
      <c r="K19" s="25">
        <f>SUMIFS(C19:G19, C6:G6, "19MEE214_CO3")</f>
        <v/>
      </c>
      <c r="L19" s="25">
        <f>SUMIFS(C19:G19, C6:G6, "19MEE214_CO4")</f>
        <v/>
      </c>
      <c r="M19" s="25">
        <f>SUMIFS(C19:G19, C6:G6, "19MEE214_CO5")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0</v>
      </c>
      <c r="D20" s="26" t="n">
        <v>0</v>
      </c>
      <c r="E20" s="26" t="n">
        <v>9</v>
      </c>
      <c r="F20" s="26" t="n">
        <v>9</v>
      </c>
      <c r="G20" s="26" t="n">
        <v>28</v>
      </c>
      <c r="I20" s="25">
        <f>SUMIFS(C20:G20, C6:G6, "19MEE214_CO1")</f>
        <v/>
      </c>
      <c r="J20" s="25">
        <f>SUMIFS(C20:G20, C6:G6, "19MEE214_CO2")</f>
        <v/>
      </c>
      <c r="K20" s="25">
        <f>SUMIFS(C20:G20, C6:G6, "19MEE214_CO3")</f>
        <v/>
      </c>
      <c r="L20" s="25">
        <f>SUMIFS(C20:G20, C6:G6, "19MEE214_CO4")</f>
        <v/>
      </c>
      <c r="M20" s="25">
        <f>SUMIFS(C20:G20, C6:G6, "19MEE214_CO5")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0</v>
      </c>
      <c r="D21" s="24" t="n">
        <v>0</v>
      </c>
      <c r="E21" s="24" t="n">
        <v>9</v>
      </c>
      <c r="F21" s="24" t="n">
        <v>0</v>
      </c>
      <c r="G21" s="24" t="n">
        <v>28.5</v>
      </c>
      <c r="I21" s="25">
        <f>SUMIFS(C21:G21, C6:G6, "19MEE214_CO1")</f>
        <v/>
      </c>
      <c r="J21" s="25">
        <f>SUMIFS(C21:G21, C6:G6, "19MEE214_CO2")</f>
        <v/>
      </c>
      <c r="K21" s="25">
        <f>SUMIFS(C21:G21, C6:G6, "19MEE214_CO3")</f>
        <v/>
      </c>
      <c r="L21" s="25">
        <f>SUMIFS(C21:G21, C6:G6, "19MEE214_CO4")</f>
        <v/>
      </c>
      <c r="M21" s="25">
        <f>SUMIFS(C21:G21, C6:G6, "19MEE214_CO5")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9</v>
      </c>
      <c r="D22" s="26" t="n">
        <v>9</v>
      </c>
      <c r="E22" s="26" t="n">
        <v>9</v>
      </c>
      <c r="F22" s="26" t="n">
        <v>9</v>
      </c>
      <c r="G22" s="26" t="n">
        <v>23</v>
      </c>
      <c r="I22" s="25">
        <f>SUMIFS(C22:G22, C6:G6, "19MEE214_CO1")</f>
        <v/>
      </c>
      <c r="J22" s="25">
        <f>SUMIFS(C22:G22, C6:G6, "19MEE214_CO2")</f>
        <v/>
      </c>
      <c r="K22" s="25">
        <f>SUMIFS(C22:G22, C6:G6, "19MEE214_CO3")</f>
        <v/>
      </c>
      <c r="L22" s="25">
        <f>SUMIFS(C22:G22, C6:G6, "19MEE214_CO4")</f>
        <v/>
      </c>
      <c r="M22" s="25">
        <f>SUMIFS(C22:G22, C6:G6, "19MEE214_CO5")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0</v>
      </c>
      <c r="D23" s="24" t="n">
        <v>0</v>
      </c>
      <c r="E23" s="24" t="n">
        <v>9</v>
      </c>
      <c r="F23" s="24" t="n">
        <v>9</v>
      </c>
      <c r="G23" s="24" t="n">
        <v>27</v>
      </c>
      <c r="I23" s="25">
        <f>SUMIFS(C23:G23, C6:G6, "19MEE214_CO1")</f>
        <v/>
      </c>
      <c r="J23" s="25">
        <f>SUMIFS(C23:G23, C6:G6, "19MEE214_CO2")</f>
        <v/>
      </c>
      <c r="K23" s="25">
        <f>SUMIFS(C23:G23, C6:G6, "19MEE214_CO3")</f>
        <v/>
      </c>
      <c r="L23" s="25">
        <f>SUMIFS(C23:G23, C6:G6, "19MEE214_CO4")</f>
        <v/>
      </c>
      <c r="M23" s="25">
        <f>SUMIFS(C23:G23, C6:G6, "19MEE214_CO5")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9</v>
      </c>
      <c r="D24" s="26" t="n">
        <v>9</v>
      </c>
      <c r="E24" s="26" t="n">
        <v>9</v>
      </c>
      <c r="F24" s="26" t="n">
        <v>9</v>
      </c>
      <c r="G24" s="26" t="n">
        <v>29</v>
      </c>
      <c r="I24" s="25">
        <f>SUMIFS(C24:G24, C6:G6, "19MEE214_CO1")</f>
        <v/>
      </c>
      <c r="J24" s="25">
        <f>SUMIFS(C24:G24, C6:G6, "19MEE214_CO2")</f>
        <v/>
      </c>
      <c r="K24" s="25">
        <f>SUMIFS(C24:G24, C6:G6, "19MEE214_CO3")</f>
        <v/>
      </c>
      <c r="L24" s="25">
        <f>SUMIFS(C24:G24, C6:G6, "19MEE214_CO4")</f>
        <v/>
      </c>
      <c r="M24" s="25">
        <f>SUMIFS(C24:G24, C6:G6, "19MEE214_CO5")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9</v>
      </c>
      <c r="D25" s="24" t="n">
        <v>9</v>
      </c>
      <c r="E25" s="24" t="n">
        <v>9</v>
      </c>
      <c r="F25" s="24" t="n">
        <v>10</v>
      </c>
      <c r="G25" s="24" t="n">
        <v>27.5</v>
      </c>
      <c r="I25" s="25">
        <f>SUMIFS(C25:G25, C6:G6, "19MEE214_CO1")</f>
        <v/>
      </c>
      <c r="J25" s="25">
        <f>SUMIFS(C25:G25, C6:G6, "19MEE214_CO2")</f>
        <v/>
      </c>
      <c r="K25" s="25">
        <f>SUMIFS(C25:G25, C6:G6, "19MEE214_CO3")</f>
        <v/>
      </c>
      <c r="L25" s="25">
        <f>SUMIFS(C25:G25, C6:G6, "19MEE214_CO4")</f>
        <v/>
      </c>
      <c r="M25" s="25">
        <f>SUMIFS(C25:G25, C6:G6, "19MEE214_CO5")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0</v>
      </c>
      <c r="D26" s="26" t="n">
        <v>0</v>
      </c>
      <c r="E26" s="26" t="n">
        <v>9</v>
      </c>
      <c r="F26" s="26" t="n">
        <v>9</v>
      </c>
      <c r="G26" s="26" t="n">
        <v>27</v>
      </c>
      <c r="I26" s="25">
        <f>SUMIFS(C26:G26, C6:G6, "19MEE214_CO1")</f>
        <v/>
      </c>
      <c r="J26" s="25">
        <f>SUMIFS(C26:G26, C6:G6, "19MEE214_CO2")</f>
        <v/>
      </c>
      <c r="K26" s="25">
        <f>SUMIFS(C26:G26, C6:G6, "19MEE214_CO3")</f>
        <v/>
      </c>
      <c r="L26" s="25">
        <f>SUMIFS(C26:G26, C6:G6, "19MEE214_CO4")</f>
        <v/>
      </c>
      <c r="M26" s="25">
        <f>SUMIFS(C26:G26, C6:G6, "19MEE214_CO5")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9</v>
      </c>
      <c r="D27" s="24" t="n">
        <v>9</v>
      </c>
      <c r="E27" s="24" t="n">
        <v>9</v>
      </c>
      <c r="F27" s="24" t="n">
        <v>9</v>
      </c>
      <c r="G27" s="24" t="n">
        <v>27</v>
      </c>
      <c r="I27" s="25">
        <f>SUMIFS(C27:G27, C6:G6, "19MEE214_CO1")</f>
        <v/>
      </c>
      <c r="J27" s="25">
        <f>SUMIFS(C27:G27, C6:G6, "19MEE214_CO2")</f>
        <v/>
      </c>
      <c r="K27" s="25">
        <f>SUMIFS(C27:G27, C6:G6, "19MEE214_CO3")</f>
        <v/>
      </c>
      <c r="L27" s="25">
        <f>SUMIFS(C27:G27, C6:G6, "19MEE214_CO4")</f>
        <v/>
      </c>
      <c r="M27" s="25">
        <f>SUMIFS(C27:G27, C6:G6, "19MEE214_CO5")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10</v>
      </c>
      <c r="D28" s="26" t="n">
        <v>10</v>
      </c>
      <c r="E28" s="26" t="n">
        <v>10</v>
      </c>
      <c r="F28" s="26" t="n">
        <v>9</v>
      </c>
      <c r="G28" s="26" t="n">
        <v>27.5</v>
      </c>
      <c r="I28" s="25">
        <f>SUMIFS(C28:G28, C6:G6, "19MEE214_CO1")</f>
        <v/>
      </c>
      <c r="J28" s="25">
        <f>SUMIFS(C28:G28, C6:G6, "19MEE214_CO2")</f>
        <v/>
      </c>
      <c r="K28" s="25">
        <f>SUMIFS(C28:G28, C6:G6, "19MEE214_CO3")</f>
        <v/>
      </c>
      <c r="L28" s="25">
        <f>SUMIFS(C28:G28, C6:G6, "19MEE214_CO4")</f>
        <v/>
      </c>
      <c r="M28" s="25">
        <f>SUMIFS(C28:G28, C6:G6, "19MEE214_CO5")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9</v>
      </c>
      <c r="D29" s="24" t="n">
        <v>9</v>
      </c>
      <c r="E29" s="24" t="n">
        <v>9</v>
      </c>
      <c r="F29" s="24" t="n">
        <v>9</v>
      </c>
      <c r="G29" s="24" t="n">
        <v>25</v>
      </c>
      <c r="I29" s="25">
        <f>SUMIFS(C29:G29, C6:G6, "19MEE214_CO1")</f>
        <v/>
      </c>
      <c r="J29" s="25">
        <f>SUMIFS(C29:G29, C6:G6, "19MEE214_CO2")</f>
        <v/>
      </c>
      <c r="K29" s="25">
        <f>SUMIFS(C29:G29, C6:G6, "19MEE214_CO3")</f>
        <v/>
      </c>
      <c r="L29" s="25">
        <f>SUMIFS(C29:G29, C6:G6, "19MEE214_CO4")</f>
        <v/>
      </c>
      <c r="M29" s="25">
        <f>SUMIFS(C29:G29, C6:G6, "19MEE214_CO5")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10</v>
      </c>
      <c r="D30" s="26" t="n">
        <v>10</v>
      </c>
      <c r="E30" s="26" t="n">
        <v>10</v>
      </c>
      <c r="F30" s="26" t="n">
        <v>10</v>
      </c>
      <c r="G30" s="26" t="n">
        <v>25.5</v>
      </c>
      <c r="I30" s="25">
        <f>SUMIFS(C30:G30, C6:G6, "19MEE214_CO1")</f>
        <v/>
      </c>
      <c r="J30" s="25">
        <f>SUMIFS(C30:G30, C6:G6, "19MEE214_CO2")</f>
        <v/>
      </c>
      <c r="K30" s="25">
        <f>SUMIFS(C30:G30, C6:G6, "19MEE214_CO3")</f>
        <v/>
      </c>
      <c r="L30" s="25">
        <f>SUMIFS(C30:G30, C6:G6, "19MEE214_CO4")</f>
        <v/>
      </c>
      <c r="M30" s="25">
        <f>SUMIFS(C30:G30, C6:G6, "19MEE214_CO5")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9</v>
      </c>
      <c r="D31" s="24" t="n">
        <v>10</v>
      </c>
      <c r="E31" s="24" t="n">
        <v>9</v>
      </c>
      <c r="F31" s="24" t="n">
        <v>10</v>
      </c>
      <c r="G31" s="24" t="n">
        <v>24</v>
      </c>
      <c r="I31" s="25">
        <f>SUMIFS(C31:G31, C6:G6, "19MEE214_CO1")</f>
        <v/>
      </c>
      <c r="J31" s="25">
        <f>SUMIFS(C31:G31, C6:G6, "19MEE214_CO2")</f>
        <v/>
      </c>
      <c r="K31" s="25">
        <f>SUMIFS(C31:G31, C6:G6, "19MEE214_CO3")</f>
        <v/>
      </c>
      <c r="L31" s="25">
        <f>SUMIFS(C31:G31, C6:G6, "19MEE214_CO4")</f>
        <v/>
      </c>
      <c r="M31" s="25">
        <f>SUMIFS(C31:G31, C6:G6, "19MEE214_CO5")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10</v>
      </c>
      <c r="D32" s="26" t="n">
        <v>10</v>
      </c>
      <c r="E32" s="26" t="n">
        <v>10</v>
      </c>
      <c r="F32" s="26" t="n">
        <v>9</v>
      </c>
      <c r="G32" s="26" t="n">
        <v>28.5</v>
      </c>
      <c r="I32" s="25">
        <f>SUMIFS(C32:G32, C6:G6, "19MEE214_CO1")</f>
        <v/>
      </c>
      <c r="J32" s="25">
        <f>SUMIFS(C32:G32, C6:G6, "19MEE214_CO2")</f>
        <v/>
      </c>
      <c r="K32" s="25">
        <f>SUMIFS(C32:G32, C6:G6, "19MEE214_CO3")</f>
        <v/>
      </c>
      <c r="L32" s="25">
        <f>SUMIFS(C32:G32, C6:G6, "19MEE214_CO4")</f>
        <v/>
      </c>
      <c r="M32" s="25">
        <f>SUMIFS(C32:G32, C6:G6, "19MEE214_CO5")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9</v>
      </c>
      <c r="D33" s="24" t="n">
        <v>9</v>
      </c>
      <c r="E33" s="24" t="n">
        <v>9</v>
      </c>
      <c r="F33" s="24" t="n">
        <v>9</v>
      </c>
      <c r="G33" s="24" t="n">
        <v>25</v>
      </c>
      <c r="I33" s="25">
        <f>SUMIFS(C33:G33, C6:G6, "19MEE214_CO1")</f>
        <v/>
      </c>
      <c r="J33" s="25">
        <f>SUMIFS(C33:G33, C6:G6, "19MEE214_CO2")</f>
        <v/>
      </c>
      <c r="K33" s="25">
        <f>SUMIFS(C33:G33, C6:G6, "19MEE214_CO3")</f>
        <v/>
      </c>
      <c r="L33" s="25">
        <f>SUMIFS(C33:G33, C6:G6, "19MEE214_CO4")</f>
        <v/>
      </c>
      <c r="M33" s="25">
        <f>SUMIFS(C33:G33, C6:G6, "19MEE214_CO5")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9</v>
      </c>
      <c r="D34" s="26" t="n">
        <v>9</v>
      </c>
      <c r="E34" s="26" t="n">
        <v>9</v>
      </c>
      <c r="F34" s="26" t="n">
        <v>9</v>
      </c>
      <c r="G34" s="26" t="n">
        <v>25.5</v>
      </c>
      <c r="I34" s="25">
        <f>SUMIFS(C34:G34, C6:G6, "19MEE214_CO1")</f>
        <v/>
      </c>
      <c r="J34" s="25">
        <f>SUMIFS(C34:G34, C6:G6, "19MEE214_CO2")</f>
        <v/>
      </c>
      <c r="K34" s="25">
        <f>SUMIFS(C34:G34, C6:G6, "19MEE214_CO3")</f>
        <v/>
      </c>
      <c r="L34" s="25">
        <f>SUMIFS(C34:G34, C6:G6, "19MEE214_CO4")</f>
        <v/>
      </c>
      <c r="M34" s="25">
        <f>SUMIFS(C34:G34, C6:G6, "19MEE214_CO5")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9</v>
      </c>
      <c r="D35" s="24" t="n">
        <v>9</v>
      </c>
      <c r="E35" s="24" t="n">
        <v>9</v>
      </c>
      <c r="F35" s="24" t="n">
        <v>9</v>
      </c>
      <c r="G35" s="24" t="n">
        <v>23</v>
      </c>
      <c r="I35" s="25">
        <f>SUMIFS(C35:G35, C6:G6, "19MEE214_CO1")</f>
        <v/>
      </c>
      <c r="J35" s="25">
        <f>SUMIFS(C35:G35, C6:G6, "19MEE214_CO2")</f>
        <v/>
      </c>
      <c r="K35" s="25">
        <f>SUMIFS(C35:G35, C6:G6, "19MEE214_CO3")</f>
        <v/>
      </c>
      <c r="L35" s="25">
        <f>SUMIFS(C35:G35, C6:G6, "19MEE214_CO4")</f>
        <v/>
      </c>
      <c r="M35" s="25">
        <f>SUMIFS(C35:G35, C6:G6, "19MEE214_CO5")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9</v>
      </c>
      <c r="D36" s="26" t="n">
        <v>9</v>
      </c>
      <c r="E36" s="26" t="n">
        <v>9</v>
      </c>
      <c r="F36" s="26" t="n">
        <v>9</v>
      </c>
      <c r="G36" s="26" t="n">
        <v>22</v>
      </c>
      <c r="I36" s="25">
        <f>SUMIFS(C36:G36, C6:G6, "19MEE214_CO1")</f>
        <v/>
      </c>
      <c r="J36" s="25">
        <f>SUMIFS(C36:G36, C6:G6, "19MEE214_CO2")</f>
        <v/>
      </c>
      <c r="K36" s="25">
        <f>SUMIFS(C36:G36, C6:G6, "19MEE214_CO3")</f>
        <v/>
      </c>
      <c r="L36" s="25">
        <f>SUMIFS(C36:G36, C6:G6, "19MEE214_CO4")</f>
        <v/>
      </c>
      <c r="M36" s="25">
        <f>SUMIFS(C36:G36, C6:G6, "19MEE214_CO5")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9</v>
      </c>
      <c r="D37" s="24" t="n">
        <v>9</v>
      </c>
      <c r="E37" s="24" t="n">
        <v>9</v>
      </c>
      <c r="F37" s="24" t="n">
        <v>9</v>
      </c>
      <c r="G37" s="24" t="n">
        <v>22</v>
      </c>
      <c r="I37" s="25">
        <f>SUMIFS(C37:G37, C6:G6, "19MEE214_CO1")</f>
        <v/>
      </c>
      <c r="J37" s="25">
        <f>SUMIFS(C37:G37, C6:G6, "19MEE214_CO2")</f>
        <v/>
      </c>
      <c r="K37" s="25">
        <f>SUMIFS(C37:G37, C6:G6, "19MEE214_CO3")</f>
        <v/>
      </c>
      <c r="L37" s="25">
        <f>SUMIFS(C37:G37, C6:G6, "19MEE214_CO4")</f>
        <v/>
      </c>
      <c r="M37" s="25">
        <f>SUMIFS(C37:G37, C6:G6, "19MEE214_CO5")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0</v>
      </c>
      <c r="D38" s="26" t="n">
        <v>0</v>
      </c>
      <c r="E38" s="26" t="n">
        <v>0</v>
      </c>
      <c r="F38" s="26" t="n">
        <v>9</v>
      </c>
      <c r="G38" s="26" t="n">
        <v>22</v>
      </c>
      <c r="I38" s="25">
        <f>SUMIFS(C38:G38, C6:G6, "19MEE214_CO1")</f>
        <v/>
      </c>
      <c r="J38" s="25">
        <f>SUMIFS(C38:G38, C6:G6, "19MEE214_CO2")</f>
        <v/>
      </c>
      <c r="K38" s="25">
        <f>SUMIFS(C38:G38, C6:G6, "19MEE214_CO3")</f>
        <v/>
      </c>
      <c r="L38" s="25">
        <f>SUMIFS(C38:G38, C6:G6, "19MEE214_CO4")</f>
        <v/>
      </c>
      <c r="M38" s="25">
        <f>SUMIFS(C38:G38, C6:G6, "19MEE214_CO5")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10</v>
      </c>
      <c r="D39" s="24" t="n">
        <v>9</v>
      </c>
      <c r="E39" s="24" t="n">
        <v>9</v>
      </c>
      <c r="F39" s="24" t="n">
        <v>10</v>
      </c>
      <c r="G39" s="24" t="n">
        <v>21</v>
      </c>
      <c r="I39" s="25">
        <f>SUMIFS(C39:G39, C6:G6, "19MEE214_CO1")</f>
        <v/>
      </c>
      <c r="J39" s="25">
        <f>SUMIFS(C39:G39, C6:G6, "19MEE214_CO2")</f>
        <v/>
      </c>
      <c r="K39" s="25">
        <f>SUMIFS(C39:G39, C6:G6, "19MEE214_CO3")</f>
        <v/>
      </c>
      <c r="L39" s="25">
        <f>SUMIFS(C39:G39, C6:G6, "19MEE214_CO4")</f>
        <v/>
      </c>
      <c r="M39" s="25">
        <f>SUMIFS(C39:G39, C6:G6, "19MEE214_CO5")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10</v>
      </c>
      <c r="D40" s="26" t="n">
        <v>9</v>
      </c>
      <c r="E40" s="26" t="n">
        <v>10</v>
      </c>
      <c r="F40" s="26" t="n">
        <v>9</v>
      </c>
      <c r="G40" s="26" t="n">
        <v>24.5</v>
      </c>
      <c r="I40" s="25">
        <f>SUMIFS(C40:G40, C6:G6, "19MEE214_CO1")</f>
        <v/>
      </c>
      <c r="J40" s="25">
        <f>SUMIFS(C40:G40, C6:G6, "19MEE214_CO2")</f>
        <v/>
      </c>
      <c r="K40" s="25">
        <f>SUMIFS(C40:G40, C6:G6, "19MEE214_CO3")</f>
        <v/>
      </c>
      <c r="L40" s="25">
        <f>SUMIFS(C40:G40, C6:G6, "19MEE214_CO4")</f>
        <v/>
      </c>
      <c r="M40" s="25">
        <f>SUMIFS(C40:G40, C6:G6, "19MEE214_CO5")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10</v>
      </c>
      <c r="D41" s="24" t="n">
        <v>10</v>
      </c>
      <c r="E41" s="24" t="n">
        <v>10</v>
      </c>
      <c r="F41" s="24" t="n">
        <v>9</v>
      </c>
      <c r="G41" s="24" t="n">
        <v>21</v>
      </c>
      <c r="I41" s="25">
        <f>SUMIFS(C41:G41, C6:G6, "19MEE214_CO1")</f>
        <v/>
      </c>
      <c r="J41" s="25">
        <f>SUMIFS(C41:G41, C6:G6, "19MEE214_CO2")</f>
        <v/>
      </c>
      <c r="K41" s="25">
        <f>SUMIFS(C41:G41, C6:G6, "19MEE214_CO3")</f>
        <v/>
      </c>
      <c r="L41" s="25">
        <f>SUMIFS(C41:G41, C6:G6, "19MEE214_CO4")</f>
        <v/>
      </c>
      <c r="M41" s="25">
        <f>SUMIFS(C41:G41, C6:G6, "19MEE214_CO5")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10</v>
      </c>
      <c r="D42" s="26" t="n">
        <v>10</v>
      </c>
      <c r="E42" s="26" t="n">
        <v>9</v>
      </c>
      <c r="F42" s="26" t="n">
        <v>9</v>
      </c>
      <c r="G42" s="26" t="n">
        <v>25.5</v>
      </c>
      <c r="I42" s="25">
        <f>SUMIFS(C42:G42, C6:G6, "19MEE214_CO1")</f>
        <v/>
      </c>
      <c r="J42" s="25">
        <f>SUMIFS(C42:G42, C6:G6, "19MEE214_CO2")</f>
        <v/>
      </c>
      <c r="K42" s="25">
        <f>SUMIFS(C42:G42, C6:G6, "19MEE214_CO3")</f>
        <v/>
      </c>
      <c r="L42" s="25">
        <f>SUMIFS(C42:G42, C6:G6, "19MEE214_CO4")</f>
        <v/>
      </c>
      <c r="M42" s="25">
        <f>SUMIFS(C42:G42, C6:G6, "19MEE214_CO5")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9</v>
      </c>
      <c r="D43" s="24" t="n">
        <v>9</v>
      </c>
      <c r="E43" s="24" t="n">
        <v>9</v>
      </c>
      <c r="F43" s="24" t="n">
        <v>9</v>
      </c>
      <c r="G43" s="24" t="n">
        <v>24.5</v>
      </c>
      <c r="I43" s="25">
        <f>SUMIFS(C43:G43, C6:G6, "19MEE214_CO1")</f>
        <v/>
      </c>
      <c r="J43" s="25">
        <f>SUMIFS(C43:G43, C6:G6, "19MEE214_CO2")</f>
        <v/>
      </c>
      <c r="K43" s="25">
        <f>SUMIFS(C43:G43, C6:G6, "19MEE214_CO3")</f>
        <v/>
      </c>
      <c r="L43" s="25">
        <f>SUMIFS(C43:G43, C6:G6, "19MEE214_CO4")</f>
        <v/>
      </c>
      <c r="M43" s="25">
        <f>SUMIFS(C43:G43, C6:G6, "19MEE214_CO5")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10</v>
      </c>
      <c r="D44" s="26" t="n">
        <v>9</v>
      </c>
      <c r="E44" s="26" t="n">
        <v>9</v>
      </c>
      <c r="F44" s="26" t="n">
        <v>9</v>
      </c>
      <c r="G44" s="26" t="n">
        <v>25.5</v>
      </c>
      <c r="I44" s="25">
        <f>SUMIFS(C44:G44, C6:G6, "19MEE214_CO1")</f>
        <v/>
      </c>
      <c r="J44" s="25">
        <f>SUMIFS(C44:G44, C6:G6, "19MEE214_CO2")</f>
        <v/>
      </c>
      <c r="K44" s="25">
        <f>SUMIFS(C44:G44, C6:G6, "19MEE214_CO3")</f>
        <v/>
      </c>
      <c r="L44" s="25">
        <f>SUMIFS(C44:G44, C6:G6, "19MEE214_CO4")</f>
        <v/>
      </c>
      <c r="M44" s="25">
        <f>SUMIFS(C44:G44, C6:G6, "19MEE214_CO5")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9</v>
      </c>
      <c r="D45" s="24" t="n">
        <v>9</v>
      </c>
      <c r="E45" s="24" t="n">
        <v>9</v>
      </c>
      <c r="F45" s="24" t="n">
        <v>9</v>
      </c>
      <c r="G45" s="24" t="n">
        <v>25</v>
      </c>
      <c r="I45" s="25">
        <f>SUMIFS(C45:G45, C6:G6, "19MEE214_CO1")</f>
        <v/>
      </c>
      <c r="J45" s="25">
        <f>SUMIFS(C45:G45, C6:G6, "19MEE214_CO2")</f>
        <v/>
      </c>
      <c r="K45" s="25">
        <f>SUMIFS(C45:G45, C6:G6, "19MEE214_CO3")</f>
        <v/>
      </c>
      <c r="L45" s="25">
        <f>SUMIFS(C45:G45, C6:G6, "19MEE214_CO4")</f>
        <v/>
      </c>
      <c r="M45" s="25">
        <f>SUMIFS(C45:G45, C6:G6, "19MEE214_CO5")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9</v>
      </c>
      <c r="D46" s="26" t="n">
        <v>9</v>
      </c>
      <c r="E46" s="26" t="n">
        <v>9</v>
      </c>
      <c r="F46" s="26" t="n">
        <v>9</v>
      </c>
      <c r="G46" s="26" t="n">
        <v>21.5</v>
      </c>
      <c r="I46" s="25">
        <f>SUMIFS(C46:G46, C6:G6, "19MEE214_CO1")</f>
        <v/>
      </c>
      <c r="J46" s="25">
        <f>SUMIFS(C46:G46, C6:G6, "19MEE214_CO2")</f>
        <v/>
      </c>
      <c r="K46" s="25">
        <f>SUMIFS(C46:G46, C6:G6, "19MEE214_CO3")</f>
        <v/>
      </c>
      <c r="L46" s="25">
        <f>SUMIFS(C46:G46, C6:G6, "19MEE214_CO4")</f>
        <v/>
      </c>
      <c r="M46" s="25">
        <f>SUMIFS(C46:G46, C6:G6, "19MEE214_CO5")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10</v>
      </c>
      <c r="D47" s="24" t="n">
        <v>10</v>
      </c>
      <c r="E47" s="24" t="n">
        <v>10</v>
      </c>
      <c r="F47" s="24" t="n">
        <v>9</v>
      </c>
      <c r="G47" s="24" t="n">
        <v>21.5</v>
      </c>
      <c r="I47" s="25">
        <f>SUMIFS(C47:G47, C6:G6, "19MEE214_CO1")</f>
        <v/>
      </c>
      <c r="J47" s="25">
        <f>SUMIFS(C47:G47, C6:G6, "19MEE214_CO2")</f>
        <v/>
      </c>
      <c r="K47" s="25">
        <f>SUMIFS(C47:G47, C6:G6, "19MEE214_CO3")</f>
        <v/>
      </c>
      <c r="L47" s="25">
        <f>SUMIFS(C47:G47, C6:G6, "19MEE214_CO4")</f>
        <v/>
      </c>
      <c r="M47" s="25">
        <f>SUMIFS(C47:G47, C6:G6, "19MEE214_CO5")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9</v>
      </c>
      <c r="D48" s="26" t="n">
        <v>9</v>
      </c>
      <c r="E48" s="26" t="n">
        <v>10</v>
      </c>
      <c r="F48" s="26" t="n">
        <v>10</v>
      </c>
      <c r="G48" s="26" t="n">
        <v>23.5</v>
      </c>
      <c r="I48" s="25">
        <f>SUMIFS(C48:G48, C6:G6, "19MEE214_CO1")</f>
        <v/>
      </c>
      <c r="J48" s="25">
        <f>SUMIFS(C48:G48, C6:G6, "19MEE214_CO2")</f>
        <v/>
      </c>
      <c r="K48" s="25">
        <f>SUMIFS(C48:G48, C6:G6, "19MEE214_CO3")</f>
        <v/>
      </c>
      <c r="L48" s="25">
        <f>SUMIFS(C48:G48, C6:G6, "19MEE214_CO4")</f>
        <v/>
      </c>
      <c r="M48" s="25">
        <f>SUMIFS(C48:G48, C6:G6, "19MEE214_CO5")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9</v>
      </c>
      <c r="D49" s="24" t="n">
        <v>9</v>
      </c>
      <c r="E49" s="24" t="n">
        <v>9</v>
      </c>
      <c r="F49" s="24" t="n">
        <v>9</v>
      </c>
      <c r="G49" s="24" t="n">
        <v>24.5</v>
      </c>
      <c r="I49" s="25">
        <f>SUMIFS(C49:G49, C6:G6, "19MEE214_CO1")</f>
        <v/>
      </c>
      <c r="J49" s="25">
        <f>SUMIFS(C49:G49, C6:G6, "19MEE214_CO2")</f>
        <v/>
      </c>
      <c r="K49" s="25">
        <f>SUMIFS(C49:G49, C6:G6, "19MEE214_CO3")</f>
        <v/>
      </c>
      <c r="L49" s="25">
        <f>SUMIFS(C49:G49, C6:G6, "19MEE214_CO4")</f>
        <v/>
      </c>
      <c r="M49" s="25">
        <f>SUMIFS(C49:G49, C6:G6, "19MEE214_CO5")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0</v>
      </c>
      <c r="D50" s="26" t="n">
        <v>0</v>
      </c>
      <c r="E50" s="26" t="n">
        <v>9</v>
      </c>
      <c r="F50" s="26" t="n">
        <v>0</v>
      </c>
      <c r="G50" s="26" t="n">
        <v>21.5</v>
      </c>
      <c r="I50" s="25">
        <f>SUMIFS(C50:G50, C6:G6, "19MEE214_CO1")</f>
        <v/>
      </c>
      <c r="J50" s="25">
        <f>SUMIFS(C50:G50, C6:G6, "19MEE214_CO2")</f>
        <v/>
      </c>
      <c r="K50" s="25">
        <f>SUMIFS(C50:G50, C6:G6, "19MEE214_CO3")</f>
        <v/>
      </c>
      <c r="L50" s="25">
        <f>SUMIFS(C50:G50, C6:G6, "19MEE214_CO4")</f>
        <v/>
      </c>
      <c r="M50" s="25">
        <f>SUMIFS(C50:G50, C6:G6, "19MEE214_CO5")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9</v>
      </c>
      <c r="D51" s="24" t="n">
        <v>9</v>
      </c>
      <c r="E51" s="24" t="n">
        <v>9</v>
      </c>
      <c r="F51" s="24" t="n">
        <v>9</v>
      </c>
      <c r="G51" s="24" t="n">
        <v>23.5</v>
      </c>
      <c r="I51" s="25">
        <f>SUMIFS(C51:G51, C6:G6, "19MEE214_CO1")</f>
        <v/>
      </c>
      <c r="J51" s="25">
        <f>SUMIFS(C51:G51, C6:G6, "19MEE214_CO2")</f>
        <v/>
      </c>
      <c r="K51" s="25">
        <f>SUMIFS(C51:G51, C6:G6, "19MEE214_CO3")</f>
        <v/>
      </c>
      <c r="L51" s="25">
        <f>SUMIFS(C51:G51, C6:G6, "19MEE214_CO4")</f>
        <v/>
      </c>
      <c r="M51" s="25">
        <f>SUMIFS(C51:G51, C6:G6, "19MEE214_CO5")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10</v>
      </c>
      <c r="D52" s="26" t="n">
        <v>10</v>
      </c>
      <c r="E52" s="26" t="n">
        <v>10</v>
      </c>
      <c r="F52" s="26" t="n">
        <v>10</v>
      </c>
      <c r="G52" s="26" t="n">
        <v>23.5</v>
      </c>
      <c r="I52" s="25">
        <f>SUMIFS(C52:G52, C6:G6, "19MEE214_CO1")</f>
        <v/>
      </c>
      <c r="J52" s="25">
        <f>SUMIFS(C52:G52, C6:G6, "19MEE214_CO2")</f>
        <v/>
      </c>
      <c r="K52" s="25">
        <f>SUMIFS(C52:G52, C6:G6, "19MEE214_CO3")</f>
        <v/>
      </c>
      <c r="L52" s="25">
        <f>SUMIFS(C52:G52, C6:G6, "19MEE214_CO4")</f>
        <v/>
      </c>
      <c r="M52" s="25">
        <f>SUMIFS(C52:G52, C6:G6, "19MEE214_CO5")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10</v>
      </c>
      <c r="D53" s="24" t="n">
        <v>9</v>
      </c>
      <c r="E53" s="24" t="n">
        <v>10</v>
      </c>
      <c r="F53" s="24" t="n">
        <v>9</v>
      </c>
      <c r="G53" s="24" t="n">
        <v>22</v>
      </c>
      <c r="I53" s="25">
        <f>SUMIFS(C53:G53, C6:G6, "19MEE214_CO1")</f>
        <v/>
      </c>
      <c r="J53" s="25">
        <f>SUMIFS(C53:G53, C6:G6, "19MEE214_CO2")</f>
        <v/>
      </c>
      <c r="K53" s="25">
        <f>SUMIFS(C53:G53, C6:G6, "19MEE214_CO3")</f>
        <v/>
      </c>
      <c r="L53" s="25">
        <f>SUMIFS(C53:G53, C6:G6, "19MEE214_CO4")</f>
        <v/>
      </c>
      <c r="M53" s="25">
        <f>SUMIFS(C53:G53, C6:G6, "19MEE214_CO5")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9</v>
      </c>
      <c r="D54" s="26" t="n">
        <v>9</v>
      </c>
      <c r="E54" s="26" t="n">
        <v>9</v>
      </c>
      <c r="F54" s="26" t="n">
        <v>9</v>
      </c>
      <c r="G54" s="26" t="n">
        <v>22.5</v>
      </c>
      <c r="I54" s="25">
        <f>SUMIFS(C54:G54, C6:G6, "19MEE214_CO1")</f>
        <v/>
      </c>
      <c r="J54" s="25">
        <f>SUMIFS(C54:G54, C6:G6, "19MEE214_CO2")</f>
        <v/>
      </c>
      <c r="K54" s="25">
        <f>SUMIFS(C54:G54, C6:G6, "19MEE214_CO3")</f>
        <v/>
      </c>
      <c r="L54" s="25">
        <f>SUMIFS(C54:G54, C6:G6, "19MEE214_CO4")</f>
        <v/>
      </c>
      <c r="M54" s="25">
        <f>SUMIFS(C54:G54, C6:G6, "19MEE214_CO5")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9</v>
      </c>
      <c r="D55" s="24" t="n">
        <v>9</v>
      </c>
      <c r="E55" s="24" t="n">
        <v>9</v>
      </c>
      <c r="F55" s="24" t="n">
        <v>9</v>
      </c>
      <c r="G55" s="24" t="n">
        <v>20.5</v>
      </c>
      <c r="I55" s="25">
        <f>SUMIFS(C55:G55, C6:G6, "19MEE214_CO1")</f>
        <v/>
      </c>
      <c r="J55" s="25">
        <f>SUMIFS(C55:G55, C6:G6, "19MEE214_CO2")</f>
        <v/>
      </c>
      <c r="K55" s="25">
        <f>SUMIFS(C55:G55, C6:G6, "19MEE214_CO3")</f>
        <v/>
      </c>
      <c r="L55" s="25">
        <f>SUMIFS(C55:G55, C6:G6, "19MEE214_CO4")</f>
        <v/>
      </c>
      <c r="M55" s="25">
        <f>SUMIFS(C55:G55, C6:G6, "19MEE214_CO5")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9</v>
      </c>
      <c r="D56" s="26" t="n">
        <v>9</v>
      </c>
      <c r="E56" s="26" t="n">
        <v>0</v>
      </c>
      <c r="F56" s="26" t="n">
        <v>9</v>
      </c>
      <c r="G56" s="26" t="n">
        <v>14</v>
      </c>
      <c r="I56" s="25">
        <f>SUMIFS(C56:G56, C6:G6, "19MEE214_CO1")</f>
        <v/>
      </c>
      <c r="J56" s="25">
        <f>SUMIFS(C56:G56, C6:G6, "19MEE214_CO2")</f>
        <v/>
      </c>
      <c r="K56" s="25">
        <f>SUMIFS(C56:G56, C6:G6, "19MEE214_CO3")</f>
        <v/>
      </c>
      <c r="L56" s="25">
        <f>SUMIFS(C56:G56, C6:G6, "19MEE214_CO4")</f>
        <v/>
      </c>
      <c r="M56" s="25">
        <f>SUMIFS(C56:G56, C6:G6, "19MEE214_CO5")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9</v>
      </c>
      <c r="D57" s="24" t="n">
        <v>9</v>
      </c>
      <c r="E57" s="24" t="n">
        <v>9</v>
      </c>
      <c r="F57" s="24" t="n">
        <v>9</v>
      </c>
      <c r="G57" s="24" t="n">
        <v>16</v>
      </c>
      <c r="I57" s="25">
        <f>SUMIFS(C57:G57, C6:G6, "19MEE214_CO1")</f>
        <v/>
      </c>
      <c r="J57" s="25">
        <f>SUMIFS(C57:G57, C6:G6, "19MEE214_CO2")</f>
        <v/>
      </c>
      <c r="K57" s="25">
        <f>SUMIFS(C57:G57, C6:G6, "19MEE214_CO3")</f>
        <v/>
      </c>
      <c r="L57" s="25">
        <f>SUMIFS(C57:G57, C6:G6, "19MEE214_CO4")</f>
        <v/>
      </c>
      <c r="M57" s="25">
        <f>SUMIFS(C57:G57, C6:G6, "19MEE214_CO5")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8</v>
      </c>
      <c r="D58" s="26" t="n">
        <v>9</v>
      </c>
      <c r="E58" s="26" t="n">
        <v>8</v>
      </c>
      <c r="F58" s="26" t="n">
        <v>9</v>
      </c>
      <c r="G58" s="26" t="n">
        <v>12</v>
      </c>
      <c r="I58" s="25">
        <f>SUMIFS(C58:G58, C6:G6, "19MEE214_CO1")</f>
        <v/>
      </c>
      <c r="J58" s="25">
        <f>SUMIFS(C58:G58, C6:G6, "19MEE214_CO2")</f>
        <v/>
      </c>
      <c r="K58" s="25">
        <f>SUMIFS(C58:G58, C6:G6, "19MEE214_CO3")</f>
        <v/>
      </c>
      <c r="L58" s="25">
        <f>SUMIFS(C58:G58, C6:G6, "19MEE214_CO4")</f>
        <v/>
      </c>
      <c r="M58" s="25">
        <f>SUMIFS(C58:G58, C6:G6, "19MEE214_CO5")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9</v>
      </c>
      <c r="D59" s="24" t="n">
        <v>9</v>
      </c>
      <c r="E59" s="24" t="n">
        <v>9</v>
      </c>
      <c r="F59" s="24" t="n">
        <v>9</v>
      </c>
      <c r="G59" s="24" t="n">
        <v>13.5</v>
      </c>
      <c r="I59" s="25">
        <f>SUMIFS(C59:G59, C6:G6, "19MEE214_CO1")</f>
        <v/>
      </c>
      <c r="J59" s="25">
        <f>SUMIFS(C59:G59, C6:G6, "19MEE214_CO2")</f>
        <v/>
      </c>
      <c r="K59" s="25">
        <f>SUMIFS(C59:G59, C6:G6, "19MEE214_CO3")</f>
        <v/>
      </c>
      <c r="L59" s="25">
        <f>SUMIFS(C59:G59, C6:G6, "19MEE214_CO4")</f>
        <v/>
      </c>
      <c r="M59" s="25">
        <f>SUMIFS(C59:G59, C6:G6, "19MEE214_CO5")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9</v>
      </c>
      <c r="D60" s="26" t="n">
        <v>9</v>
      </c>
      <c r="E60" s="26" t="n">
        <v>9</v>
      </c>
      <c r="F60" s="26" t="n">
        <v>9</v>
      </c>
      <c r="G60" s="26" t="n">
        <v>16</v>
      </c>
      <c r="I60" s="25">
        <f>SUMIFS(C60:G60, C6:G6, "19MEE214_CO1")</f>
        <v/>
      </c>
      <c r="J60" s="25">
        <f>SUMIFS(C60:G60, C6:G6, "19MEE214_CO2")</f>
        <v/>
      </c>
      <c r="K60" s="25">
        <f>SUMIFS(C60:G60, C6:G6, "19MEE214_CO3")</f>
        <v/>
      </c>
      <c r="L60" s="25">
        <f>SUMIFS(C60:G60, C6:G6, "19MEE214_CO4")</f>
        <v/>
      </c>
      <c r="M60" s="25">
        <f>SUMIFS(C60:G60, C6:G6, "19MEE214_CO5")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9</v>
      </c>
      <c r="D61" s="24" t="n">
        <v>9</v>
      </c>
      <c r="E61" s="24" t="n">
        <v>9</v>
      </c>
      <c r="F61" s="24" t="n">
        <v>9</v>
      </c>
      <c r="G61" s="24" t="n">
        <v>18</v>
      </c>
      <c r="I61" s="25">
        <f>SUMIFS(C61:G61, C6:G6, "19MEE214_CO1")</f>
        <v/>
      </c>
      <c r="J61" s="25">
        <f>SUMIFS(C61:G61, C6:G6, "19MEE214_CO2")</f>
        <v/>
      </c>
      <c r="K61" s="25">
        <f>SUMIFS(C61:G61, C6:G6, "19MEE214_CO3")</f>
        <v/>
      </c>
      <c r="L61" s="25">
        <f>SUMIFS(C61:G61, C6:G6, "19MEE214_CO4")</f>
        <v/>
      </c>
      <c r="M61" s="25">
        <f>SUMIFS(C61:G61, C6:G6, "19MEE214_CO5")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10</v>
      </c>
      <c r="D62" s="26" t="n">
        <v>9</v>
      </c>
      <c r="E62" s="26" t="n">
        <v>10</v>
      </c>
      <c r="F62" s="26" t="n">
        <v>9</v>
      </c>
      <c r="G62" s="26" t="n">
        <v>15</v>
      </c>
      <c r="I62" s="25">
        <f>SUMIFS(C62:G62, C6:G6, "19MEE214_CO1")</f>
        <v/>
      </c>
      <c r="J62" s="25">
        <f>SUMIFS(C62:G62, C6:G6, "19MEE214_CO2")</f>
        <v/>
      </c>
      <c r="K62" s="25">
        <f>SUMIFS(C62:G62, C6:G6, "19MEE214_CO3")</f>
        <v/>
      </c>
      <c r="L62" s="25">
        <f>SUMIFS(C62:G62, C6:G6, "19MEE214_CO4")</f>
        <v/>
      </c>
      <c r="M62" s="25">
        <f>SUMIFS(C62:G62, C6:G6, "19MEE214_CO5")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10</v>
      </c>
      <c r="D63" s="24" t="n">
        <v>10</v>
      </c>
      <c r="E63" s="24" t="n">
        <v>10</v>
      </c>
      <c r="F63" s="24" t="n">
        <v>10</v>
      </c>
      <c r="G63" s="24" t="n">
        <v>21.5</v>
      </c>
      <c r="I63" s="25">
        <f>SUMIFS(C63:G63, C6:G6, "19MEE214_CO1")</f>
        <v/>
      </c>
      <c r="J63" s="25">
        <f>SUMIFS(C63:G63, C6:G6, "19MEE214_CO2")</f>
        <v/>
      </c>
      <c r="K63" s="25">
        <f>SUMIFS(C63:G63, C6:G6, "19MEE214_CO3")</f>
        <v/>
      </c>
      <c r="L63" s="25">
        <f>SUMIFS(C63:G63, C6:G6, "19MEE214_CO4")</f>
        <v/>
      </c>
      <c r="M63" s="25">
        <f>SUMIFS(C63:G63, C6:G6, "19MEE214_CO5")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10</v>
      </c>
      <c r="D64" s="26" t="n">
        <v>10</v>
      </c>
      <c r="E64" s="26" t="n">
        <v>10</v>
      </c>
      <c r="F64" s="26" t="n">
        <v>10</v>
      </c>
      <c r="G64" s="26" t="n">
        <v>11</v>
      </c>
      <c r="I64" s="25">
        <f>SUMIFS(C64:G64, C6:G6, "19MEE214_CO1")</f>
        <v/>
      </c>
      <c r="J64" s="25">
        <f>SUMIFS(C64:G64, C6:G6, "19MEE214_CO2")</f>
        <v/>
      </c>
      <c r="K64" s="25">
        <f>SUMIFS(C64:G64, C6:G6, "19MEE214_CO3")</f>
        <v/>
      </c>
      <c r="L64" s="25">
        <f>SUMIFS(C64:G64, C6:G6, "19MEE214_CO4")</f>
        <v/>
      </c>
      <c r="M64" s="25">
        <f>SUMIFS(C64:G64, C6:G6, "19MEE214_CO5")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10</v>
      </c>
      <c r="D65" s="24" t="n">
        <v>10</v>
      </c>
      <c r="E65" s="24" t="n">
        <v>10</v>
      </c>
      <c r="F65" s="24" t="n">
        <v>10</v>
      </c>
      <c r="G65" s="24" t="n">
        <v>10</v>
      </c>
      <c r="I65" s="25">
        <f>SUMIFS(C65:G65, C6:G6, "19MEE214_CO1")</f>
        <v/>
      </c>
      <c r="J65" s="25">
        <f>SUMIFS(C65:G65, C6:G6, "19MEE214_CO2")</f>
        <v/>
      </c>
      <c r="K65" s="25">
        <f>SUMIFS(C65:G65, C6:G6, "19MEE214_CO3")</f>
        <v/>
      </c>
      <c r="L65" s="25">
        <f>SUMIFS(C65:G65, C6:G6, "19MEE214_CO4")</f>
        <v/>
      </c>
      <c r="M65" s="25">
        <f>SUMIFS(C65:G65, C6:G6, "19MEE214_CO5")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10</v>
      </c>
      <c r="D66" s="26" t="n">
        <v>10</v>
      </c>
      <c r="E66" s="26" t="n">
        <v>10</v>
      </c>
      <c r="F66" s="26" t="n">
        <v>10</v>
      </c>
      <c r="G66" s="26" t="n">
        <v>23.69230769230769</v>
      </c>
      <c r="I66" s="25">
        <f>SUMIFS(C66:G66, C6:G6, "19MEE214_CO1")</f>
        <v/>
      </c>
      <c r="J66" s="25">
        <f>SUMIFS(C66:G66, C6:G6, "19MEE214_CO2")</f>
        <v/>
      </c>
      <c r="K66" s="25">
        <f>SUMIFS(C66:G66, C6:G6, "19MEE214_CO3")</f>
        <v/>
      </c>
      <c r="L66" s="25">
        <f>SUMIFS(C66:G66, C6:G6, "19MEE214_CO4")</f>
        <v/>
      </c>
      <c r="M66" s="25">
        <f>SUMIFS(C66:G66, C6:G6, "19MEE214_CO5")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8.125</v>
      </c>
      <c r="D67" s="24" t="n">
        <v>8.125</v>
      </c>
      <c r="E67" s="24" t="n">
        <v>8.125</v>
      </c>
      <c r="F67" s="24" t="n">
        <v>8.125</v>
      </c>
      <c r="G67" s="24" t="n">
        <v>22.69230769230769</v>
      </c>
      <c r="I67" s="25">
        <f>SUMIFS(C67:G67, C6:G6, "19MEE214_CO1")</f>
        <v/>
      </c>
      <c r="J67" s="25">
        <f>SUMIFS(C67:G67, C6:G6, "19MEE214_CO2")</f>
        <v/>
      </c>
      <c r="K67" s="25">
        <f>SUMIFS(C67:G67, C6:G6, "19MEE214_CO3")</f>
        <v/>
      </c>
      <c r="L67" s="25">
        <f>SUMIFS(C67:G67, C6:G6, "19MEE214_CO4")</f>
        <v/>
      </c>
      <c r="M67" s="25">
        <f>SUMIFS(C67:G67, C6:G6, "19MEE214_CO5")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8</v>
      </c>
      <c r="D68" s="26" t="n">
        <v>8</v>
      </c>
      <c r="E68" s="26" t="n">
        <v>8</v>
      </c>
      <c r="F68" s="26" t="n">
        <v>8</v>
      </c>
      <c r="G68" s="26" t="n">
        <v>19.92307692307692</v>
      </c>
      <c r="I68" s="25">
        <f>SUMIFS(C68:G68, C6:G6, "19MEE214_CO1")</f>
        <v/>
      </c>
      <c r="J68" s="25">
        <f>SUMIFS(C68:G68, C6:G6, "19MEE214_CO2")</f>
        <v/>
      </c>
      <c r="K68" s="25">
        <f>SUMIFS(C68:G68, C6:G6, "19MEE214_CO3")</f>
        <v/>
      </c>
      <c r="L68" s="25">
        <f>SUMIFS(C68:G68, C6:G6, "19MEE214_CO4")</f>
        <v/>
      </c>
      <c r="M68" s="25">
        <f>SUMIFS(C68:G68, C6:G6, "19MEE214_CO5")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10</v>
      </c>
      <c r="D69" s="24" t="n">
        <v>10</v>
      </c>
      <c r="E69" s="24" t="n">
        <v>10</v>
      </c>
      <c r="F69" s="24" t="n">
        <v>10</v>
      </c>
      <c r="G69" s="24" t="n">
        <v>20</v>
      </c>
      <c r="I69" s="25">
        <f>SUMIFS(C69:G69, C6:G6, "19MEE214_CO1")</f>
        <v/>
      </c>
      <c r="J69" s="25">
        <f>SUMIFS(C69:G69, C6:G6, "19MEE214_CO2")</f>
        <v/>
      </c>
      <c r="K69" s="25">
        <f>SUMIFS(C69:G69, C6:G6, "19MEE214_CO3")</f>
        <v/>
      </c>
      <c r="L69" s="25">
        <f>SUMIFS(C69:G69, C6:G6, "19MEE214_CO4")</f>
        <v/>
      </c>
      <c r="M69" s="25">
        <f>SUMIFS(C69:G69, C6:G6, "19MEE214_CO5")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10</v>
      </c>
      <c r="D70" s="26" t="n">
        <v>10</v>
      </c>
      <c r="E70" s="26" t="n">
        <v>10</v>
      </c>
      <c r="F70" s="26" t="n">
        <v>10</v>
      </c>
      <c r="G70" s="26" t="n">
        <v>26</v>
      </c>
      <c r="I70" s="25">
        <f>SUMIFS(C70:G70, C6:G6, "19MEE214_CO1")</f>
        <v/>
      </c>
      <c r="J70" s="25">
        <f>SUMIFS(C70:G70, C6:G6, "19MEE214_CO2")</f>
        <v/>
      </c>
      <c r="K70" s="25">
        <f>SUMIFS(C70:G70, C6:G6, "19MEE214_CO3")</f>
        <v/>
      </c>
      <c r="L70" s="25">
        <f>SUMIFS(C70:G70, C6:G6, "19MEE214_CO4")</f>
        <v/>
      </c>
      <c r="M70" s="25">
        <f>SUMIFS(C70:G70, C6:G6, "19MEE214_CO5")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8</v>
      </c>
      <c r="D71" s="24" t="n">
        <v>8</v>
      </c>
      <c r="E71" s="24" t="n">
        <v>8</v>
      </c>
      <c r="F71" s="24" t="n">
        <v>8</v>
      </c>
      <c r="G71" s="24" t="n">
        <v>20</v>
      </c>
      <c r="I71" s="25">
        <f>SUMIFS(C71:G71, C6:G6, "19MEE214_CO1")</f>
        <v/>
      </c>
      <c r="J71" s="25">
        <f>SUMIFS(C71:G71, C6:G6, "19MEE214_CO2")</f>
        <v/>
      </c>
      <c r="K71" s="25">
        <f>SUMIFS(C71:G71, C6:G6, "19MEE214_CO3")</f>
        <v/>
      </c>
      <c r="L71" s="25">
        <f>SUMIFS(C71:G71, C6:G6, "19MEE214_CO4")</f>
        <v/>
      </c>
      <c r="M71" s="25">
        <f>SUMIFS(C71:G71, C6:G6, "19MEE214_CO5")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8</v>
      </c>
      <c r="D72" s="26" t="n">
        <v>8</v>
      </c>
      <c r="E72" s="26" t="n">
        <v>8</v>
      </c>
      <c r="F72" s="26" t="n">
        <v>8</v>
      </c>
      <c r="G72" s="26" t="n">
        <v>21</v>
      </c>
      <c r="I72" s="25">
        <f>SUMIFS(C72:G72, C6:G6, "19MEE214_CO1")</f>
        <v/>
      </c>
      <c r="J72" s="25">
        <f>SUMIFS(C72:G72, C6:G6, "19MEE214_CO2")</f>
        <v/>
      </c>
      <c r="K72" s="25">
        <f>SUMIFS(C72:G72, C6:G6, "19MEE214_CO3")</f>
        <v/>
      </c>
      <c r="L72" s="25">
        <f>SUMIFS(C72:G72, C6:G6, "19MEE214_CO4")</f>
        <v/>
      </c>
      <c r="M72" s="25">
        <f>SUMIFS(C72:G72, C6:G6, "19MEE214_CO5")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8</v>
      </c>
      <c r="D73" s="24" t="n">
        <v>8</v>
      </c>
      <c r="E73" s="24" t="n">
        <v>8</v>
      </c>
      <c r="F73" s="24" t="n">
        <v>8</v>
      </c>
      <c r="G73" s="24" t="n">
        <v>20</v>
      </c>
      <c r="I73" s="25">
        <f>SUMIFS(C73:G73, C6:G6, "19MEE214_CO1")</f>
        <v/>
      </c>
      <c r="J73" s="25">
        <f>SUMIFS(C73:G73, C6:G6, "19MEE214_CO2")</f>
        <v/>
      </c>
      <c r="K73" s="25">
        <f>SUMIFS(C73:G73, C6:G6, "19MEE214_CO3")</f>
        <v/>
      </c>
      <c r="L73" s="25">
        <f>SUMIFS(C73:G73, C6:G6, "19MEE214_CO4")</f>
        <v/>
      </c>
      <c r="M73" s="25">
        <f>SUMIFS(C73:G73, C6:G6, "19MEE214_CO5")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8</v>
      </c>
      <c r="D74" s="26" t="n">
        <v>8</v>
      </c>
      <c r="E74" s="26" t="n">
        <v>8</v>
      </c>
      <c r="F74" s="26" t="n">
        <v>8</v>
      </c>
      <c r="G74" s="26" t="n">
        <v>21.92307692307692</v>
      </c>
      <c r="I74" s="25">
        <f>SUMIFS(C74:G74, C6:G6, "19MEE214_CO1")</f>
        <v/>
      </c>
      <c r="J74" s="25">
        <f>SUMIFS(C74:G74, C6:G6, "19MEE214_CO2")</f>
        <v/>
      </c>
      <c r="K74" s="25">
        <f>SUMIFS(C74:G74, C6:G6, "19MEE214_CO3")</f>
        <v/>
      </c>
      <c r="L74" s="25">
        <f>SUMIFS(C74:G74, C6:G6, "19MEE214_CO4")</f>
        <v/>
      </c>
      <c r="M74" s="25">
        <f>SUMIFS(C74:G74, C6:G6, "19MEE214_CO5")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8</v>
      </c>
      <c r="D75" s="24" t="n">
        <v>8</v>
      </c>
      <c r="E75" s="24" t="n">
        <v>8</v>
      </c>
      <c r="F75" s="24" t="n">
        <v>8</v>
      </c>
      <c r="G75" s="24" t="n">
        <v>23.23076923076923</v>
      </c>
      <c r="I75" s="25">
        <f>SUMIFS(C75:G75, C6:G6, "19MEE214_CO1")</f>
        <v/>
      </c>
      <c r="J75" s="25">
        <f>SUMIFS(C75:G75, C6:G6, "19MEE214_CO2")</f>
        <v/>
      </c>
      <c r="K75" s="25">
        <f>SUMIFS(C75:G75, C6:G6, "19MEE214_CO3")</f>
        <v/>
      </c>
      <c r="L75" s="25">
        <f>SUMIFS(C75:G75, C6:G6, "19MEE214_CO4")</f>
        <v/>
      </c>
      <c r="M75" s="25">
        <f>SUMIFS(C75:G75, C6:G6, "19MEE214_CO5")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8</v>
      </c>
      <c r="D76" s="26" t="n">
        <v>8</v>
      </c>
      <c r="E76" s="26" t="n">
        <v>8</v>
      </c>
      <c r="F76" s="26" t="n">
        <v>8</v>
      </c>
      <c r="G76" s="26" t="n">
        <v>19</v>
      </c>
      <c r="I76" s="25">
        <f>SUMIFS(C76:G76, C6:G6, "19MEE214_CO1")</f>
        <v/>
      </c>
      <c r="J76" s="25">
        <f>SUMIFS(C76:G76, C6:G6, "19MEE214_CO2")</f>
        <v/>
      </c>
      <c r="K76" s="25">
        <f>SUMIFS(C76:G76, C6:G6, "19MEE214_CO3")</f>
        <v/>
      </c>
      <c r="L76" s="25">
        <f>SUMIFS(C76:G76, C6:G6, "19MEE214_CO4")</f>
        <v/>
      </c>
      <c r="M76" s="25">
        <f>SUMIFS(C76:G76, C6:G6, "19MEE214_CO5")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7.75</v>
      </c>
      <c r="D77" s="24" t="n">
        <v>7.75</v>
      </c>
      <c r="E77" s="24" t="n">
        <v>7.75</v>
      </c>
      <c r="F77" s="24" t="n">
        <v>7.75</v>
      </c>
      <c r="G77" s="24" t="n">
        <v>20.15384615384615</v>
      </c>
      <c r="I77" s="25">
        <f>SUMIFS(C77:G77, C6:G6, "19MEE214_CO1")</f>
        <v/>
      </c>
      <c r="J77" s="25">
        <f>SUMIFS(C77:G77, C6:G6, "19MEE214_CO2")</f>
        <v/>
      </c>
      <c r="K77" s="25">
        <f>SUMIFS(C77:G77, C6:G6, "19MEE214_CO3")</f>
        <v/>
      </c>
      <c r="L77" s="25">
        <f>SUMIFS(C77:G77, C6:G6, "19MEE214_CO4")</f>
        <v/>
      </c>
      <c r="M77" s="25">
        <f>SUMIFS(C77:G77, C6:G6, "19MEE214_CO5")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8</v>
      </c>
      <c r="D78" s="26" t="n">
        <v>8</v>
      </c>
      <c r="E78" s="26" t="n">
        <v>8</v>
      </c>
      <c r="F78" s="26" t="n">
        <v>8</v>
      </c>
      <c r="G78" s="26" t="n">
        <v>23.46153846153846</v>
      </c>
      <c r="I78" s="25">
        <f>SUMIFS(C78:G78, C6:G6, "19MEE214_CO1")</f>
        <v/>
      </c>
      <c r="J78" s="25">
        <f>SUMIFS(C78:G78, C6:G6, "19MEE214_CO2")</f>
        <v/>
      </c>
      <c r="K78" s="25">
        <f>SUMIFS(C78:G78, C6:G6, "19MEE214_CO3")</f>
        <v/>
      </c>
      <c r="L78" s="25">
        <f>SUMIFS(C78:G78, C6:G6, "19MEE214_CO4")</f>
        <v/>
      </c>
      <c r="M78" s="25">
        <f>SUMIFS(C78:G78, C6:G6, "19MEE214_CO5")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7.875</v>
      </c>
      <c r="D79" s="24" t="n">
        <v>7.875</v>
      </c>
      <c r="E79" s="24" t="n">
        <v>7.875</v>
      </c>
      <c r="F79" s="24" t="n">
        <v>7.875</v>
      </c>
      <c r="G79" s="24" t="n">
        <v>20.61538461538462</v>
      </c>
      <c r="I79" s="25">
        <f>SUMIFS(C79:G79, C6:G6, "19MEE214_CO1")</f>
        <v/>
      </c>
      <c r="J79" s="25">
        <f>SUMIFS(C79:G79, C6:G6, "19MEE214_CO2")</f>
        <v/>
      </c>
      <c r="K79" s="25">
        <f>SUMIFS(C79:G79, C6:G6, "19MEE214_CO3")</f>
        <v/>
      </c>
      <c r="L79" s="25">
        <f>SUMIFS(C79:G79, C6:G6, "19MEE214_CO4")</f>
        <v/>
      </c>
      <c r="M79" s="25">
        <f>SUMIFS(C79:G79, C6:G6, "19MEE214_CO5")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7.25</v>
      </c>
      <c r="D80" s="26" t="n">
        <v>7.25</v>
      </c>
      <c r="E80" s="26" t="n">
        <v>7.25</v>
      </c>
      <c r="F80" s="26" t="n">
        <v>7.25</v>
      </c>
      <c r="G80" s="26" t="n">
        <v>21.69230769230769</v>
      </c>
      <c r="I80" s="25">
        <f>SUMIFS(C80:G80, C6:G6, "19MEE214_CO1")</f>
        <v/>
      </c>
      <c r="J80" s="25">
        <f>SUMIFS(C80:G80, C6:G6, "19MEE214_CO2")</f>
        <v/>
      </c>
      <c r="K80" s="25">
        <f>SUMIFS(C80:G80, C6:G6, "19MEE214_CO3")</f>
        <v/>
      </c>
      <c r="L80" s="25">
        <f>SUMIFS(C80:G80, C6:G6, "19MEE214_CO4")</f>
        <v/>
      </c>
      <c r="M80" s="25">
        <f>SUMIFS(C80:G80, C6:G6, "19MEE214_CO5")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8.125</v>
      </c>
      <c r="D81" s="24" t="n">
        <v>8.125</v>
      </c>
      <c r="E81" s="24" t="n">
        <v>8.125</v>
      </c>
      <c r="F81" s="24" t="n">
        <v>8.125</v>
      </c>
      <c r="G81" s="24" t="n">
        <v>22.69230769230769</v>
      </c>
      <c r="I81" s="25">
        <f>SUMIFS(C81:G81, C6:G6, "19MEE214_CO1")</f>
        <v/>
      </c>
      <c r="J81" s="25">
        <f>SUMIFS(C81:G81, C6:G6, "19MEE214_CO2")</f>
        <v/>
      </c>
      <c r="K81" s="25">
        <f>SUMIFS(C81:G81, C6:G6, "19MEE214_CO3")</f>
        <v/>
      </c>
      <c r="L81" s="25">
        <f>SUMIFS(C81:G81, C6:G6, "19MEE214_CO4")</f>
        <v/>
      </c>
      <c r="M81" s="25">
        <f>SUMIFS(C81:G81, C6:G6, "19MEE214_CO5")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8.125</v>
      </c>
      <c r="D82" s="26" t="n">
        <v>8.125</v>
      </c>
      <c r="E82" s="26" t="n">
        <v>8.125</v>
      </c>
      <c r="F82" s="26" t="n">
        <v>8.125</v>
      </c>
      <c r="G82" s="26" t="n">
        <v>25.46153846153846</v>
      </c>
      <c r="I82" s="25">
        <f>SUMIFS(C82:G82, C6:G6, "19MEE214_CO1")</f>
        <v/>
      </c>
      <c r="J82" s="25">
        <f>SUMIFS(C82:G82, C6:G6, "19MEE214_CO2")</f>
        <v/>
      </c>
      <c r="K82" s="25">
        <f>SUMIFS(C82:G82, C6:G6, "19MEE214_CO3")</f>
        <v/>
      </c>
      <c r="L82" s="25">
        <f>SUMIFS(C82:G82, C6:G6, "19MEE214_CO4")</f>
        <v/>
      </c>
      <c r="M82" s="25">
        <f>SUMIFS(C82:G82, C6:G6, "19MEE214_CO5")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8</v>
      </c>
      <c r="D83" s="24" t="n">
        <v>8</v>
      </c>
      <c r="E83" s="24" t="n">
        <v>8</v>
      </c>
      <c r="F83" s="24" t="n">
        <v>8</v>
      </c>
      <c r="G83" s="24" t="n">
        <v>19.92307692307692</v>
      </c>
      <c r="I83" s="25">
        <f>SUMIFS(C83:G83, C6:G6, "19MEE214_CO1")</f>
        <v/>
      </c>
      <c r="J83" s="25">
        <f>SUMIFS(C83:G83, C6:G6, "19MEE214_CO2")</f>
        <v/>
      </c>
      <c r="K83" s="25">
        <f>SUMIFS(C83:G83, C6:G6, "19MEE214_CO3")</f>
        <v/>
      </c>
      <c r="L83" s="25">
        <f>SUMIFS(C83:G83, C6:G6, "19MEE214_CO4")</f>
        <v/>
      </c>
      <c r="M83" s="25">
        <f>SUMIFS(C83:G83, C6:G6, "19MEE214_CO5")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10</v>
      </c>
      <c r="D84" s="26" t="n">
        <v>10</v>
      </c>
      <c r="E84" s="26" t="n">
        <v>10</v>
      </c>
      <c r="F84" s="26" t="n">
        <v>10</v>
      </c>
      <c r="G84" s="26" t="n">
        <v>25.23076923076923</v>
      </c>
      <c r="I84" s="25">
        <f>SUMIFS(C84:G84, C6:G6, "19MEE214_CO1")</f>
        <v/>
      </c>
      <c r="J84" s="25">
        <f>SUMIFS(C84:G84, C6:G6, "19MEE214_CO2")</f>
        <v/>
      </c>
      <c r="K84" s="25">
        <f>SUMIFS(C84:G84, C6:G6, "19MEE214_CO3")</f>
        <v/>
      </c>
      <c r="L84" s="25">
        <f>SUMIFS(C84:G84, C6:G6, "19MEE214_CO4")</f>
        <v/>
      </c>
      <c r="M84" s="25">
        <f>SUMIFS(C84:G84, C6:G6, "19MEE214_CO5")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7.875</v>
      </c>
      <c r="D85" s="24" t="n">
        <v>7.875</v>
      </c>
      <c r="E85" s="24" t="n">
        <v>7.875</v>
      </c>
      <c r="F85" s="24" t="n">
        <v>7.875</v>
      </c>
      <c r="G85" s="24" t="n">
        <v>26</v>
      </c>
      <c r="I85" s="25">
        <f>SUMIFS(C85:G85, C6:G6, "19MEE214_CO1")</f>
        <v/>
      </c>
      <c r="J85" s="25">
        <f>SUMIFS(C85:G85, C6:G6, "19MEE214_CO2")</f>
        <v/>
      </c>
      <c r="K85" s="25">
        <f>SUMIFS(C85:G85, C6:G6, "19MEE214_CO3")</f>
        <v/>
      </c>
      <c r="L85" s="25">
        <f>SUMIFS(C85:G85, C6:G6, "19MEE214_CO4")</f>
        <v/>
      </c>
      <c r="M85" s="25">
        <f>SUMIFS(C85:G85, C6:G6, "19MEE214_CO5")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7.875</v>
      </c>
      <c r="D86" s="26" t="n">
        <v>7.875</v>
      </c>
      <c r="E86" s="26" t="n">
        <v>7.875</v>
      </c>
      <c r="F86" s="26" t="n">
        <v>7.875</v>
      </c>
      <c r="G86" s="26" t="n">
        <v>24.46153846153846</v>
      </c>
      <c r="I86" s="25">
        <f>SUMIFS(C86:G86, C6:G6, "19MEE214_CO1")</f>
        <v/>
      </c>
      <c r="J86" s="25">
        <f>SUMIFS(C86:G86, C6:G6, "19MEE214_CO2")</f>
        <v/>
      </c>
      <c r="K86" s="25">
        <f>SUMIFS(C86:G86, C6:G6, "19MEE214_CO3")</f>
        <v/>
      </c>
      <c r="L86" s="25">
        <f>SUMIFS(C86:G86, C6:G6, "19MEE214_CO4")</f>
        <v/>
      </c>
      <c r="M86" s="25">
        <f>SUMIFS(C86:G86, C6:G6, "19MEE214_CO5")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8.25</v>
      </c>
      <c r="D87" s="24" t="n">
        <v>8.25</v>
      </c>
      <c r="E87" s="24" t="n">
        <v>8.25</v>
      </c>
      <c r="F87" s="24" t="n">
        <v>8.25</v>
      </c>
      <c r="G87" s="24" t="n">
        <v>22</v>
      </c>
      <c r="I87" s="25">
        <f>SUMIFS(C87:G87, C6:G6, "19MEE214_CO1")</f>
        <v/>
      </c>
      <c r="J87" s="25">
        <f>SUMIFS(C87:G87, C6:G6, "19MEE214_CO2")</f>
        <v/>
      </c>
      <c r="K87" s="25">
        <f>SUMIFS(C87:G87, C6:G6, "19MEE214_CO3")</f>
        <v/>
      </c>
      <c r="L87" s="25">
        <f>SUMIFS(C87:G87, C6:G6, "19MEE214_CO4")</f>
        <v/>
      </c>
      <c r="M87" s="25">
        <f>SUMIFS(C87:G87, C6:G6, "19MEE214_CO5")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8.125</v>
      </c>
      <c r="D88" s="26" t="n">
        <v>8.125</v>
      </c>
      <c r="E88" s="26" t="n">
        <v>8.125</v>
      </c>
      <c r="F88" s="26" t="n">
        <v>8.125</v>
      </c>
      <c r="G88" s="26" t="n">
        <v>21.69230769230769</v>
      </c>
      <c r="I88" s="25">
        <f>SUMIFS(C88:G88, C6:G6, "19MEE214_CO1")</f>
        <v/>
      </c>
      <c r="J88" s="25">
        <f>SUMIFS(C88:G88, C6:G6, "19MEE214_CO2")</f>
        <v/>
      </c>
      <c r="K88" s="25">
        <f>SUMIFS(C88:G88, C6:G6, "19MEE214_CO3")</f>
        <v/>
      </c>
      <c r="L88" s="25">
        <f>SUMIFS(C88:G88, C6:G6, "19MEE214_CO4")</f>
        <v/>
      </c>
      <c r="M88" s="25">
        <f>SUMIFS(C88:G88, C6:G6, "19MEE214_CO5")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7.125</v>
      </c>
      <c r="D89" s="24" t="n">
        <v>7.125</v>
      </c>
      <c r="E89" s="24" t="n">
        <v>7.125</v>
      </c>
      <c r="F89" s="24" t="n">
        <v>7.125</v>
      </c>
      <c r="G89" s="24" t="n">
        <v>24.46153846153846</v>
      </c>
      <c r="I89" s="25">
        <f>SUMIFS(C89:G89, C6:G6, "19MEE214_CO1")</f>
        <v/>
      </c>
      <c r="J89" s="25">
        <f>SUMIFS(C89:G89, C6:G6, "19MEE214_CO2")</f>
        <v/>
      </c>
      <c r="K89" s="25">
        <f>SUMIFS(C89:G89, C6:G6, "19MEE214_CO3")</f>
        <v/>
      </c>
      <c r="L89" s="25">
        <f>SUMIFS(C89:G89, C6:G6, "19MEE214_CO4")</f>
        <v/>
      </c>
      <c r="M89" s="25">
        <f>SUMIFS(C89:G89, C6:G6, "19MEE214_CO5")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8</v>
      </c>
      <c r="D90" s="26" t="n">
        <v>8</v>
      </c>
      <c r="E90" s="26" t="n">
        <v>8</v>
      </c>
      <c r="F90" s="26" t="n">
        <v>8</v>
      </c>
      <c r="G90" s="26" t="n">
        <v>21</v>
      </c>
      <c r="I90" s="25">
        <f>SUMIFS(C90:G90, C6:G6, "19MEE214_CO1")</f>
        <v/>
      </c>
      <c r="J90" s="25">
        <f>SUMIFS(C90:G90, C6:G6, "19MEE214_CO2")</f>
        <v/>
      </c>
      <c r="K90" s="25">
        <f>SUMIFS(C90:G90, C6:G6, "19MEE214_CO3")</f>
        <v/>
      </c>
      <c r="L90" s="25">
        <f>SUMIFS(C90:G90, C6:G6, "19MEE214_CO4")</f>
        <v/>
      </c>
      <c r="M90" s="25">
        <f>SUMIFS(C90:G90, C6:G6, "19MEE214_CO5")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8.125</v>
      </c>
      <c r="D91" s="24" t="n">
        <v>8.125</v>
      </c>
      <c r="E91" s="24" t="n">
        <v>8.125</v>
      </c>
      <c r="F91" s="24" t="n">
        <v>8.125</v>
      </c>
      <c r="G91" s="24" t="n">
        <v>21</v>
      </c>
      <c r="I91" s="25">
        <f>SUMIFS(C91:G91, C6:G6, "19MEE214_CO1")</f>
        <v/>
      </c>
      <c r="J91" s="25">
        <f>SUMIFS(C91:G91, C6:G6, "19MEE214_CO2")</f>
        <v/>
      </c>
      <c r="K91" s="25">
        <f>SUMIFS(C91:G91, C6:G6, "19MEE214_CO3")</f>
        <v/>
      </c>
      <c r="L91" s="25">
        <f>SUMIFS(C91:G91, C6:G6, "19MEE214_CO4")</f>
        <v/>
      </c>
      <c r="M91" s="25">
        <f>SUMIFS(C91:G91, C6:G6, "19MEE214_CO5")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10</v>
      </c>
      <c r="D92" s="26" t="n">
        <v>10</v>
      </c>
      <c r="E92" s="26" t="n">
        <v>10</v>
      </c>
      <c r="F92" s="26" t="n">
        <v>10</v>
      </c>
      <c r="G92" s="26" t="n">
        <v>13</v>
      </c>
      <c r="I92" s="25">
        <f>SUMIFS(C92:G92, C6:G6, "19MEE214_CO1")</f>
        <v/>
      </c>
      <c r="J92" s="25">
        <f>SUMIFS(C92:G92, C6:G6, "19MEE214_CO2")</f>
        <v/>
      </c>
      <c r="K92" s="25">
        <f>SUMIFS(C92:G92, C6:G6, "19MEE214_CO3")</f>
        <v/>
      </c>
      <c r="L92" s="25">
        <f>SUMIFS(C92:G92, C6:G6, "19MEE214_CO4")</f>
        <v/>
      </c>
      <c r="M92" s="25">
        <f>SUMIFS(C92:G92, C6:G6, "19MEE214_CO5")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10</v>
      </c>
      <c r="D93" s="24" t="n">
        <v>10</v>
      </c>
      <c r="E93" s="24" t="n">
        <v>10</v>
      </c>
      <c r="F93" s="24" t="n">
        <v>10</v>
      </c>
      <c r="G93" s="24" t="n">
        <v>27</v>
      </c>
      <c r="I93" s="25">
        <f>SUMIFS(C93:G93, C6:G6, "19MEE214_CO1")</f>
        <v/>
      </c>
      <c r="J93" s="25">
        <f>SUMIFS(C93:G93, C6:G6, "19MEE214_CO2")</f>
        <v/>
      </c>
      <c r="K93" s="25">
        <f>SUMIFS(C93:G93, C6:G6, "19MEE214_CO3")</f>
        <v/>
      </c>
      <c r="L93" s="25">
        <f>SUMIFS(C93:G93, C6:G6, "19MEE214_CO4")</f>
        <v/>
      </c>
      <c r="M93" s="25">
        <f>SUMIFS(C93:G93, C6:G6, "19MEE214_CO5")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10</v>
      </c>
      <c r="D94" s="26" t="n">
        <v>10</v>
      </c>
      <c r="E94" s="26" t="n">
        <v>10</v>
      </c>
      <c r="F94" s="26" t="n">
        <v>10</v>
      </c>
      <c r="G94" s="26" t="n">
        <v>23</v>
      </c>
      <c r="I94" s="25">
        <f>SUMIFS(C94:G94, C6:G6, "19MEE214_CO1")</f>
        <v/>
      </c>
      <c r="J94" s="25">
        <f>SUMIFS(C94:G94, C6:G6, "19MEE214_CO2")</f>
        <v/>
      </c>
      <c r="K94" s="25">
        <f>SUMIFS(C94:G94, C6:G6, "19MEE214_CO3")</f>
        <v/>
      </c>
      <c r="L94" s="25">
        <f>SUMIFS(C94:G94, C6:G6, "19MEE214_CO4")</f>
        <v/>
      </c>
      <c r="M94" s="25">
        <f>SUMIFS(C94:G94, C6:G6, "19MEE214_CO5")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10</v>
      </c>
      <c r="D95" s="24" t="n">
        <v>10</v>
      </c>
      <c r="E95" s="24" t="n">
        <v>10</v>
      </c>
      <c r="F95" s="24" t="n">
        <v>10</v>
      </c>
      <c r="G95" s="24" t="n">
        <v>21</v>
      </c>
      <c r="I95" s="25">
        <f>SUMIFS(C95:G95, C6:G6, "19MEE214_CO1")</f>
        <v/>
      </c>
      <c r="J95" s="25">
        <f>SUMIFS(C95:G95, C6:G6, "19MEE214_CO2")</f>
        <v/>
      </c>
      <c r="K95" s="25">
        <f>SUMIFS(C95:G95, C6:G6, "19MEE214_CO3")</f>
        <v/>
      </c>
      <c r="L95" s="25">
        <f>SUMIFS(C95:G95, C6:G6, "19MEE214_CO4")</f>
        <v/>
      </c>
      <c r="M95" s="25">
        <f>SUMIFS(C95:G95, C6:G6, "19MEE214_CO5")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10</v>
      </c>
      <c r="D96" s="26" t="n">
        <v>10</v>
      </c>
      <c r="E96" s="26" t="n">
        <v>10</v>
      </c>
      <c r="F96" s="26" t="n">
        <v>10</v>
      </c>
      <c r="G96" s="26" t="n">
        <v>20</v>
      </c>
      <c r="I96" s="25">
        <f>SUMIFS(C96:G96, C6:G6, "19MEE214_CO1")</f>
        <v/>
      </c>
      <c r="J96" s="25">
        <f>SUMIFS(C96:G96, C6:G6, "19MEE214_CO2")</f>
        <v/>
      </c>
      <c r="K96" s="25">
        <f>SUMIFS(C96:G96, C6:G6, "19MEE214_CO3")</f>
        <v/>
      </c>
      <c r="L96" s="25">
        <f>SUMIFS(C96:G96, C6:G6, "19MEE214_CO4")</f>
        <v/>
      </c>
      <c r="M96" s="25">
        <f>SUMIFS(C96:G96, C6:G6, "19MEE214_CO5")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10</v>
      </c>
      <c r="D97" s="24" t="n">
        <v>10</v>
      </c>
      <c r="E97" s="24" t="n">
        <v>10</v>
      </c>
      <c r="F97" s="24" t="n">
        <v>10</v>
      </c>
      <c r="G97" s="24" t="n">
        <v>21</v>
      </c>
      <c r="I97" s="25">
        <f>SUMIFS(C97:G97, C6:G6, "19MEE214_CO1")</f>
        <v/>
      </c>
      <c r="J97" s="25">
        <f>SUMIFS(C97:G97, C6:G6, "19MEE214_CO2")</f>
        <v/>
      </c>
      <c r="K97" s="25">
        <f>SUMIFS(C97:G97, C6:G6, "19MEE214_CO3")</f>
        <v/>
      </c>
      <c r="L97" s="25">
        <f>SUMIFS(C97:G97, C6:G6, "19MEE214_CO4")</f>
        <v/>
      </c>
      <c r="M97" s="25">
        <f>SUMIFS(C97:G97, C6:G6, "19MEE214_CO5")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8</v>
      </c>
      <c r="D98" s="26" t="n">
        <v>8</v>
      </c>
      <c r="E98" s="26" t="n">
        <v>8</v>
      </c>
      <c r="F98" s="26" t="n">
        <v>8</v>
      </c>
      <c r="G98" s="26" t="n">
        <v>24</v>
      </c>
      <c r="I98" s="25">
        <f>SUMIFS(C98:G98, C6:G6, "19MEE214_CO1")</f>
        <v/>
      </c>
      <c r="J98" s="25">
        <f>SUMIFS(C98:G98, C6:G6, "19MEE214_CO2")</f>
        <v/>
      </c>
      <c r="K98" s="25">
        <f>SUMIFS(C98:G98, C6:G6, "19MEE214_CO3")</f>
        <v/>
      </c>
      <c r="L98" s="25">
        <f>SUMIFS(C98:G98, C6:G6, "19MEE214_CO4")</f>
        <v/>
      </c>
      <c r="M98" s="25">
        <f>SUMIFS(C98:G98, C6:G6, "19MEE214_CO5")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10</v>
      </c>
      <c r="D99" s="24" t="n">
        <v>10</v>
      </c>
      <c r="E99" s="24" t="n">
        <v>10</v>
      </c>
      <c r="F99" s="24" t="n">
        <v>10</v>
      </c>
      <c r="G99" s="24" t="n">
        <v>25</v>
      </c>
      <c r="I99" s="25">
        <f>SUMIFS(C99:G99, C6:G6, "19MEE214_CO1")</f>
        <v/>
      </c>
      <c r="J99" s="25">
        <f>SUMIFS(C99:G99, C6:G6, "19MEE214_CO2")</f>
        <v/>
      </c>
      <c r="K99" s="25">
        <f>SUMIFS(C99:G99, C6:G6, "19MEE214_CO3")</f>
        <v/>
      </c>
      <c r="L99" s="25">
        <f>SUMIFS(C99:G99, C6:G6, "19MEE214_CO4")</f>
        <v/>
      </c>
      <c r="M99" s="25">
        <f>SUMIFS(C99:G99, C6:G6, "19MEE214_CO5")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10</v>
      </c>
      <c r="D100" s="26" t="n">
        <v>10</v>
      </c>
      <c r="E100" s="26" t="n">
        <v>10</v>
      </c>
      <c r="F100" s="26" t="n">
        <v>10</v>
      </c>
      <c r="G100" s="26" t="n">
        <v>24</v>
      </c>
      <c r="I100" s="25">
        <f>SUMIFS(C100:G100, C6:G6, "19MEE214_CO1")</f>
        <v/>
      </c>
      <c r="J100" s="25">
        <f>SUMIFS(C100:G100, C6:G6, "19MEE214_CO2")</f>
        <v/>
      </c>
      <c r="K100" s="25">
        <f>SUMIFS(C100:G100, C6:G6, "19MEE214_CO3")</f>
        <v/>
      </c>
      <c r="L100" s="25">
        <f>SUMIFS(C100:G100, C6:G6, "19MEE214_CO4")</f>
        <v/>
      </c>
      <c r="M100" s="25">
        <f>SUMIFS(C100:G100, C6:G6, "19MEE214_CO5")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10</v>
      </c>
      <c r="D101" s="24" t="n">
        <v>10</v>
      </c>
      <c r="E101" s="24" t="n">
        <v>10</v>
      </c>
      <c r="F101" s="24" t="n">
        <v>10</v>
      </c>
      <c r="G101" s="24" t="n">
        <v>21</v>
      </c>
      <c r="I101" s="25">
        <f>SUMIFS(C101:G101, C6:G6, "19MEE214_CO1")</f>
        <v/>
      </c>
      <c r="J101" s="25">
        <f>SUMIFS(C101:G101, C6:G6, "19MEE214_CO2")</f>
        <v/>
      </c>
      <c r="K101" s="25">
        <f>SUMIFS(C101:G101, C6:G6, "19MEE214_CO3")</f>
        <v/>
      </c>
      <c r="L101" s="25">
        <f>SUMIFS(C101:G101, C6:G6, "19MEE214_CO4")</f>
        <v/>
      </c>
      <c r="M101" s="25">
        <f>SUMIFS(C101:G101, C6:G6, "19MEE214_CO5")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10</v>
      </c>
      <c r="D102" s="26" t="n">
        <v>10</v>
      </c>
      <c r="E102" s="26" t="n">
        <v>10</v>
      </c>
      <c r="F102" s="26" t="n">
        <v>10</v>
      </c>
      <c r="G102" s="26" t="n">
        <v>19</v>
      </c>
      <c r="I102" s="25">
        <f>SUMIFS(C102:G102, C6:G6, "19MEE214_CO1")</f>
        <v/>
      </c>
      <c r="J102" s="25">
        <f>SUMIFS(C102:G102, C6:G6, "19MEE214_CO2")</f>
        <v/>
      </c>
      <c r="K102" s="25">
        <f>SUMIFS(C102:G102, C6:G6, "19MEE214_CO3")</f>
        <v/>
      </c>
      <c r="L102" s="25">
        <f>SUMIFS(C102:G102, C6:G6, "19MEE214_CO4")</f>
        <v/>
      </c>
      <c r="M102" s="25">
        <f>SUMIFS(C102:G102, C6:G6, "19MEE214_CO5")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10</v>
      </c>
      <c r="D103" s="24" t="n">
        <v>10</v>
      </c>
      <c r="E103" s="24" t="n">
        <v>10</v>
      </c>
      <c r="F103" s="24" t="n">
        <v>10</v>
      </c>
      <c r="G103" s="24" t="n">
        <v>19</v>
      </c>
      <c r="I103" s="25">
        <f>SUMIFS(C103:G103, C6:G6, "19MEE214_CO1")</f>
        <v/>
      </c>
      <c r="J103" s="25">
        <f>SUMIFS(C103:G103, C6:G6, "19MEE214_CO2")</f>
        <v/>
      </c>
      <c r="K103" s="25">
        <f>SUMIFS(C103:G103, C6:G6, "19MEE214_CO3")</f>
        <v/>
      </c>
      <c r="L103" s="25">
        <f>SUMIFS(C103:G103, C6:G6, "19MEE214_CO4")</f>
        <v/>
      </c>
      <c r="M103" s="25">
        <f>SUMIFS(C103:G103, C6:G6, "19MEE214_CO5")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10</v>
      </c>
      <c r="D104" s="26" t="n">
        <v>10</v>
      </c>
      <c r="E104" s="26" t="n">
        <v>10</v>
      </c>
      <c r="F104" s="26" t="n">
        <v>10</v>
      </c>
      <c r="G104" s="26" t="n">
        <v>20</v>
      </c>
      <c r="I104" s="25">
        <f>SUMIFS(C104:G104, C6:G6, "19MEE214_CO1")</f>
        <v/>
      </c>
      <c r="J104" s="25">
        <f>SUMIFS(C104:G104, C6:G6, "19MEE214_CO2")</f>
        <v/>
      </c>
      <c r="K104" s="25">
        <f>SUMIFS(C104:G104, C6:G6, "19MEE214_CO3")</f>
        <v/>
      </c>
      <c r="L104" s="25">
        <f>SUMIFS(C104:G104, C6:G6, "19MEE214_CO4")</f>
        <v/>
      </c>
      <c r="M104" s="25">
        <f>SUMIFS(C104:G104, C6:G6, "19MEE214_CO5")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8.125</v>
      </c>
      <c r="D105" s="24" t="n">
        <v>8.125</v>
      </c>
      <c r="E105" s="24" t="n">
        <v>8.125</v>
      </c>
      <c r="F105" s="24" t="n">
        <v>8.125</v>
      </c>
      <c r="G105" s="24" t="n">
        <v>26</v>
      </c>
      <c r="I105" s="25">
        <f>SUMIFS(C105:G105, C6:G6, "19MEE214_CO1")</f>
        <v/>
      </c>
      <c r="J105" s="25">
        <f>SUMIFS(C105:G105, C6:G6, "19MEE214_CO2")</f>
        <v/>
      </c>
      <c r="K105" s="25">
        <f>SUMIFS(C105:G105, C6:G6, "19MEE214_CO3")</f>
        <v/>
      </c>
      <c r="L105" s="25">
        <f>SUMIFS(C105:G105, C6:G6, "19MEE214_CO4")</f>
        <v/>
      </c>
      <c r="M105" s="25">
        <f>SUMIFS(C105:G105, C6:G6, "19MEE214_CO5")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8.5</v>
      </c>
      <c r="D106" s="26" t="n">
        <v>8.5</v>
      </c>
      <c r="E106" s="26" t="n">
        <v>8.5</v>
      </c>
      <c r="F106" s="26" t="n">
        <v>8.5</v>
      </c>
      <c r="G106" s="26" t="n">
        <v>26</v>
      </c>
      <c r="I106" s="25">
        <f>SUMIFS(C106:G106, C6:G6, "19MEE214_CO1")</f>
        <v/>
      </c>
      <c r="J106" s="25">
        <f>SUMIFS(C106:G106, C6:G6, "19MEE214_CO2")</f>
        <v/>
      </c>
      <c r="K106" s="25">
        <f>SUMIFS(C106:G106, C6:G6, "19MEE214_CO3")</f>
        <v/>
      </c>
      <c r="L106" s="25">
        <f>SUMIFS(C106:G106, C6:G6, "19MEE214_CO4")</f>
        <v/>
      </c>
      <c r="M106" s="25">
        <f>SUMIFS(C106:G106, C6:G6, "19MEE214_CO5")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8.125</v>
      </c>
      <c r="D107" s="24" t="n">
        <v>8.125</v>
      </c>
      <c r="E107" s="24" t="n">
        <v>8.125</v>
      </c>
      <c r="F107" s="24" t="n">
        <v>8.125</v>
      </c>
      <c r="G107" s="24" t="n">
        <v>25</v>
      </c>
      <c r="I107" s="25">
        <f>SUMIFS(C107:G107, C6:G6, "19MEE214_CO1")</f>
        <v/>
      </c>
      <c r="J107" s="25">
        <f>SUMIFS(C107:G107, C6:G6, "19MEE214_CO2")</f>
        <v/>
      </c>
      <c r="K107" s="25">
        <f>SUMIFS(C107:G107, C6:G6, "19MEE214_CO3")</f>
        <v/>
      </c>
      <c r="L107" s="25">
        <f>SUMIFS(C107:G107, C6:G6, "19MEE214_CO4")</f>
        <v/>
      </c>
      <c r="M107" s="25">
        <f>SUMIFS(C107:G107, C6:G6, "19MEE214_CO5")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7.625</v>
      </c>
      <c r="D108" s="26" t="n">
        <v>7.625</v>
      </c>
      <c r="E108" s="26" t="n">
        <v>7.625</v>
      </c>
      <c r="F108" s="26" t="n">
        <v>7.625</v>
      </c>
      <c r="G108" s="26" t="n">
        <v>26</v>
      </c>
      <c r="I108" s="25">
        <f>SUMIFS(C108:G108, C6:G6, "19MEE214_CO1")</f>
        <v/>
      </c>
      <c r="J108" s="25">
        <f>SUMIFS(C108:G108, C6:G6, "19MEE214_CO2")</f>
        <v/>
      </c>
      <c r="K108" s="25">
        <f>SUMIFS(C108:G108, C6:G6, "19MEE214_CO3")</f>
        <v/>
      </c>
      <c r="L108" s="25">
        <f>SUMIFS(C108:G108, C6:G6, "19MEE214_CO4")</f>
        <v/>
      </c>
      <c r="M108" s="25">
        <f>SUMIFS(C108:G108, C6:G6, "19MEE214_CO5")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8.125</v>
      </c>
      <c r="D109" s="24" t="n">
        <v>8.125</v>
      </c>
      <c r="E109" s="24" t="n">
        <v>8.125</v>
      </c>
      <c r="F109" s="24" t="n">
        <v>8.125</v>
      </c>
      <c r="G109" s="24" t="n">
        <v>26</v>
      </c>
      <c r="I109" s="25">
        <f>SUMIFS(C109:G109, C6:G6, "19MEE214_CO1")</f>
        <v/>
      </c>
      <c r="J109" s="25">
        <f>SUMIFS(C109:G109, C6:G6, "19MEE214_CO2")</f>
        <v/>
      </c>
      <c r="K109" s="25">
        <f>SUMIFS(C109:G109, C6:G6, "19MEE214_CO3")</f>
        <v/>
      </c>
      <c r="L109" s="25">
        <f>SUMIFS(C109:G109, C6:G6, "19MEE214_CO4")</f>
        <v/>
      </c>
      <c r="M109" s="25">
        <f>SUMIFS(C109:G109, C6:G6, "19MEE214_CO5")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8.375</v>
      </c>
      <c r="D110" s="26" t="n">
        <v>8.375</v>
      </c>
      <c r="E110" s="26" t="n">
        <v>8.375</v>
      </c>
      <c r="F110" s="26" t="n">
        <v>8.375</v>
      </c>
      <c r="G110" s="26" t="n">
        <v>24</v>
      </c>
      <c r="I110" s="25">
        <f>SUMIFS(C110:G110, C6:G6, "19MEE214_CO1")</f>
        <v/>
      </c>
      <c r="J110" s="25">
        <f>SUMIFS(C110:G110, C6:G6, "19MEE214_CO2")</f>
        <v/>
      </c>
      <c r="K110" s="25">
        <f>SUMIFS(C110:G110, C6:G6, "19MEE214_CO3")</f>
        <v/>
      </c>
      <c r="L110" s="25">
        <f>SUMIFS(C110:G110, C6:G6, "19MEE214_CO4")</f>
        <v/>
      </c>
      <c r="M110" s="25">
        <f>SUMIFS(C110:G110, C6:G6, "19MEE214_CO5")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7.5</v>
      </c>
      <c r="D111" s="24" t="n">
        <v>7.5</v>
      </c>
      <c r="E111" s="24" t="n">
        <v>7.5</v>
      </c>
      <c r="F111" s="24" t="n">
        <v>7.5</v>
      </c>
      <c r="G111" s="24" t="n">
        <v>23</v>
      </c>
      <c r="I111" s="25">
        <f>SUMIFS(C111:G111, C6:G6, "19MEE214_CO1")</f>
        <v/>
      </c>
      <c r="J111" s="25">
        <f>SUMIFS(C111:G111, C6:G6, "19MEE214_CO2")</f>
        <v/>
      </c>
      <c r="K111" s="25">
        <f>SUMIFS(C111:G111, C6:G6, "19MEE214_CO3")</f>
        <v/>
      </c>
      <c r="L111" s="25">
        <f>SUMIFS(C111:G111, C6:G6, "19MEE214_CO4")</f>
        <v/>
      </c>
      <c r="M111" s="25">
        <f>SUMIFS(C111:G111, C6:G6, "19MEE214_CO5")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7.375</v>
      </c>
      <c r="D112" s="26" t="n">
        <v>7.375</v>
      </c>
      <c r="E112" s="26" t="n">
        <v>7.375</v>
      </c>
      <c r="F112" s="26" t="n">
        <v>7.375</v>
      </c>
      <c r="G112" s="26" t="n">
        <v>20</v>
      </c>
      <c r="I112" s="25">
        <f>SUMIFS(C112:G112, C6:G6, "19MEE214_CO1")</f>
        <v/>
      </c>
      <c r="J112" s="25">
        <f>SUMIFS(C112:G112, C6:G6, "19MEE214_CO2")</f>
        <v/>
      </c>
      <c r="K112" s="25">
        <f>SUMIFS(C112:G112, C6:G6, "19MEE214_CO3")</f>
        <v/>
      </c>
      <c r="L112" s="25">
        <f>SUMIFS(C112:G112, C6:G6, "19MEE214_CO4")</f>
        <v/>
      </c>
      <c r="M112" s="25">
        <f>SUMIFS(C112:G112, C6:G6, "19MEE214_CO5")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7.875</v>
      </c>
      <c r="D113" s="24" t="n">
        <v>7.875</v>
      </c>
      <c r="E113" s="24" t="n">
        <v>7.875</v>
      </c>
      <c r="F113" s="24" t="n">
        <v>7.875</v>
      </c>
      <c r="G113" s="24" t="n">
        <v>20</v>
      </c>
      <c r="I113" s="25">
        <f>SUMIFS(C113:G113, C6:G6, "19MEE214_CO1")</f>
        <v/>
      </c>
      <c r="J113" s="25">
        <f>SUMIFS(C113:G113, C6:G6, "19MEE214_CO2")</f>
        <v/>
      </c>
      <c r="K113" s="25">
        <f>SUMIFS(C113:G113, C6:G6, "19MEE214_CO3")</f>
        <v/>
      </c>
      <c r="L113" s="25">
        <f>SUMIFS(C113:G113, C6:G6, "19MEE214_CO4")</f>
        <v/>
      </c>
      <c r="M113" s="25">
        <f>SUMIFS(C113:G113, C6:G6, "19MEE214_CO5")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7.5</v>
      </c>
      <c r="D114" s="26" t="n">
        <v>7.5</v>
      </c>
      <c r="E114" s="26" t="n">
        <v>7.5</v>
      </c>
      <c r="F114" s="26" t="n">
        <v>7.5</v>
      </c>
      <c r="G114" s="26" t="n">
        <v>20</v>
      </c>
      <c r="I114" s="25">
        <f>SUMIFS(C114:G114, C6:G6, "19MEE214_CO1")</f>
        <v/>
      </c>
      <c r="J114" s="25">
        <f>SUMIFS(C114:G114, C6:G6, "19MEE214_CO2")</f>
        <v/>
      </c>
      <c r="K114" s="25">
        <f>SUMIFS(C114:G114, C6:G6, "19MEE214_CO3")</f>
        <v/>
      </c>
      <c r="L114" s="25">
        <f>SUMIFS(C114:G114, C6:G6, "19MEE214_CO4")</f>
        <v/>
      </c>
      <c r="M114" s="25">
        <f>SUMIFS(C114:G114, C6:G6, "19MEE214_CO5")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8.125</v>
      </c>
      <c r="D115" s="24" t="n">
        <v>8.125</v>
      </c>
      <c r="E115" s="24" t="n">
        <v>8.125</v>
      </c>
      <c r="F115" s="24" t="n">
        <v>8.125</v>
      </c>
      <c r="G115" s="24" t="n">
        <v>20</v>
      </c>
      <c r="I115" s="25">
        <f>SUMIFS(C115:G115, C6:G6, "19MEE214_CO1")</f>
        <v/>
      </c>
      <c r="J115" s="25">
        <f>SUMIFS(C115:G115, C6:G6, "19MEE214_CO2")</f>
        <v/>
      </c>
      <c r="K115" s="25">
        <f>SUMIFS(C115:G115, C6:G6, "19MEE214_CO3")</f>
        <v/>
      </c>
      <c r="L115" s="25">
        <f>SUMIFS(C115:G115, C6:G6, "19MEE214_CO4")</f>
        <v/>
      </c>
      <c r="M115" s="25">
        <f>SUMIFS(C115:G115, C6:G6, "19MEE214_CO5")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7.625</v>
      </c>
      <c r="D116" s="26" t="n">
        <v>7.625</v>
      </c>
      <c r="E116" s="26" t="n">
        <v>7.625</v>
      </c>
      <c r="F116" s="26" t="n">
        <v>7.625</v>
      </c>
      <c r="G116" s="26" t="n">
        <v>21</v>
      </c>
      <c r="I116" s="25">
        <f>SUMIFS(C116:G116, C6:G6, "19MEE214_CO1")</f>
        <v/>
      </c>
      <c r="J116" s="25">
        <f>SUMIFS(C116:G116, C6:G6, "19MEE214_CO2")</f>
        <v/>
      </c>
      <c r="K116" s="25">
        <f>SUMIFS(C116:G116, C6:G6, "19MEE214_CO3")</f>
        <v/>
      </c>
      <c r="L116" s="25">
        <f>SUMIFS(C116:G116, C6:G6, "19MEE214_CO4")</f>
        <v/>
      </c>
      <c r="M116" s="25">
        <f>SUMIFS(C116:G116, C6:G6, "19MEE214_CO5")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8</v>
      </c>
      <c r="D117" s="24" t="n">
        <v>8</v>
      </c>
      <c r="E117" s="24" t="n">
        <v>8</v>
      </c>
      <c r="F117" s="24" t="n">
        <v>8</v>
      </c>
      <c r="G117" s="24" t="n">
        <v>23</v>
      </c>
      <c r="I117" s="25">
        <f>SUMIFS(C117:G117, C6:G6, "19MEE214_CO1")</f>
        <v/>
      </c>
      <c r="J117" s="25">
        <f>SUMIFS(C117:G117, C6:G6, "19MEE214_CO2")</f>
        <v/>
      </c>
      <c r="K117" s="25">
        <f>SUMIFS(C117:G117, C6:G6, "19MEE214_CO3")</f>
        <v/>
      </c>
      <c r="L117" s="25">
        <f>SUMIFS(C117:G117, C6:G6, "19MEE214_CO4")</f>
        <v/>
      </c>
      <c r="M117" s="25">
        <f>SUMIFS(C117:G117, C6:G6, "19MEE214_CO5")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9</v>
      </c>
      <c r="D118" s="26" t="n">
        <v>9</v>
      </c>
      <c r="E118" s="26" t="n">
        <v>9</v>
      </c>
      <c r="F118" s="26" t="n">
        <v>9</v>
      </c>
      <c r="G118" s="26" t="n">
        <v>26</v>
      </c>
      <c r="I118" s="25">
        <f>SUMIFS(C118:G118, C6:G6, "19MEE214_CO1")</f>
        <v/>
      </c>
      <c r="J118" s="25">
        <f>SUMIFS(C118:G118, C6:G6, "19MEE214_CO2")</f>
        <v/>
      </c>
      <c r="K118" s="25">
        <f>SUMIFS(C118:G118, C6:G6, "19MEE214_CO3")</f>
        <v/>
      </c>
      <c r="L118" s="25">
        <f>SUMIFS(C118:G118, C6:G6, "19MEE214_CO4")</f>
        <v/>
      </c>
      <c r="M118" s="25">
        <f>SUMIFS(C118:G118, C6:G6, "19MEE214_CO5")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10</v>
      </c>
      <c r="D119" s="24" t="n">
        <v>10</v>
      </c>
      <c r="E119" s="24" t="n">
        <v>10</v>
      </c>
      <c r="F119" s="24" t="n">
        <v>10</v>
      </c>
      <c r="G119" s="24" t="n">
        <v>29</v>
      </c>
      <c r="I119" s="25">
        <f>SUMIFS(C119:G119, C6:G6, "19MEE214_CO1")</f>
        <v/>
      </c>
      <c r="J119" s="25">
        <f>SUMIFS(C119:G119, C6:G6, "19MEE214_CO2")</f>
        <v/>
      </c>
      <c r="K119" s="25">
        <f>SUMIFS(C119:G119, C6:G6, "19MEE214_CO3")</f>
        <v/>
      </c>
      <c r="L119" s="25">
        <f>SUMIFS(C119:G119, C6:G6, "19MEE214_CO4")</f>
        <v/>
      </c>
      <c r="M119" s="25">
        <f>SUMIFS(C119:G119, C6:G6, "19MEE214_CO5")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9</v>
      </c>
      <c r="D120" s="26" t="n">
        <v>9</v>
      </c>
      <c r="E120" s="26" t="n">
        <v>9</v>
      </c>
      <c r="F120" s="26" t="n">
        <v>9</v>
      </c>
      <c r="G120" s="26" t="n">
        <v>25</v>
      </c>
      <c r="I120" s="25">
        <f>SUMIFS(C120:G120, C6:G6, "19MEE214_CO1")</f>
        <v/>
      </c>
      <c r="J120" s="25">
        <f>SUMIFS(C120:G120, C6:G6, "19MEE214_CO2")</f>
        <v/>
      </c>
      <c r="K120" s="25">
        <f>SUMIFS(C120:G120, C6:G6, "19MEE214_CO3")</f>
        <v/>
      </c>
      <c r="L120" s="25">
        <f>SUMIFS(C120:G120, C6:G6, "19MEE214_CO4")</f>
        <v/>
      </c>
      <c r="M120" s="25">
        <f>SUMIFS(C120:G120, C6:G6, "19MEE214_CO5")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9</v>
      </c>
      <c r="D121" s="24" t="n">
        <v>9</v>
      </c>
      <c r="E121" s="24" t="n">
        <v>9</v>
      </c>
      <c r="F121" s="24" t="n">
        <v>9</v>
      </c>
      <c r="G121" s="24" t="n">
        <v>24</v>
      </c>
      <c r="I121" s="25">
        <f>SUMIFS(C121:G121, C6:G6, "19MEE214_CO1")</f>
        <v/>
      </c>
      <c r="J121" s="25">
        <f>SUMIFS(C121:G121, C6:G6, "19MEE214_CO2")</f>
        <v/>
      </c>
      <c r="K121" s="25">
        <f>SUMIFS(C121:G121, C6:G6, "19MEE214_CO3")</f>
        <v/>
      </c>
      <c r="L121" s="25">
        <f>SUMIFS(C121:G121, C6:G6, "19MEE214_CO4")</f>
        <v/>
      </c>
      <c r="M121" s="25">
        <f>SUMIFS(C121:G121, C6:G6, "19MEE214_CO5")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9</v>
      </c>
      <c r="D122" s="26" t="n">
        <v>9</v>
      </c>
      <c r="E122" s="26" t="n">
        <v>9</v>
      </c>
      <c r="F122" s="26" t="n">
        <v>9</v>
      </c>
      <c r="G122" s="26" t="n">
        <v>28</v>
      </c>
      <c r="I122" s="25">
        <f>SUMIFS(C122:G122, C6:G6, "19MEE214_CO1")</f>
        <v/>
      </c>
      <c r="J122" s="25">
        <f>SUMIFS(C122:G122, C6:G6, "19MEE214_CO2")</f>
        <v/>
      </c>
      <c r="K122" s="25">
        <f>SUMIFS(C122:G122, C6:G6, "19MEE214_CO3")</f>
        <v/>
      </c>
      <c r="L122" s="25">
        <f>SUMIFS(C122:G122, C6:G6, "19MEE214_CO4")</f>
        <v/>
      </c>
      <c r="M122" s="25">
        <f>SUMIFS(C122:G122, C6:G6, "19MEE214_CO5")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9</v>
      </c>
      <c r="D123" s="24" t="n">
        <v>9</v>
      </c>
      <c r="E123" s="24" t="n">
        <v>9</v>
      </c>
      <c r="F123" s="24" t="n">
        <v>9</v>
      </c>
      <c r="G123" s="24" t="n">
        <v>22</v>
      </c>
      <c r="I123" s="25">
        <f>SUMIFS(C123:G123, C6:G6, "19MEE214_CO1")</f>
        <v/>
      </c>
      <c r="J123" s="25">
        <f>SUMIFS(C123:G123, C6:G6, "19MEE214_CO2")</f>
        <v/>
      </c>
      <c r="K123" s="25">
        <f>SUMIFS(C123:G123, C6:G6, "19MEE214_CO3")</f>
        <v/>
      </c>
      <c r="L123" s="25">
        <f>SUMIFS(C123:G123, C6:G6, "19MEE214_CO4")</f>
        <v/>
      </c>
      <c r="M123" s="25">
        <f>SUMIFS(C123:G123, C6:G6, "19MEE214_CO5")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9</v>
      </c>
      <c r="D124" s="26" t="n">
        <v>9</v>
      </c>
      <c r="E124" s="26" t="n">
        <v>9</v>
      </c>
      <c r="F124" s="26" t="n">
        <v>9</v>
      </c>
      <c r="G124" s="26" t="n">
        <v>27</v>
      </c>
      <c r="I124" s="25">
        <f>SUMIFS(C124:G124, C6:G6, "19MEE214_CO1")</f>
        <v/>
      </c>
      <c r="J124" s="25">
        <f>SUMIFS(C124:G124, C6:G6, "19MEE214_CO2")</f>
        <v/>
      </c>
      <c r="K124" s="25">
        <f>SUMIFS(C124:G124, C6:G6, "19MEE214_CO3")</f>
        <v/>
      </c>
      <c r="L124" s="25">
        <f>SUMIFS(C124:G124, C6:G6, "19MEE214_CO4")</f>
        <v/>
      </c>
      <c r="M124" s="25">
        <f>SUMIFS(C124:G124, C6:G6, "19MEE214_CO5")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9</v>
      </c>
      <c r="D125" s="24" t="n">
        <v>9</v>
      </c>
      <c r="E125" s="24" t="n">
        <v>9</v>
      </c>
      <c r="F125" s="24" t="n">
        <v>9</v>
      </c>
      <c r="G125" s="24" t="n">
        <v>23</v>
      </c>
      <c r="I125" s="25">
        <f>SUMIFS(C125:G125, C6:G6, "19MEE214_CO1")</f>
        <v/>
      </c>
      <c r="J125" s="25">
        <f>SUMIFS(C125:G125, C6:G6, "19MEE214_CO2")</f>
        <v/>
      </c>
      <c r="K125" s="25">
        <f>SUMIFS(C125:G125, C6:G6, "19MEE214_CO3")</f>
        <v/>
      </c>
      <c r="L125" s="25">
        <f>SUMIFS(C125:G125, C6:G6, "19MEE214_CO4")</f>
        <v/>
      </c>
      <c r="M125" s="25">
        <f>SUMIFS(C125:G125, C6:G6, "19MEE214_CO5")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9</v>
      </c>
      <c r="D126" s="26" t="n">
        <v>9</v>
      </c>
      <c r="E126" s="26" t="n">
        <v>9</v>
      </c>
      <c r="F126" s="26" t="n">
        <v>0</v>
      </c>
      <c r="G126" s="26" t="n">
        <v>25</v>
      </c>
      <c r="I126" s="25">
        <f>SUMIFS(C126:G126, C6:G6, "19MEE214_CO1")</f>
        <v/>
      </c>
      <c r="J126" s="25">
        <f>SUMIFS(C126:G126, C6:G6, "19MEE214_CO2")</f>
        <v/>
      </c>
      <c r="K126" s="25">
        <f>SUMIFS(C126:G126, C6:G6, "19MEE214_CO3")</f>
        <v/>
      </c>
      <c r="L126" s="25">
        <f>SUMIFS(C126:G126, C6:G6, "19MEE214_CO4")</f>
        <v/>
      </c>
      <c r="M126" s="25">
        <f>SUMIFS(C126:G126, C6:G6, "19MEE214_CO5")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9</v>
      </c>
      <c r="D127" s="24" t="n">
        <v>9</v>
      </c>
      <c r="E127" s="24" t="n">
        <v>0</v>
      </c>
      <c r="F127" s="24" t="n">
        <v>9</v>
      </c>
      <c r="G127" s="24" t="n">
        <v>23</v>
      </c>
      <c r="I127" s="25">
        <f>SUMIFS(C127:G127, C6:G6, "19MEE214_CO1")</f>
        <v/>
      </c>
      <c r="J127" s="25">
        <f>SUMIFS(C127:G127, C6:G6, "19MEE214_CO2")</f>
        <v/>
      </c>
      <c r="K127" s="25">
        <f>SUMIFS(C127:G127, C6:G6, "19MEE214_CO3")</f>
        <v/>
      </c>
      <c r="L127" s="25">
        <f>SUMIFS(C127:G127, C6:G6, "19MEE214_CO4")</f>
        <v/>
      </c>
      <c r="M127" s="25">
        <f>SUMIFS(C127:G127, C6:G6, "19MEE214_CO5")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9</v>
      </c>
      <c r="D128" s="26" t="n">
        <v>9</v>
      </c>
      <c r="E128" s="26" t="n">
        <v>9</v>
      </c>
      <c r="F128" s="26" t="n">
        <v>9</v>
      </c>
      <c r="G128" s="26" t="n">
        <v>24</v>
      </c>
      <c r="I128" s="25">
        <f>SUMIFS(C128:G128, C6:G6, "19MEE214_CO1")</f>
        <v/>
      </c>
      <c r="J128" s="25">
        <f>SUMIFS(C128:G128, C6:G6, "19MEE214_CO2")</f>
        <v/>
      </c>
      <c r="K128" s="25">
        <f>SUMIFS(C128:G128, C6:G6, "19MEE214_CO3")</f>
        <v/>
      </c>
      <c r="L128" s="25">
        <f>SUMIFS(C128:G128, C6:G6, "19MEE214_CO4")</f>
        <v/>
      </c>
      <c r="M128" s="25">
        <f>SUMIFS(C128:G128, C6:G6, "19MEE214_CO5")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9</v>
      </c>
      <c r="D129" s="24" t="n">
        <v>9</v>
      </c>
      <c r="E129" s="24" t="n">
        <v>9</v>
      </c>
      <c r="F129" s="24" t="n">
        <v>9</v>
      </c>
      <c r="G129" s="24" t="n">
        <v>20</v>
      </c>
      <c r="I129" s="25">
        <f>SUMIFS(C129:G129, C6:G6, "19MEE214_CO1")</f>
        <v/>
      </c>
      <c r="J129" s="25">
        <f>SUMIFS(C129:G129, C6:G6, "19MEE214_CO2")</f>
        <v/>
      </c>
      <c r="K129" s="25">
        <f>SUMIFS(C129:G129, C6:G6, "19MEE214_CO3")</f>
        <v/>
      </c>
      <c r="L129" s="25">
        <f>SUMIFS(C129:G129, C6:G6, "19MEE214_CO4")</f>
        <v/>
      </c>
      <c r="M129" s="25">
        <f>SUMIFS(C129:G129, C6:G6, "19MEE214_CO5")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10</v>
      </c>
      <c r="D130" s="26" t="n">
        <v>9</v>
      </c>
      <c r="E130" s="26" t="n">
        <v>10</v>
      </c>
      <c r="F130" s="26" t="n">
        <v>9</v>
      </c>
      <c r="G130" s="26" t="n">
        <v>29</v>
      </c>
      <c r="I130" s="25">
        <f>SUMIFS(C130:G130, C6:G6, "19MEE214_CO1")</f>
        <v/>
      </c>
      <c r="J130" s="25">
        <f>SUMIFS(C130:G130, C6:G6, "19MEE214_CO2")</f>
        <v/>
      </c>
      <c r="K130" s="25">
        <f>SUMIFS(C130:G130, C6:G6, "19MEE214_CO3")</f>
        <v/>
      </c>
      <c r="L130" s="25">
        <f>SUMIFS(C130:G130, C6:G6, "19MEE214_CO4")</f>
        <v/>
      </c>
      <c r="M130" s="25">
        <f>SUMIFS(C130:G130, C6:G6, "19MEE214_CO5")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9</v>
      </c>
      <c r="D131" s="24" t="n">
        <v>9</v>
      </c>
      <c r="E131" s="24" t="n">
        <v>9</v>
      </c>
      <c r="F131" s="24" t="n">
        <v>9</v>
      </c>
      <c r="G131" s="24" t="n">
        <v>23</v>
      </c>
      <c r="I131" s="25">
        <f>SUMIFS(C131:G131, C6:G6, "19MEE214_CO1")</f>
        <v/>
      </c>
      <c r="J131" s="25">
        <f>SUMIFS(C131:G131, C6:G6, "19MEE214_CO2")</f>
        <v/>
      </c>
      <c r="K131" s="25">
        <f>SUMIFS(C131:G131, C6:G6, "19MEE214_CO3")</f>
        <v/>
      </c>
      <c r="L131" s="25">
        <f>SUMIFS(C131:G131, C6:G6, "19MEE214_CO4")</f>
        <v/>
      </c>
      <c r="M131" s="25">
        <f>SUMIFS(C131:G131, C6:G6, "19MEE214_CO5")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9</v>
      </c>
      <c r="D132" s="26" t="n">
        <v>9</v>
      </c>
      <c r="E132" s="26" t="n">
        <v>9</v>
      </c>
      <c r="F132" s="26" t="n">
        <v>9</v>
      </c>
      <c r="G132" s="26" t="n">
        <v>25</v>
      </c>
      <c r="I132" s="25">
        <f>SUMIFS(C132:G132, C6:G6, "19MEE214_CO1")</f>
        <v/>
      </c>
      <c r="J132" s="25">
        <f>SUMIFS(C132:G132, C6:G6, "19MEE214_CO2")</f>
        <v/>
      </c>
      <c r="K132" s="25">
        <f>SUMIFS(C132:G132, C6:G6, "19MEE214_CO3")</f>
        <v/>
      </c>
      <c r="L132" s="25">
        <f>SUMIFS(C132:G132, C6:G6, "19MEE214_CO4")</f>
        <v/>
      </c>
      <c r="M132" s="25">
        <f>SUMIFS(C132:G132, C6:G6, "19MEE214_CO5")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9</v>
      </c>
      <c r="D133" s="24" t="n">
        <v>9</v>
      </c>
      <c r="E133" s="24" t="n">
        <v>0</v>
      </c>
      <c r="F133" s="24" t="n">
        <v>0</v>
      </c>
      <c r="G133" s="24" t="n">
        <v>8.5</v>
      </c>
      <c r="I133" s="25">
        <f>SUMIFS(C133:G133, C6:G6, "19MEE214_CO1")</f>
        <v/>
      </c>
      <c r="J133" s="25">
        <f>SUMIFS(C133:G133, C6:G6, "19MEE214_CO2")</f>
        <v/>
      </c>
      <c r="K133" s="25">
        <f>SUMIFS(C133:G133, C6:G6, "19MEE214_CO3")</f>
        <v/>
      </c>
      <c r="L133" s="25">
        <f>SUMIFS(C133:G133, C6:G6, "19MEE214_CO4")</f>
        <v/>
      </c>
      <c r="M133" s="25">
        <f>SUMIFS(C133:G133, C6:G6, "19MEE214_CO5")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9</v>
      </c>
      <c r="D134" s="26" t="n">
        <v>9</v>
      </c>
      <c r="E134" s="26" t="n">
        <v>10</v>
      </c>
      <c r="F134" s="26" t="n">
        <v>10</v>
      </c>
      <c r="G134" s="26" t="n">
        <v>29</v>
      </c>
      <c r="I134" s="25">
        <f>SUMIFS(C134:G134, C6:G6, "19MEE214_CO1")</f>
        <v/>
      </c>
      <c r="J134" s="25">
        <f>SUMIFS(C134:G134, C6:G6, "19MEE214_CO2")</f>
        <v/>
      </c>
      <c r="K134" s="25">
        <f>SUMIFS(C134:G134, C6:G6, "19MEE214_CO3")</f>
        <v/>
      </c>
      <c r="L134" s="25">
        <f>SUMIFS(C134:G134, C6:G6, "19MEE214_CO4")</f>
        <v/>
      </c>
      <c r="M134" s="25">
        <f>SUMIFS(C134:G134, C6:G6, "19MEE214_CO5")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9</v>
      </c>
      <c r="D135" s="24" t="n">
        <v>9</v>
      </c>
      <c r="E135" s="24" t="n">
        <v>9</v>
      </c>
      <c r="F135" s="24" t="n">
        <v>9</v>
      </c>
      <c r="G135" s="24" t="n">
        <v>26</v>
      </c>
      <c r="I135" s="25">
        <f>SUMIFS(C135:G135, C6:G6, "19MEE214_CO1")</f>
        <v/>
      </c>
      <c r="J135" s="25">
        <f>SUMIFS(C135:G135, C6:G6, "19MEE214_CO2")</f>
        <v/>
      </c>
      <c r="K135" s="25">
        <f>SUMIFS(C135:G135, C6:G6, "19MEE214_CO3")</f>
        <v/>
      </c>
      <c r="L135" s="25">
        <f>SUMIFS(C135:G135, C6:G6, "19MEE214_CO4")</f>
        <v/>
      </c>
      <c r="M135" s="25">
        <f>SUMIFS(C135:G135, C6:G6, "19MEE214_CO5")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9</v>
      </c>
      <c r="D136" s="26" t="n">
        <v>9</v>
      </c>
      <c r="E136" s="26" t="n">
        <v>9</v>
      </c>
      <c r="F136" s="26" t="n">
        <v>9</v>
      </c>
      <c r="G136" s="26" t="n">
        <v>28</v>
      </c>
      <c r="I136" s="25">
        <f>SUMIFS(C136:G136, C6:G6, "19MEE214_CO1")</f>
        <v/>
      </c>
      <c r="J136" s="25">
        <f>SUMIFS(C136:G136, C6:G6, "19MEE214_CO2")</f>
        <v/>
      </c>
      <c r="K136" s="25">
        <f>SUMIFS(C136:G136, C6:G6, "19MEE214_CO3")</f>
        <v/>
      </c>
      <c r="L136" s="25">
        <f>SUMIFS(C136:G136, C6:G6, "19MEE214_CO4")</f>
        <v/>
      </c>
      <c r="M136" s="25">
        <f>SUMIFS(C136:G136, C6:G6, "19MEE214_CO5")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9</v>
      </c>
      <c r="D137" s="24" t="n">
        <v>9</v>
      </c>
      <c r="E137" s="24" t="n">
        <v>9</v>
      </c>
      <c r="F137" s="24" t="n">
        <v>9</v>
      </c>
      <c r="G137" s="24" t="n">
        <v>26</v>
      </c>
      <c r="I137" s="25">
        <f>SUMIFS(C137:G137, C6:G6, "19MEE214_CO1")</f>
        <v/>
      </c>
      <c r="J137" s="25">
        <f>SUMIFS(C137:G137, C6:G6, "19MEE214_CO2")</f>
        <v/>
      </c>
      <c r="K137" s="25">
        <f>SUMIFS(C137:G137, C6:G6, "19MEE214_CO3")</f>
        <v/>
      </c>
      <c r="L137" s="25">
        <f>SUMIFS(C137:G137, C6:G6, "19MEE214_CO4")</f>
        <v/>
      </c>
      <c r="M137" s="25">
        <f>SUMIFS(C137:G137, C6:G6, "19MEE214_CO5")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10</v>
      </c>
      <c r="D138" s="26" t="n">
        <v>10</v>
      </c>
      <c r="E138" s="26" t="n">
        <v>10</v>
      </c>
      <c r="F138" s="26" t="n">
        <v>10</v>
      </c>
      <c r="G138" s="26" t="n">
        <v>29</v>
      </c>
      <c r="I138" s="25">
        <f>SUMIFS(C138:G138, C6:G6, "19MEE214_CO1")</f>
        <v/>
      </c>
      <c r="J138" s="25">
        <f>SUMIFS(C138:G138, C6:G6, "19MEE214_CO2")</f>
        <v/>
      </c>
      <c r="K138" s="25">
        <f>SUMIFS(C138:G138, C6:G6, "19MEE214_CO3")</f>
        <v/>
      </c>
      <c r="L138" s="25">
        <f>SUMIFS(C138:G138, C6:G6, "19MEE214_CO4")</f>
        <v/>
      </c>
      <c r="M138" s="25">
        <f>SUMIFS(C138:G138, C6:G6, "19MEE214_CO5")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9</v>
      </c>
      <c r="D139" s="24" t="n">
        <v>9</v>
      </c>
      <c r="E139" s="24" t="n">
        <v>9</v>
      </c>
      <c r="F139" s="24" t="n">
        <v>9</v>
      </c>
      <c r="G139" s="24" t="n">
        <v>22</v>
      </c>
      <c r="I139" s="25">
        <f>SUMIFS(C139:G139, C6:G6, "19MEE214_CO1")</f>
        <v/>
      </c>
      <c r="J139" s="25">
        <f>SUMIFS(C139:G139, C6:G6, "19MEE214_CO2")</f>
        <v/>
      </c>
      <c r="K139" s="25">
        <f>SUMIFS(C139:G139, C6:G6, "19MEE214_CO3")</f>
        <v/>
      </c>
      <c r="L139" s="25">
        <f>SUMIFS(C139:G139, C6:G6, "19MEE214_CO4")</f>
        <v/>
      </c>
      <c r="M139" s="25">
        <f>SUMIFS(C139:G139, C6:G6, "19MEE214_CO5")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9</v>
      </c>
      <c r="D140" s="26" t="n">
        <v>9</v>
      </c>
      <c r="E140" s="26" t="n">
        <v>9</v>
      </c>
      <c r="F140" s="26" t="n">
        <v>9</v>
      </c>
      <c r="G140" s="26" t="n">
        <v>20</v>
      </c>
      <c r="I140" s="25">
        <f>SUMIFS(C140:G140, C6:G6, "19MEE214_CO1")</f>
        <v/>
      </c>
      <c r="J140" s="25">
        <f>SUMIFS(C140:G140, C6:G6, "19MEE214_CO2")</f>
        <v/>
      </c>
      <c r="K140" s="25">
        <f>SUMIFS(C140:G140, C6:G6, "19MEE214_CO3")</f>
        <v/>
      </c>
      <c r="L140" s="25">
        <f>SUMIFS(C140:G140, C6:G6, "19MEE214_CO4")</f>
        <v/>
      </c>
      <c r="M140" s="25">
        <f>SUMIFS(C140:G140, C6:G6, "19MEE214_CO5")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9</v>
      </c>
      <c r="D141" s="24" t="n">
        <v>9</v>
      </c>
      <c r="E141" s="24" t="n">
        <v>9</v>
      </c>
      <c r="F141" s="24" t="n">
        <v>9</v>
      </c>
      <c r="G141" s="24" t="n">
        <v>18</v>
      </c>
      <c r="I141" s="25">
        <f>SUMIFS(C141:G141, C6:G6, "19MEE214_CO1")</f>
        <v/>
      </c>
      <c r="J141" s="25">
        <f>SUMIFS(C141:G141, C6:G6, "19MEE214_CO2")</f>
        <v/>
      </c>
      <c r="K141" s="25">
        <f>SUMIFS(C141:G141, C6:G6, "19MEE214_CO3")</f>
        <v/>
      </c>
      <c r="L141" s="25">
        <f>SUMIFS(C141:G141, C6:G6, "19MEE214_CO4")</f>
        <v/>
      </c>
      <c r="M141" s="25">
        <f>SUMIFS(C141:G141, C6:G6, "19MEE214_CO5")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9</v>
      </c>
      <c r="D142" s="26" t="n">
        <v>9</v>
      </c>
      <c r="E142" s="26" t="n">
        <v>9</v>
      </c>
      <c r="F142" s="26" t="n">
        <v>9</v>
      </c>
      <c r="G142" s="26" t="n">
        <v>26</v>
      </c>
      <c r="I142" s="25">
        <f>SUMIFS(C142:G142, C6:G6, "19MEE214_CO1")</f>
        <v/>
      </c>
      <c r="J142" s="25">
        <f>SUMIFS(C142:G142, C6:G6, "19MEE214_CO2")</f>
        <v/>
      </c>
      <c r="K142" s="25">
        <f>SUMIFS(C142:G142, C6:G6, "19MEE214_CO3")</f>
        <v/>
      </c>
      <c r="L142" s="25">
        <f>SUMIFS(C142:G142, C6:G6, "19MEE214_CO4")</f>
        <v/>
      </c>
      <c r="M142" s="25">
        <f>SUMIFS(C142:G142, C6:G6, "19MEE214_CO5")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9</v>
      </c>
      <c r="D143" s="24" t="n">
        <v>9</v>
      </c>
      <c r="E143" s="24" t="n">
        <v>9</v>
      </c>
      <c r="F143" s="24" t="n">
        <v>9</v>
      </c>
      <c r="G143" s="24" t="n">
        <v>27</v>
      </c>
      <c r="I143" s="25">
        <f>SUMIFS(C143:G143, C6:G6, "19MEE214_CO1")</f>
        <v/>
      </c>
      <c r="J143" s="25">
        <f>SUMIFS(C143:G143, C6:G6, "19MEE214_CO2")</f>
        <v/>
      </c>
      <c r="K143" s="25">
        <f>SUMIFS(C143:G143, C6:G6, "19MEE214_CO3")</f>
        <v/>
      </c>
      <c r="L143" s="25">
        <f>SUMIFS(C143:G143, C6:G6, "19MEE214_CO4")</f>
        <v/>
      </c>
      <c r="M143" s="25">
        <f>SUMIFS(C143:G143, C6:G6, "19MEE214_CO5")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9</v>
      </c>
      <c r="D144" s="26" t="n">
        <v>9</v>
      </c>
      <c r="E144" s="26" t="n">
        <v>9</v>
      </c>
      <c r="F144" s="26" t="n">
        <v>9</v>
      </c>
      <c r="G144" s="26" t="n">
        <v>25</v>
      </c>
      <c r="I144" s="25">
        <f>SUMIFS(C144:G144, C6:G6, "19MEE214_CO1")</f>
        <v/>
      </c>
      <c r="J144" s="25">
        <f>SUMIFS(C144:G144, C6:G6, "19MEE214_CO2")</f>
        <v/>
      </c>
      <c r="K144" s="25">
        <f>SUMIFS(C144:G144, C6:G6, "19MEE214_CO3")</f>
        <v/>
      </c>
      <c r="L144" s="25">
        <f>SUMIFS(C144:G144, C6:G6, "19MEE214_CO4")</f>
        <v/>
      </c>
      <c r="M144" s="25">
        <f>SUMIFS(C144:G144, C6:G6, "19MEE214_CO5")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9</v>
      </c>
      <c r="D145" s="24" t="n">
        <v>9</v>
      </c>
      <c r="E145" s="24" t="n">
        <v>9</v>
      </c>
      <c r="F145" s="24" t="n">
        <v>9</v>
      </c>
      <c r="G145" s="24" t="n">
        <v>26</v>
      </c>
      <c r="I145" s="25">
        <f>SUMIFS(C145:G145, C6:G6, "19MEE214_CO1")</f>
        <v/>
      </c>
      <c r="J145" s="25">
        <f>SUMIFS(C145:G145, C6:G6, "19MEE214_CO2")</f>
        <v/>
      </c>
      <c r="K145" s="25">
        <f>SUMIFS(C145:G145, C6:G6, "19MEE214_CO3")</f>
        <v/>
      </c>
      <c r="L145" s="25">
        <f>SUMIFS(C145:G145, C6:G6, "19MEE214_CO4")</f>
        <v/>
      </c>
      <c r="M145" s="25">
        <f>SUMIFS(C145:G145, C6:G6, "19MEE214_CO5")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9</v>
      </c>
      <c r="D146" s="26" t="n">
        <v>9</v>
      </c>
      <c r="E146" s="26" t="n">
        <v>9</v>
      </c>
      <c r="F146" s="26" t="n">
        <v>9</v>
      </c>
      <c r="G146" s="26" t="n">
        <v>27</v>
      </c>
      <c r="I146" s="25">
        <f>SUMIFS(C146:G146, C6:G6, "19MEE214_CO1")</f>
        <v/>
      </c>
      <c r="J146" s="25">
        <f>SUMIFS(C146:G146, C6:G6, "19MEE214_CO2")</f>
        <v/>
      </c>
      <c r="K146" s="25">
        <f>SUMIFS(C146:G146, C6:G6, "19MEE214_CO3")</f>
        <v/>
      </c>
      <c r="L146" s="25">
        <f>SUMIFS(C146:G146, C6:G6, "19MEE214_CO4")</f>
        <v/>
      </c>
      <c r="M146" s="25">
        <f>SUMIFS(C146:G146, C6:G6, "19MEE214_CO5")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9</v>
      </c>
      <c r="D147" s="24" t="n">
        <v>9</v>
      </c>
      <c r="E147" s="24" t="n">
        <v>9</v>
      </c>
      <c r="F147" s="24" t="n">
        <v>9</v>
      </c>
      <c r="G147" s="24" t="n">
        <v>24</v>
      </c>
      <c r="I147" s="25">
        <f>SUMIFS(C147:G147, C6:G6, "19MEE214_CO1")</f>
        <v/>
      </c>
      <c r="J147" s="25">
        <f>SUMIFS(C147:G147, C6:G6, "19MEE214_CO2")</f>
        <v/>
      </c>
      <c r="K147" s="25">
        <f>SUMIFS(C147:G147, C6:G6, "19MEE214_CO3")</f>
        <v/>
      </c>
      <c r="L147" s="25">
        <f>SUMIFS(C147:G147, C6:G6, "19MEE214_CO4")</f>
        <v/>
      </c>
      <c r="M147" s="25">
        <f>SUMIFS(C147:G147, C6:G6, "19MEE214_CO5")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9</v>
      </c>
      <c r="D148" s="26" t="n">
        <v>9</v>
      </c>
      <c r="E148" s="26" t="n">
        <v>9</v>
      </c>
      <c r="F148" s="26" t="n">
        <v>9</v>
      </c>
      <c r="G148" s="26" t="n">
        <v>27</v>
      </c>
      <c r="I148" s="25">
        <f>SUMIFS(C148:G148, C6:G6, "19MEE214_CO1")</f>
        <v/>
      </c>
      <c r="J148" s="25">
        <f>SUMIFS(C148:G148, C6:G6, "19MEE214_CO2")</f>
        <v/>
      </c>
      <c r="K148" s="25">
        <f>SUMIFS(C148:G148, C6:G6, "19MEE214_CO3")</f>
        <v/>
      </c>
      <c r="L148" s="25">
        <f>SUMIFS(C148:G148, C6:G6, "19MEE214_CO4")</f>
        <v/>
      </c>
      <c r="M148" s="25">
        <f>SUMIFS(C148:G148, C6:G6, "19MEE214_CO5")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9</v>
      </c>
      <c r="D149" s="24" t="n">
        <v>9</v>
      </c>
      <c r="E149" s="24" t="n">
        <v>9</v>
      </c>
      <c r="F149" s="24" t="n">
        <v>9</v>
      </c>
      <c r="G149" s="24" t="n">
        <v>27</v>
      </c>
      <c r="I149" s="25">
        <f>SUMIFS(C149:G149, C6:G6, "19MEE214_CO1")</f>
        <v/>
      </c>
      <c r="J149" s="25">
        <f>SUMIFS(C149:G149, C6:G6, "19MEE214_CO2")</f>
        <v/>
      </c>
      <c r="K149" s="25">
        <f>SUMIFS(C149:G149, C6:G6, "19MEE214_CO3")</f>
        <v/>
      </c>
      <c r="L149" s="25">
        <f>SUMIFS(C149:G149, C6:G6, "19MEE214_CO4")</f>
        <v/>
      </c>
      <c r="M149" s="25">
        <f>SUMIFS(C149:G149, C6:G6, "19MEE214_CO5")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9</v>
      </c>
      <c r="D150" s="26" t="n">
        <v>9</v>
      </c>
      <c r="E150" s="26" t="n">
        <v>9</v>
      </c>
      <c r="F150" s="26" t="n">
        <v>9</v>
      </c>
      <c r="G150" s="26" t="n">
        <v>23</v>
      </c>
      <c r="I150" s="25">
        <f>SUMIFS(C150:G150, C6:G6, "19MEE214_CO1")</f>
        <v/>
      </c>
      <c r="J150" s="25">
        <f>SUMIFS(C150:G150, C6:G6, "19MEE214_CO2")</f>
        <v/>
      </c>
      <c r="K150" s="25">
        <f>SUMIFS(C150:G150, C6:G6, "19MEE214_CO3")</f>
        <v/>
      </c>
      <c r="L150" s="25">
        <f>SUMIFS(C150:G150, C6:G6, "19MEE214_CO4")</f>
        <v/>
      </c>
      <c r="M150" s="25">
        <f>SUMIFS(C150:G150, C6:G6, "19MEE214_CO5")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9</v>
      </c>
      <c r="D151" s="24" t="n">
        <v>9</v>
      </c>
      <c r="E151" s="24" t="n">
        <v>9</v>
      </c>
      <c r="F151" s="24" t="n">
        <v>9</v>
      </c>
      <c r="G151" s="24" t="n">
        <v>26</v>
      </c>
      <c r="I151" s="25">
        <f>SUMIFS(C151:G151, C6:G6, "19MEE214_CO1")</f>
        <v/>
      </c>
      <c r="J151" s="25">
        <f>SUMIFS(C151:G151, C6:G6, "19MEE214_CO2")</f>
        <v/>
      </c>
      <c r="K151" s="25">
        <f>SUMIFS(C151:G151, C6:G6, "19MEE214_CO3")</f>
        <v/>
      </c>
      <c r="L151" s="25">
        <f>SUMIFS(C151:G151, C6:G6, "19MEE214_CO4")</f>
        <v/>
      </c>
      <c r="M151" s="25">
        <f>SUMIFS(C151:G151, C6:G6, "19MEE214_CO5")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10</v>
      </c>
      <c r="D152" s="26" t="n">
        <v>10</v>
      </c>
      <c r="E152" s="26" t="n">
        <v>10</v>
      </c>
      <c r="F152" s="26" t="n">
        <v>9</v>
      </c>
      <c r="G152" s="26" t="n">
        <v>29</v>
      </c>
      <c r="I152" s="25">
        <f>SUMIFS(C152:G152, C6:G6, "19MEE214_CO1")</f>
        <v/>
      </c>
      <c r="J152" s="25">
        <f>SUMIFS(C152:G152, C6:G6, "19MEE214_CO2")</f>
        <v/>
      </c>
      <c r="K152" s="25">
        <f>SUMIFS(C152:G152, C6:G6, "19MEE214_CO3")</f>
        <v/>
      </c>
      <c r="L152" s="25">
        <f>SUMIFS(C152:G152, C6:G6, "19MEE214_CO4")</f>
        <v/>
      </c>
      <c r="M152" s="25">
        <f>SUMIFS(C152:G152, C6:G6, "19MEE214_CO5")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9</v>
      </c>
      <c r="D153" s="24" t="n">
        <v>10</v>
      </c>
      <c r="E153" s="24" t="n">
        <v>9</v>
      </c>
      <c r="F153" s="24" t="n">
        <v>9</v>
      </c>
      <c r="G153" s="24" t="n">
        <v>25</v>
      </c>
      <c r="I153" s="25">
        <f>SUMIFS(C153:G153, C6:G6, "19MEE214_CO1")</f>
        <v/>
      </c>
      <c r="J153" s="25">
        <f>SUMIFS(C153:G153, C6:G6, "19MEE214_CO2")</f>
        <v/>
      </c>
      <c r="K153" s="25">
        <f>SUMIFS(C153:G153, C6:G6, "19MEE214_CO3")</f>
        <v/>
      </c>
      <c r="L153" s="25">
        <f>SUMIFS(C153:G153, C6:G6, "19MEE214_CO4")</f>
        <v/>
      </c>
      <c r="M153" s="25">
        <f>SUMIFS(C153:G153, C6:G6, "19MEE214_CO5")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9</v>
      </c>
      <c r="D154" s="26" t="n">
        <v>9</v>
      </c>
      <c r="E154" s="26" t="n">
        <v>9</v>
      </c>
      <c r="F154" s="26" t="n">
        <v>9</v>
      </c>
      <c r="G154" s="26" t="n">
        <v>24</v>
      </c>
      <c r="I154" s="25">
        <f>SUMIFS(C154:G154, C6:G6, "19MEE214_CO1")</f>
        <v/>
      </c>
      <c r="J154" s="25">
        <f>SUMIFS(C154:G154, C6:G6, "19MEE214_CO2")</f>
        <v/>
      </c>
      <c r="K154" s="25">
        <f>SUMIFS(C154:G154, C6:G6, "19MEE214_CO3")</f>
        <v/>
      </c>
      <c r="L154" s="25">
        <f>SUMIFS(C154:G154, C6:G6, "19MEE214_CO4")</f>
        <v/>
      </c>
      <c r="M154" s="25">
        <f>SUMIFS(C154:G154, C6:G6, "19MEE214_CO5")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9</v>
      </c>
      <c r="D155" s="24" t="n">
        <v>9</v>
      </c>
      <c r="E155" s="24" t="n">
        <v>9</v>
      </c>
      <c r="F155" s="24" t="n">
        <v>9</v>
      </c>
      <c r="G155" s="24" t="n">
        <v>25</v>
      </c>
      <c r="I155" s="25">
        <f>SUMIFS(C155:G155, C6:G6, "19MEE214_CO1")</f>
        <v/>
      </c>
      <c r="J155" s="25">
        <f>SUMIFS(C155:G155, C6:G6, "19MEE214_CO2")</f>
        <v/>
      </c>
      <c r="K155" s="25">
        <f>SUMIFS(C155:G155, C6:G6, "19MEE214_CO3")</f>
        <v/>
      </c>
      <c r="L155" s="25">
        <f>SUMIFS(C155:G155, C6:G6, "19MEE214_CO4")</f>
        <v/>
      </c>
      <c r="M155" s="25">
        <f>SUMIFS(C155:G155, C6:G6, "19MEE214_CO5")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10</v>
      </c>
      <c r="D156" s="26" t="n">
        <v>10</v>
      </c>
      <c r="E156" s="26" t="n">
        <v>10</v>
      </c>
      <c r="F156" s="26" t="n">
        <v>10</v>
      </c>
      <c r="G156" s="26" t="n">
        <v>28</v>
      </c>
      <c r="I156" s="25">
        <f>SUMIFS(C156:G156, C6:G6, "19MEE214_CO1")</f>
        <v/>
      </c>
      <c r="J156" s="25">
        <f>SUMIFS(C156:G156, C6:G6, "19MEE214_CO2")</f>
        <v/>
      </c>
      <c r="K156" s="25">
        <f>SUMIFS(C156:G156, C6:G6, "19MEE214_CO3")</f>
        <v/>
      </c>
      <c r="L156" s="25">
        <f>SUMIFS(C156:G156, C6:G6, "19MEE214_CO4")</f>
        <v/>
      </c>
      <c r="M156" s="25">
        <f>SUMIFS(C156:G156, C6:G6, "19MEE214_CO5")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9</v>
      </c>
      <c r="D157" s="24" t="n">
        <v>9</v>
      </c>
      <c r="E157" s="24" t="n">
        <v>0</v>
      </c>
      <c r="F157" s="24" t="n">
        <v>10</v>
      </c>
      <c r="G157" s="24" t="n">
        <v>28</v>
      </c>
      <c r="I157" s="25">
        <f>SUMIFS(C157:G157, C6:G6, "19MEE214_CO1")</f>
        <v/>
      </c>
      <c r="J157" s="25">
        <f>SUMIFS(C157:G157, C6:G6, "19MEE214_CO2")</f>
        <v/>
      </c>
      <c r="K157" s="25">
        <f>SUMIFS(C157:G157, C6:G6, "19MEE214_CO3")</f>
        <v/>
      </c>
      <c r="L157" s="25">
        <f>SUMIFS(C157:G157, C6:G6, "19MEE214_CO4")</f>
        <v/>
      </c>
      <c r="M157" s="25">
        <f>SUMIFS(C157:G157, C6:G6, "19MEE214_CO5")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10</v>
      </c>
      <c r="D158" s="26" t="n">
        <v>10</v>
      </c>
      <c r="E158" s="26" t="n">
        <v>9</v>
      </c>
      <c r="F158" s="26" t="n">
        <v>9</v>
      </c>
      <c r="G158" s="26" t="n">
        <v>28</v>
      </c>
      <c r="I158" s="25">
        <f>SUMIFS(C158:G158, C6:G6, "19MEE214_CO1")</f>
        <v/>
      </c>
      <c r="J158" s="25">
        <f>SUMIFS(C158:G158, C6:G6, "19MEE214_CO2")</f>
        <v/>
      </c>
      <c r="K158" s="25">
        <f>SUMIFS(C158:G158, C6:G6, "19MEE214_CO3")</f>
        <v/>
      </c>
      <c r="L158" s="25">
        <f>SUMIFS(C158:G158, C6:G6, "19MEE214_CO4")</f>
        <v/>
      </c>
      <c r="M158" s="25">
        <f>SUMIFS(C158:G158, C6:G6, "19MEE214_CO5")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9</v>
      </c>
      <c r="D159" s="24" t="n">
        <v>9</v>
      </c>
      <c r="E159" s="24" t="n">
        <v>9</v>
      </c>
      <c r="F159" s="24" t="n">
        <v>9</v>
      </c>
      <c r="G159" s="24" t="n">
        <v>25</v>
      </c>
      <c r="I159" s="25">
        <f>SUMIFS(C159:G159, C6:G6, "19MEE214_CO1")</f>
        <v/>
      </c>
      <c r="J159" s="25">
        <f>SUMIFS(C159:G159, C6:G6, "19MEE214_CO2")</f>
        <v/>
      </c>
      <c r="K159" s="25">
        <f>SUMIFS(C159:G159, C6:G6, "19MEE214_CO3")</f>
        <v/>
      </c>
      <c r="L159" s="25">
        <f>SUMIFS(C159:G159, C6:G6, "19MEE214_CO4")</f>
        <v/>
      </c>
      <c r="M159" s="25">
        <f>SUMIFS(C159:G159, C6:G6, "19MEE214_CO5")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9</v>
      </c>
      <c r="D160" s="26" t="n">
        <v>9</v>
      </c>
      <c r="E160" s="26" t="n">
        <v>9</v>
      </c>
      <c r="F160" s="26" t="n">
        <v>9</v>
      </c>
      <c r="G160" s="26" t="n">
        <v>22</v>
      </c>
      <c r="I160" s="25">
        <f>SUMIFS(C160:G160, C6:G6, "19MEE214_CO1")</f>
        <v/>
      </c>
      <c r="J160" s="25">
        <f>SUMIFS(C160:G160, C6:G6, "19MEE214_CO2")</f>
        <v/>
      </c>
      <c r="K160" s="25">
        <f>SUMIFS(C160:G160, C6:G6, "19MEE214_CO3")</f>
        <v/>
      </c>
      <c r="L160" s="25">
        <f>SUMIFS(C160:G160, C6:G6, "19MEE214_CO4")</f>
        <v/>
      </c>
      <c r="M160" s="25">
        <f>SUMIFS(C160:G160, C6:G6, "19MEE214_CO5")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9</v>
      </c>
      <c r="D161" s="24" t="n">
        <v>9</v>
      </c>
      <c r="E161" s="24" t="n">
        <v>9</v>
      </c>
      <c r="F161" s="24" t="n">
        <v>9</v>
      </c>
      <c r="G161" s="24" t="n">
        <v>26.5</v>
      </c>
      <c r="I161" s="25">
        <f>SUMIFS(C161:G161, C6:G6, "19MEE214_CO1")</f>
        <v/>
      </c>
      <c r="J161" s="25">
        <f>SUMIFS(C161:G161, C6:G6, "19MEE214_CO2")</f>
        <v/>
      </c>
      <c r="K161" s="25">
        <f>SUMIFS(C161:G161, C6:G6, "19MEE214_CO3")</f>
        <v/>
      </c>
      <c r="L161" s="25">
        <f>SUMIFS(C161:G161, C6:G6, "19MEE214_CO4")</f>
        <v/>
      </c>
      <c r="M161" s="25">
        <f>SUMIFS(C161:G161, C6:G6, "19MEE214_CO5")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9</v>
      </c>
      <c r="D162" s="26" t="n">
        <v>9</v>
      </c>
      <c r="E162" s="26" t="n">
        <v>9</v>
      </c>
      <c r="F162" s="26" t="n">
        <v>9</v>
      </c>
      <c r="G162" s="26" t="n">
        <v>26</v>
      </c>
      <c r="I162" s="25">
        <f>SUMIFS(C162:G162, C6:G6, "19MEE214_CO1")</f>
        <v/>
      </c>
      <c r="J162" s="25">
        <f>SUMIFS(C162:G162, C6:G6, "19MEE214_CO2")</f>
        <v/>
      </c>
      <c r="K162" s="25">
        <f>SUMIFS(C162:G162, C6:G6, "19MEE214_CO3")</f>
        <v/>
      </c>
      <c r="L162" s="25">
        <f>SUMIFS(C162:G162, C6:G6, "19MEE214_CO4")</f>
        <v/>
      </c>
      <c r="M162" s="25">
        <f>SUMIFS(C162:G162, C6:G6, "19MEE214_CO5")</f>
        <v/>
      </c>
    </row>
    <row r="163">
      <c r="A163" s="24" t="inlineStr">
        <is>
          <t>CB.EN.U4MEE19249</t>
        </is>
      </c>
      <c r="B163" s="24" t="inlineStr">
        <is>
          <t xml:space="preserve">Vikram Krishna Kurlagonda </t>
        </is>
      </c>
      <c r="C163" s="24" t="n">
        <v>10</v>
      </c>
      <c r="D163" s="24" t="n">
        <v>9</v>
      </c>
      <c r="E163" s="24" t="n">
        <v>10</v>
      </c>
      <c r="F163" s="24" t="n">
        <v>9</v>
      </c>
      <c r="G163" s="24" t="n">
        <v>27</v>
      </c>
      <c r="I163" s="25">
        <f>SUMIFS(C163:G163, C6:G6, "19MEE214_CO1")</f>
        <v/>
      </c>
      <c r="J163" s="25">
        <f>SUMIFS(C163:G163, C6:G6, "19MEE214_CO2")</f>
        <v/>
      </c>
      <c r="K163" s="25">
        <f>SUMIFS(C163:G163, C6:G6, "19MEE214_CO3")</f>
        <v/>
      </c>
      <c r="L163" s="25">
        <f>SUMIFS(C163:G163, C6:G6, "19MEE214_CO4")</f>
        <v/>
      </c>
      <c r="M163" s="25">
        <f>SUMIFS(C163:G163, C6:G6, "19MEE214_CO5")</f>
        <v/>
      </c>
    </row>
    <row r="164">
      <c r="A164" s="26" t="inlineStr">
        <is>
          <t>CB.EN.U4MEE19250</t>
        </is>
      </c>
      <c r="B164" s="26" t="inlineStr">
        <is>
          <t xml:space="preserve">Vishal S K </t>
        </is>
      </c>
      <c r="C164" s="26" t="n">
        <v>9</v>
      </c>
      <c r="D164" s="26" t="n">
        <v>10</v>
      </c>
      <c r="E164" s="26" t="n">
        <v>9</v>
      </c>
      <c r="F164" s="26" t="n">
        <v>9</v>
      </c>
      <c r="G164" s="26" t="n">
        <v>28.5</v>
      </c>
      <c r="I164" s="25">
        <f>SUMIFS(C164:G164, C6:G6, "19MEE214_CO1")</f>
        <v/>
      </c>
      <c r="J164" s="25">
        <f>SUMIFS(C164:G164, C6:G6, "19MEE214_CO2")</f>
        <v/>
      </c>
      <c r="K164" s="25">
        <f>SUMIFS(C164:G164, C6:G6, "19MEE214_CO3")</f>
        <v/>
      </c>
      <c r="L164" s="25">
        <f>SUMIFS(C164:G164, C6:G6, "19MEE214_CO4")</f>
        <v/>
      </c>
      <c r="M164" s="25">
        <f>SUMIFS(C164:G164, C6:G6, "19MEE214_CO5")</f>
        <v/>
      </c>
    </row>
    <row r="165">
      <c r="A165" s="24" t="inlineStr">
        <is>
          <t>CB.EN.U4MEE19252</t>
        </is>
      </c>
      <c r="B165" s="24" t="inlineStr">
        <is>
          <t xml:space="preserve">R S S S S G Nrusimha Krishna </t>
        </is>
      </c>
      <c r="C165" s="24" t="n">
        <v>9</v>
      </c>
      <c r="D165" s="24" t="n">
        <v>9</v>
      </c>
      <c r="E165" s="24" t="n">
        <v>9</v>
      </c>
      <c r="F165" s="24" t="n">
        <v>9</v>
      </c>
      <c r="G165" s="24" t="n">
        <v>26.5</v>
      </c>
      <c r="I165" s="25">
        <f>SUMIFS(C165:G165, C6:G6, "19MEE214_CO1")</f>
        <v/>
      </c>
      <c r="J165" s="25">
        <f>SUMIFS(C165:G165, C6:G6, "19MEE214_CO2")</f>
        <v/>
      </c>
      <c r="K165" s="25">
        <f>SUMIFS(C165:G165, C6:G6, "19MEE214_CO3")</f>
        <v/>
      </c>
      <c r="L165" s="25">
        <f>SUMIFS(C165:G165, C6:G6, "19MEE214_CO4")</f>
        <v/>
      </c>
      <c r="M165" s="25">
        <f>SUMIFS(C165:G165, C6:G6, "19MEE214_CO5")</f>
        <v/>
      </c>
    </row>
    <row r="166">
      <c r="A166" s="26" t="inlineStr">
        <is>
          <t>CB.EN.U4MEE19253</t>
        </is>
      </c>
      <c r="B166" s="26" t="inlineStr">
        <is>
          <t xml:space="preserve">Rongala Lakshman Kumar </t>
        </is>
      </c>
      <c r="C166" s="26" t="n">
        <v>9</v>
      </c>
      <c r="D166" s="26" t="n">
        <v>9</v>
      </c>
      <c r="E166" s="26" t="n">
        <v>9</v>
      </c>
      <c r="F166" s="26" t="n">
        <v>9</v>
      </c>
      <c r="G166" s="26" t="n">
        <v>21</v>
      </c>
      <c r="I166" s="25">
        <f>SUMIFS(C166:G166, C6:G6, "19MEE214_CO1")</f>
        <v/>
      </c>
      <c r="J166" s="25">
        <f>SUMIFS(C166:G166, C6:G6, "19MEE214_CO2")</f>
        <v/>
      </c>
      <c r="K166" s="25">
        <f>SUMIFS(C166:G166, C6:G6, "19MEE214_CO3")</f>
        <v/>
      </c>
      <c r="L166" s="25">
        <f>SUMIFS(C166:G166, C6:G6, "19MEE214_CO4")</f>
        <v/>
      </c>
      <c r="M166" s="25">
        <f>SUMIFS(C166:G166, C6:G6, "19MEE214_CO5")</f>
        <v/>
      </c>
    </row>
    <row r="167">
      <c r="A167" s="24" t="inlineStr">
        <is>
          <t>CB.EN.U4MEE19254</t>
        </is>
      </c>
      <c r="B167" s="24" t="inlineStr">
        <is>
          <t xml:space="preserve">Pravin Kumar S  </t>
        </is>
      </c>
      <c r="C167" s="24" t="n">
        <v>9</v>
      </c>
      <c r="D167" s="24" t="n">
        <v>9</v>
      </c>
      <c r="E167" s="24" t="n">
        <v>9</v>
      </c>
      <c r="F167" s="24" t="n">
        <v>9</v>
      </c>
      <c r="G167" s="24" t="n">
        <v>22</v>
      </c>
      <c r="I167" s="25">
        <f>SUMIFS(C167:G167, C6:G6, "19MEE214_CO1")</f>
        <v/>
      </c>
      <c r="J167" s="25">
        <f>SUMIFS(C167:G167, C6:G6, "19MEE214_CO2")</f>
        <v/>
      </c>
      <c r="K167" s="25">
        <f>SUMIFS(C167:G167, C6:G6, "19MEE214_CO3")</f>
        <v/>
      </c>
      <c r="L167" s="25">
        <f>SUMIFS(C167:G167, C6:G6, "19MEE214_CO4")</f>
        <v/>
      </c>
      <c r="M167" s="25">
        <f>SUMIFS(C167:G167, C6:G6, "19MEE214_CO5")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9:G9"/>
    <mergeCell ref="B1:G1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COUNTIF(C11:C167, "&gt;="&amp;$C$4)=0</formula>
    </cfRule>
  </conditionalFormatting>
  <conditionalFormatting sqref="C11:C167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167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167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COUNTIF(D11:D167, "&gt;="&amp;$D$4)=0</formula>
    </cfRule>
  </conditionalFormatting>
  <conditionalFormatting sqref="D11:D167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COUNTIF(E11:E167, "&gt;="&amp;$E$4)=0</formula>
    </cfRule>
  </conditionalFormatting>
  <conditionalFormatting sqref="E11:E167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COUNTIF(F11:F167, "&gt;="&amp;$F$4)=0</formula>
    </cfRule>
  </conditionalFormatting>
  <conditionalFormatting sqref="F11:F167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COUNTIF(G11:G167, "&gt;="&amp;$G$4)=0</formula>
    </cfRule>
  </conditionalFormatting>
  <conditionalFormatting sqref="G11:G167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2" t="n"/>
      <c r="B1" s="1" t="inlineStr">
        <is>
          <t>Combined_END_SEM-E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15</v>
      </c>
      <c r="F3" s="24" t="n">
        <v>25</v>
      </c>
      <c r="G3" s="24" t="n">
        <v>30</v>
      </c>
      <c r="I3" s="25">
        <f>SUMIFS(C3:G3, C6:G6, "19MEE214_CO1")</f>
        <v/>
      </c>
      <c r="J3" s="25">
        <f>SUMIFS(C3:G3, C6:G6, "19MEE214_CO2")</f>
        <v/>
      </c>
      <c r="K3" s="25">
        <f>SUMIFS(C3:G3, C6:G6, "19MEE214_CO3")</f>
        <v/>
      </c>
      <c r="L3" s="25">
        <f>SUMIFS(C3:G3, C6:G6, "19MEE214_CO4")</f>
        <v/>
      </c>
      <c r="M3" s="25">
        <f>SUMIFS(C3:G3, C6:G6, "19MEE214_CO5")</f>
        <v/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9</v>
      </c>
      <c r="F4" s="26" t="n">
        <v>15</v>
      </c>
      <c r="G4" s="26" t="n">
        <v>18</v>
      </c>
      <c r="I4" s="25">
        <f>SUMIFS(C4:G4, C6:G6, "19MEE214_CO1")</f>
        <v/>
      </c>
      <c r="J4" s="25">
        <f>SUMIFS(C4:G4, C6:G6, "19MEE214_CO2")</f>
        <v/>
      </c>
      <c r="K4" s="25">
        <f>SUMIFS(C4:G4, C6:G6, "19MEE214_CO3")</f>
        <v/>
      </c>
      <c r="L4" s="25">
        <f>SUMIFS(C4:G4, C6:G6, "19MEE214_CO4")</f>
        <v/>
      </c>
      <c r="M4" s="25">
        <f>SUMIFS(C4:G4, C6:G6, "19MEE214_CO5")</f>
        <v/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  <c r="E6" s="5" t="inlineStr">
        <is>
          <t>19MEE214_CO3</t>
        </is>
      </c>
      <c r="F6" s="5" t="inlineStr">
        <is>
          <t>19MEE214_CO4</t>
        </is>
      </c>
      <c r="G6" s="5" t="inlineStr">
        <is>
          <t>19MEE214_CO5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10</v>
      </c>
      <c r="F11" s="24" t="n">
        <v>16</v>
      </c>
      <c r="G11" s="24" t="n">
        <v>30</v>
      </c>
      <c r="I11" s="25">
        <f>SUMIFS(C11:G11, C6:G6, "19MEE214_CO1")</f>
        <v/>
      </c>
      <c r="J11" s="25">
        <f>SUMIFS(C11:G11, C6:G6, "19MEE214_CO2")</f>
        <v/>
      </c>
      <c r="K11" s="25">
        <f>SUMIFS(C11:G11, C6:G6, "19MEE214_CO3")</f>
        <v/>
      </c>
      <c r="L11" s="25">
        <f>SUMIFS(C11:G11, C6:G6, "19MEE214_CO4")</f>
        <v/>
      </c>
      <c r="M11" s="25">
        <f>SUMIFS(C11:G11, C6:G6, "19MEE214_CO5")</f>
        <v/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5</v>
      </c>
      <c r="D12" s="26" t="n">
        <v>5</v>
      </c>
      <c r="E12" s="26" t="n">
        <v>12</v>
      </c>
      <c r="F12" s="26" t="n">
        <v>21</v>
      </c>
      <c r="G12" s="26" t="n">
        <v>29</v>
      </c>
      <c r="I12" s="25">
        <f>SUMIFS(C12:G12, C6:G6, "19MEE214_CO1")</f>
        <v/>
      </c>
      <c r="J12" s="25">
        <f>SUMIFS(C12:G12, C6:G6, "19MEE214_CO2")</f>
        <v/>
      </c>
      <c r="K12" s="25">
        <f>SUMIFS(C12:G12, C6:G6, "19MEE214_CO3")</f>
        <v/>
      </c>
      <c r="L12" s="25">
        <f>SUMIFS(C12:G12, C6:G6, "19MEE214_CO4")</f>
        <v/>
      </c>
      <c r="M12" s="25">
        <f>SUMIFS(C12:G12, C6:G6, "19MEE214_CO5")</f>
        <v/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13</v>
      </c>
      <c r="F13" s="24" t="n">
        <v>21</v>
      </c>
      <c r="G13" s="24" t="n">
        <v>28</v>
      </c>
      <c r="I13" s="25">
        <f>SUMIFS(C13:G13, C6:G6, "19MEE214_CO1")</f>
        <v/>
      </c>
      <c r="J13" s="25">
        <f>SUMIFS(C13:G13, C6:G6, "19MEE214_CO2")</f>
        <v/>
      </c>
      <c r="K13" s="25">
        <f>SUMIFS(C13:G13, C6:G6, "19MEE214_CO3")</f>
        <v/>
      </c>
      <c r="L13" s="25">
        <f>SUMIFS(C13:G13, C6:G6, "19MEE214_CO4")</f>
        <v/>
      </c>
      <c r="M13" s="25">
        <f>SUMIFS(C13:G13, C6:G6, "19MEE214_CO5")</f>
        <v/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3</v>
      </c>
      <c r="D14" s="26" t="n">
        <v>4</v>
      </c>
      <c r="E14" s="26" t="n">
        <v>12</v>
      </c>
      <c r="F14" s="26" t="n">
        <v>20</v>
      </c>
      <c r="G14" s="26" t="n">
        <v>29</v>
      </c>
      <c r="I14" s="25">
        <f>SUMIFS(C14:G14, C6:G6, "19MEE214_CO1")</f>
        <v/>
      </c>
      <c r="J14" s="25">
        <f>SUMIFS(C14:G14, C6:G6, "19MEE214_CO2")</f>
        <v/>
      </c>
      <c r="K14" s="25">
        <f>SUMIFS(C14:G14, C6:G6, "19MEE214_CO3")</f>
        <v/>
      </c>
      <c r="L14" s="25">
        <f>SUMIFS(C14:G14, C6:G6, "19MEE214_CO4")</f>
        <v/>
      </c>
      <c r="M14" s="25">
        <f>SUMIFS(C14:G14, C6:G6, "19MEE214_CO5")</f>
        <v/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4</v>
      </c>
      <c r="D15" s="24" t="n">
        <v>5</v>
      </c>
      <c r="E15" s="24" t="n">
        <v>12</v>
      </c>
      <c r="F15" s="24" t="n">
        <v>21</v>
      </c>
      <c r="G15" s="24" t="n">
        <v>25</v>
      </c>
      <c r="I15" s="25">
        <f>SUMIFS(C15:G15, C6:G6, "19MEE214_CO1")</f>
        <v/>
      </c>
      <c r="J15" s="25">
        <f>SUMIFS(C15:G15, C6:G6, "19MEE214_CO2")</f>
        <v/>
      </c>
      <c r="K15" s="25">
        <f>SUMIFS(C15:G15, C6:G6, "19MEE214_CO3")</f>
        <v/>
      </c>
      <c r="L15" s="25">
        <f>SUMIFS(C15:G15, C6:G6, "19MEE214_CO4")</f>
        <v/>
      </c>
      <c r="M15" s="25">
        <f>SUMIFS(C15:G15, C6:G6, "19MEE214_CO5")</f>
        <v/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4</v>
      </c>
      <c r="D16" s="26" t="n">
        <v>4</v>
      </c>
      <c r="E16" s="26" t="n">
        <v>11</v>
      </c>
      <c r="F16" s="26" t="n">
        <v>20</v>
      </c>
      <c r="G16" s="26" t="n">
        <v>26</v>
      </c>
      <c r="I16" s="25">
        <f>SUMIFS(C16:G16, C6:G6, "19MEE214_CO1")</f>
        <v/>
      </c>
      <c r="J16" s="25">
        <f>SUMIFS(C16:G16, C6:G6, "19MEE214_CO2")</f>
        <v/>
      </c>
      <c r="K16" s="25">
        <f>SUMIFS(C16:G16, C6:G6, "19MEE214_CO3")</f>
        <v/>
      </c>
      <c r="L16" s="25">
        <f>SUMIFS(C16:G16, C6:G6, "19MEE214_CO4")</f>
        <v/>
      </c>
      <c r="M16" s="25">
        <f>SUMIFS(C16:G16, C6:G6, "19MEE214_CO5")</f>
        <v/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3</v>
      </c>
      <c r="D17" s="24" t="n">
        <v>3</v>
      </c>
      <c r="E17" s="24" t="n">
        <v>10</v>
      </c>
      <c r="F17" s="24" t="n">
        <v>17</v>
      </c>
      <c r="G17" s="24" t="n">
        <v>27</v>
      </c>
      <c r="I17" s="25">
        <f>SUMIFS(C17:G17, C6:G6, "19MEE214_CO1")</f>
        <v/>
      </c>
      <c r="J17" s="25">
        <f>SUMIFS(C17:G17, C6:G6, "19MEE214_CO2")</f>
        <v/>
      </c>
      <c r="K17" s="25">
        <f>SUMIFS(C17:G17, C6:G6, "19MEE214_CO3")</f>
        <v/>
      </c>
      <c r="L17" s="25">
        <f>SUMIFS(C17:G17, C6:G6, "19MEE214_CO4")</f>
        <v/>
      </c>
      <c r="M17" s="25">
        <f>SUMIFS(C17:G17, C6:G6, "19MEE214_CO5")</f>
        <v/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4</v>
      </c>
      <c r="D18" s="26" t="n">
        <v>4</v>
      </c>
      <c r="E18" s="26" t="n">
        <v>13</v>
      </c>
      <c r="F18" s="26" t="n">
        <v>22</v>
      </c>
      <c r="G18" s="26" t="n">
        <v>30</v>
      </c>
      <c r="I18" s="25">
        <f>SUMIFS(C18:G18, C6:G6, "19MEE214_CO1")</f>
        <v/>
      </c>
      <c r="J18" s="25">
        <f>SUMIFS(C18:G18, C6:G6, "19MEE214_CO2")</f>
        <v/>
      </c>
      <c r="K18" s="25">
        <f>SUMIFS(C18:G18, C6:G6, "19MEE214_CO3")</f>
        <v/>
      </c>
      <c r="L18" s="25">
        <f>SUMIFS(C18:G18, C6:G6, "19MEE214_CO4")</f>
        <v/>
      </c>
      <c r="M18" s="25">
        <f>SUMIFS(C18:G18, C6:G6, "19MEE214_CO5")</f>
        <v/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3</v>
      </c>
      <c r="D19" s="24" t="n">
        <v>4</v>
      </c>
      <c r="E19" s="24" t="n">
        <v>12</v>
      </c>
      <c r="F19" s="24" t="n">
        <v>20</v>
      </c>
      <c r="G19" s="24" t="n">
        <v>27</v>
      </c>
      <c r="I19" s="25">
        <f>SUMIFS(C19:G19, C6:G6, "19MEE214_CO1")</f>
        <v/>
      </c>
      <c r="J19" s="25">
        <f>SUMIFS(C19:G19, C6:G6, "19MEE214_CO2")</f>
        <v/>
      </c>
      <c r="K19" s="25">
        <f>SUMIFS(C19:G19, C6:G6, "19MEE214_CO3")</f>
        <v/>
      </c>
      <c r="L19" s="25">
        <f>SUMIFS(C19:G19, C6:G6, "19MEE214_CO4")</f>
        <v/>
      </c>
      <c r="M19" s="25">
        <f>SUMIFS(C19:G19, C6:G6, "19MEE214_CO5")</f>
        <v/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3</v>
      </c>
      <c r="D20" s="26" t="n">
        <v>3</v>
      </c>
      <c r="E20" s="26" t="n">
        <v>9</v>
      </c>
      <c r="F20" s="26" t="n">
        <v>17</v>
      </c>
      <c r="G20" s="26" t="n">
        <v>28</v>
      </c>
      <c r="I20" s="25">
        <f>SUMIFS(C20:G20, C6:G6, "19MEE214_CO1")</f>
        <v/>
      </c>
      <c r="J20" s="25">
        <f>SUMIFS(C20:G20, C6:G6, "19MEE214_CO2")</f>
        <v/>
      </c>
      <c r="K20" s="25">
        <f>SUMIFS(C20:G20, C6:G6, "19MEE214_CO3")</f>
        <v/>
      </c>
      <c r="L20" s="25">
        <f>SUMIFS(C20:G20, C6:G6, "19MEE214_CO4")</f>
        <v/>
      </c>
      <c r="M20" s="25">
        <f>SUMIFS(C20:G20, C6:G6, "19MEE214_CO5")</f>
        <v/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4</v>
      </c>
      <c r="D21" s="24" t="n">
        <v>5</v>
      </c>
      <c r="E21" s="24" t="n">
        <v>13</v>
      </c>
      <c r="F21" s="24" t="n">
        <v>21</v>
      </c>
      <c r="G21" s="24" t="n">
        <v>28.5</v>
      </c>
      <c r="I21" s="25">
        <f>SUMIFS(C21:G21, C6:G6, "19MEE214_CO1")</f>
        <v/>
      </c>
      <c r="J21" s="25">
        <f>SUMIFS(C21:G21, C6:G6, "19MEE214_CO2")</f>
        <v/>
      </c>
      <c r="K21" s="25">
        <f>SUMIFS(C21:G21, C6:G6, "19MEE214_CO3")</f>
        <v/>
      </c>
      <c r="L21" s="25">
        <f>SUMIFS(C21:G21, C6:G6, "19MEE214_CO4")</f>
        <v/>
      </c>
      <c r="M21" s="25">
        <f>SUMIFS(C21:G21, C6:G6, "19MEE214_CO5")</f>
        <v/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4</v>
      </c>
      <c r="D22" s="26" t="n">
        <v>4</v>
      </c>
      <c r="E22" s="26" t="n">
        <v>11</v>
      </c>
      <c r="F22" s="26" t="n">
        <v>18</v>
      </c>
      <c r="G22" s="26" t="n">
        <v>23</v>
      </c>
      <c r="I22" s="25">
        <f>SUMIFS(C22:G22, C6:G6, "19MEE214_CO1")</f>
        <v/>
      </c>
      <c r="J22" s="25">
        <f>SUMIFS(C22:G22, C6:G6, "19MEE214_CO2")</f>
        <v/>
      </c>
      <c r="K22" s="25">
        <f>SUMIFS(C22:G22, C6:G6, "19MEE214_CO3")</f>
        <v/>
      </c>
      <c r="L22" s="25">
        <f>SUMIFS(C22:G22, C6:G6, "19MEE214_CO4")</f>
        <v/>
      </c>
      <c r="M22" s="25">
        <f>SUMIFS(C22:G22, C6:G6, "19MEE214_CO5")</f>
        <v/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4</v>
      </c>
      <c r="D23" s="24" t="n">
        <v>4</v>
      </c>
      <c r="E23" s="24" t="n">
        <v>11</v>
      </c>
      <c r="F23" s="24" t="n">
        <v>17</v>
      </c>
      <c r="G23" s="24" t="n">
        <v>27</v>
      </c>
      <c r="I23" s="25">
        <f>SUMIFS(C23:G23, C6:G6, "19MEE214_CO1")</f>
        <v/>
      </c>
      <c r="J23" s="25">
        <f>SUMIFS(C23:G23, C6:G6, "19MEE214_CO2")</f>
        <v/>
      </c>
      <c r="K23" s="25">
        <f>SUMIFS(C23:G23, C6:G6, "19MEE214_CO3")</f>
        <v/>
      </c>
      <c r="L23" s="25">
        <f>SUMIFS(C23:G23, C6:G6, "19MEE214_CO4")</f>
        <v/>
      </c>
      <c r="M23" s="25">
        <f>SUMIFS(C23:G23, C6:G6, "19MEE214_CO5")</f>
        <v/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4</v>
      </c>
      <c r="D24" s="26" t="n">
        <v>4</v>
      </c>
      <c r="E24" s="26" t="n">
        <v>11</v>
      </c>
      <c r="F24" s="26" t="n">
        <v>18</v>
      </c>
      <c r="G24" s="26" t="n">
        <v>29</v>
      </c>
      <c r="I24" s="25">
        <f>SUMIFS(C24:G24, C6:G6, "19MEE214_CO1")</f>
        <v/>
      </c>
      <c r="J24" s="25">
        <f>SUMIFS(C24:G24, C6:G6, "19MEE214_CO2")</f>
        <v/>
      </c>
      <c r="K24" s="25">
        <f>SUMIFS(C24:G24, C6:G6, "19MEE214_CO3")</f>
        <v/>
      </c>
      <c r="L24" s="25">
        <f>SUMIFS(C24:G24, C6:G6, "19MEE214_CO4")</f>
        <v/>
      </c>
      <c r="M24" s="25">
        <f>SUMIFS(C24:G24, C6:G6, "19MEE214_CO5")</f>
        <v/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4</v>
      </c>
      <c r="D25" s="24" t="n">
        <v>4</v>
      </c>
      <c r="E25" s="24" t="n">
        <v>11</v>
      </c>
      <c r="F25" s="24" t="n">
        <v>18</v>
      </c>
      <c r="G25" s="24" t="n">
        <v>27.5</v>
      </c>
      <c r="I25" s="25">
        <f>SUMIFS(C25:G25, C6:G6, "19MEE214_CO1")</f>
        <v/>
      </c>
      <c r="J25" s="25">
        <f>SUMIFS(C25:G25, C6:G6, "19MEE214_CO2")</f>
        <v/>
      </c>
      <c r="K25" s="25">
        <f>SUMIFS(C25:G25, C6:G6, "19MEE214_CO3")</f>
        <v/>
      </c>
      <c r="L25" s="25">
        <f>SUMIFS(C25:G25, C6:G6, "19MEE214_CO4")</f>
        <v/>
      </c>
      <c r="M25" s="25">
        <f>SUMIFS(C25:G25, C6:G6, "19MEE214_CO5")</f>
        <v/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4</v>
      </c>
      <c r="D26" s="26" t="n">
        <v>4</v>
      </c>
      <c r="E26" s="26" t="n">
        <v>11</v>
      </c>
      <c r="F26" s="26" t="n">
        <v>17</v>
      </c>
      <c r="G26" s="26" t="n">
        <v>27</v>
      </c>
      <c r="I26" s="25">
        <f>SUMIFS(C26:G26, C6:G6, "19MEE214_CO1")</f>
        <v/>
      </c>
      <c r="J26" s="25">
        <f>SUMIFS(C26:G26, C6:G6, "19MEE214_CO2")</f>
        <v/>
      </c>
      <c r="K26" s="25">
        <f>SUMIFS(C26:G26, C6:G6, "19MEE214_CO3")</f>
        <v/>
      </c>
      <c r="L26" s="25">
        <f>SUMIFS(C26:G26, C6:G6, "19MEE214_CO4")</f>
        <v/>
      </c>
      <c r="M26" s="25">
        <f>SUMIFS(C26:G26, C6:G6, "19MEE214_CO5")</f>
        <v/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4</v>
      </c>
      <c r="D27" s="24" t="n">
        <v>4</v>
      </c>
      <c r="E27" s="24" t="n">
        <v>11</v>
      </c>
      <c r="F27" s="24" t="n">
        <v>18</v>
      </c>
      <c r="G27" s="24" t="n">
        <v>27</v>
      </c>
      <c r="I27" s="25">
        <f>SUMIFS(C27:G27, C6:G6, "19MEE214_CO1")</f>
        <v/>
      </c>
      <c r="J27" s="25">
        <f>SUMIFS(C27:G27, C6:G6, "19MEE214_CO2")</f>
        <v/>
      </c>
      <c r="K27" s="25">
        <f>SUMIFS(C27:G27, C6:G6, "19MEE214_CO3")</f>
        <v/>
      </c>
      <c r="L27" s="25">
        <f>SUMIFS(C27:G27, C6:G6, "19MEE214_CO4")</f>
        <v/>
      </c>
      <c r="M27" s="25">
        <f>SUMIFS(C27:G27, C6:G6, "19MEE214_CO5")</f>
        <v/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4</v>
      </c>
      <c r="D28" s="26" t="n">
        <v>4</v>
      </c>
      <c r="E28" s="26" t="n">
        <v>13</v>
      </c>
      <c r="F28" s="26" t="n">
        <v>22</v>
      </c>
      <c r="G28" s="26" t="n">
        <v>27.5</v>
      </c>
      <c r="I28" s="25">
        <f>SUMIFS(C28:G28, C6:G6, "19MEE214_CO1")</f>
        <v/>
      </c>
      <c r="J28" s="25">
        <f>SUMIFS(C28:G28, C6:G6, "19MEE214_CO2")</f>
        <v/>
      </c>
      <c r="K28" s="25">
        <f>SUMIFS(C28:G28, C6:G6, "19MEE214_CO3")</f>
        <v/>
      </c>
      <c r="L28" s="25">
        <f>SUMIFS(C28:G28, C6:G6, "19MEE214_CO4")</f>
        <v/>
      </c>
      <c r="M28" s="25">
        <f>SUMIFS(C28:G28, C6:G6, "19MEE214_CO5")</f>
        <v/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4</v>
      </c>
      <c r="D29" s="24" t="n">
        <v>4</v>
      </c>
      <c r="E29" s="24" t="n">
        <v>13</v>
      </c>
      <c r="F29" s="24" t="n">
        <v>22</v>
      </c>
      <c r="G29" s="24" t="n">
        <v>25</v>
      </c>
      <c r="I29" s="25">
        <f>SUMIFS(C29:G29, C6:G6, "19MEE214_CO1")</f>
        <v/>
      </c>
      <c r="J29" s="25">
        <f>SUMIFS(C29:G29, C6:G6, "19MEE214_CO2")</f>
        <v/>
      </c>
      <c r="K29" s="25">
        <f>SUMIFS(C29:G29, C6:G6, "19MEE214_CO3")</f>
        <v/>
      </c>
      <c r="L29" s="25">
        <f>SUMIFS(C29:G29, C6:G6, "19MEE214_CO4")</f>
        <v/>
      </c>
      <c r="M29" s="25">
        <f>SUMIFS(C29:G29, C6:G6, "19MEE214_CO5")</f>
        <v/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4</v>
      </c>
      <c r="D30" s="26" t="n">
        <v>4</v>
      </c>
      <c r="E30" s="26" t="n">
        <v>13</v>
      </c>
      <c r="F30" s="26" t="n">
        <v>22</v>
      </c>
      <c r="G30" s="26" t="n">
        <v>25.5</v>
      </c>
      <c r="I30" s="25">
        <f>SUMIFS(C30:G30, C6:G6, "19MEE214_CO1")</f>
        <v/>
      </c>
      <c r="J30" s="25">
        <f>SUMIFS(C30:G30, C6:G6, "19MEE214_CO2")</f>
        <v/>
      </c>
      <c r="K30" s="25">
        <f>SUMIFS(C30:G30, C6:G6, "19MEE214_CO3")</f>
        <v/>
      </c>
      <c r="L30" s="25">
        <f>SUMIFS(C30:G30, C6:G6, "19MEE214_CO4")</f>
        <v/>
      </c>
      <c r="M30" s="25">
        <f>SUMIFS(C30:G30, C6:G6, "19MEE214_CO5")</f>
        <v/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4</v>
      </c>
      <c r="D31" s="24" t="n">
        <v>4</v>
      </c>
      <c r="E31" s="24" t="n">
        <v>13</v>
      </c>
      <c r="F31" s="24" t="n">
        <v>22</v>
      </c>
      <c r="G31" s="24" t="n">
        <v>24</v>
      </c>
      <c r="I31" s="25">
        <f>SUMIFS(C31:G31, C6:G6, "19MEE214_CO1")</f>
        <v/>
      </c>
      <c r="J31" s="25">
        <f>SUMIFS(C31:G31, C6:G6, "19MEE214_CO2")</f>
        <v/>
      </c>
      <c r="K31" s="25">
        <f>SUMIFS(C31:G31, C6:G6, "19MEE214_CO3")</f>
        <v/>
      </c>
      <c r="L31" s="25">
        <f>SUMIFS(C31:G31, C6:G6, "19MEE214_CO4")</f>
        <v/>
      </c>
      <c r="M31" s="25">
        <f>SUMIFS(C31:G31, C6:G6, "19MEE214_CO5")</f>
        <v/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4</v>
      </c>
      <c r="D32" s="26" t="n">
        <v>4</v>
      </c>
      <c r="E32" s="26" t="n">
        <v>13</v>
      </c>
      <c r="F32" s="26" t="n">
        <v>22</v>
      </c>
      <c r="G32" s="26" t="n">
        <v>28.5</v>
      </c>
      <c r="I32" s="25">
        <f>SUMIFS(C32:G32, C6:G6, "19MEE214_CO1")</f>
        <v/>
      </c>
      <c r="J32" s="25">
        <f>SUMIFS(C32:G32, C6:G6, "19MEE214_CO2")</f>
        <v/>
      </c>
      <c r="K32" s="25">
        <f>SUMIFS(C32:G32, C6:G6, "19MEE214_CO3")</f>
        <v/>
      </c>
      <c r="L32" s="25">
        <f>SUMIFS(C32:G32, C6:G6, "19MEE214_CO4")</f>
        <v/>
      </c>
      <c r="M32" s="25">
        <f>SUMIFS(C32:G32, C6:G6, "19MEE214_CO5")</f>
        <v/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4</v>
      </c>
      <c r="D33" s="24" t="n">
        <v>4</v>
      </c>
      <c r="E33" s="24" t="n">
        <v>13</v>
      </c>
      <c r="F33" s="24" t="n">
        <v>22</v>
      </c>
      <c r="G33" s="24" t="n">
        <v>25</v>
      </c>
      <c r="I33" s="25">
        <f>SUMIFS(C33:G33, C6:G6, "19MEE214_CO1")</f>
        <v/>
      </c>
      <c r="J33" s="25">
        <f>SUMIFS(C33:G33, C6:G6, "19MEE214_CO2")</f>
        <v/>
      </c>
      <c r="K33" s="25">
        <f>SUMIFS(C33:G33, C6:G6, "19MEE214_CO3")</f>
        <v/>
      </c>
      <c r="L33" s="25">
        <f>SUMIFS(C33:G33, C6:G6, "19MEE214_CO4")</f>
        <v/>
      </c>
      <c r="M33" s="25">
        <f>SUMIFS(C33:G33, C6:G6, "19MEE214_CO5")</f>
        <v/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4</v>
      </c>
      <c r="D34" s="26" t="n">
        <v>3</v>
      </c>
      <c r="E34" s="26" t="n">
        <v>9</v>
      </c>
      <c r="F34" s="26" t="n">
        <v>17</v>
      </c>
      <c r="G34" s="26" t="n">
        <v>25.5</v>
      </c>
      <c r="I34" s="25">
        <f>SUMIFS(C34:G34, C6:G6, "19MEE214_CO1")</f>
        <v/>
      </c>
      <c r="J34" s="25">
        <f>SUMIFS(C34:G34, C6:G6, "19MEE214_CO2")</f>
        <v/>
      </c>
      <c r="K34" s="25">
        <f>SUMIFS(C34:G34, C6:G6, "19MEE214_CO3")</f>
        <v/>
      </c>
      <c r="L34" s="25">
        <f>SUMIFS(C34:G34, C6:G6, "19MEE214_CO4")</f>
        <v/>
      </c>
      <c r="M34" s="25">
        <f>SUMIFS(C34:G34, C6:G6, "19MEE214_CO5")</f>
        <v/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4</v>
      </c>
      <c r="D35" s="24" t="n">
        <v>3</v>
      </c>
      <c r="E35" s="24" t="n">
        <v>9</v>
      </c>
      <c r="F35" s="24" t="n">
        <v>17</v>
      </c>
      <c r="G35" s="24" t="n">
        <v>23</v>
      </c>
      <c r="I35" s="25">
        <f>SUMIFS(C35:G35, C6:G6, "19MEE214_CO1")</f>
        <v/>
      </c>
      <c r="J35" s="25">
        <f>SUMIFS(C35:G35, C6:G6, "19MEE214_CO2")</f>
        <v/>
      </c>
      <c r="K35" s="25">
        <f>SUMIFS(C35:G35, C6:G6, "19MEE214_CO3")</f>
        <v/>
      </c>
      <c r="L35" s="25">
        <f>SUMIFS(C35:G35, C6:G6, "19MEE214_CO4")</f>
        <v/>
      </c>
      <c r="M35" s="25">
        <f>SUMIFS(C35:G35, C6:G6, "19MEE214_CO5")</f>
        <v/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3</v>
      </c>
      <c r="D36" s="26" t="n">
        <v>3</v>
      </c>
      <c r="E36" s="26" t="n">
        <v>9</v>
      </c>
      <c r="F36" s="26" t="n">
        <v>17</v>
      </c>
      <c r="G36" s="26" t="n">
        <v>22</v>
      </c>
      <c r="I36" s="25">
        <f>SUMIFS(C36:G36, C6:G6, "19MEE214_CO1")</f>
        <v/>
      </c>
      <c r="J36" s="25">
        <f>SUMIFS(C36:G36, C6:G6, "19MEE214_CO2")</f>
        <v/>
      </c>
      <c r="K36" s="25">
        <f>SUMIFS(C36:G36, C6:G6, "19MEE214_CO3")</f>
        <v/>
      </c>
      <c r="L36" s="25">
        <f>SUMIFS(C36:G36, C6:G6, "19MEE214_CO4")</f>
        <v/>
      </c>
      <c r="M36" s="25">
        <f>SUMIFS(C36:G36, C6:G6, "19MEE214_CO5")</f>
        <v/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5</v>
      </c>
      <c r="D37" s="24" t="n">
        <v>5</v>
      </c>
      <c r="E37" s="24" t="n">
        <v>13</v>
      </c>
      <c r="F37" s="24" t="n">
        <v>21</v>
      </c>
      <c r="G37" s="24" t="n">
        <v>22</v>
      </c>
      <c r="I37" s="25">
        <f>SUMIFS(C37:G37, C6:G6, "19MEE214_CO1")</f>
        <v/>
      </c>
      <c r="J37" s="25">
        <f>SUMIFS(C37:G37, C6:G6, "19MEE214_CO2")</f>
        <v/>
      </c>
      <c r="K37" s="25">
        <f>SUMIFS(C37:G37, C6:G6, "19MEE214_CO3")</f>
        <v/>
      </c>
      <c r="L37" s="25">
        <f>SUMIFS(C37:G37, C6:G6, "19MEE214_CO4")</f>
        <v/>
      </c>
      <c r="M37" s="25">
        <f>SUMIFS(C37:G37, C6:G6, "19MEE214_CO5")</f>
        <v/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3</v>
      </c>
      <c r="D38" s="26" t="n">
        <v>3</v>
      </c>
      <c r="E38" s="26" t="n">
        <v>9</v>
      </c>
      <c r="F38" s="26" t="n">
        <v>17</v>
      </c>
      <c r="G38" s="26" t="n">
        <v>22</v>
      </c>
      <c r="I38" s="25">
        <f>SUMIFS(C38:G38, C6:G6, "19MEE214_CO1")</f>
        <v/>
      </c>
      <c r="J38" s="25">
        <f>SUMIFS(C38:G38, C6:G6, "19MEE214_CO2")</f>
        <v/>
      </c>
      <c r="K38" s="25">
        <f>SUMIFS(C38:G38, C6:G6, "19MEE214_CO3")</f>
        <v/>
      </c>
      <c r="L38" s="25">
        <f>SUMIFS(C38:G38, C6:G6, "19MEE214_CO4")</f>
        <v/>
      </c>
      <c r="M38" s="25">
        <f>SUMIFS(C38:G38, C6:G6, "19MEE214_CO5")</f>
        <v/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5</v>
      </c>
      <c r="D39" s="24" t="n">
        <v>5</v>
      </c>
      <c r="E39" s="24" t="n">
        <v>13</v>
      </c>
      <c r="F39" s="24" t="n">
        <v>21</v>
      </c>
      <c r="G39" s="24" t="n">
        <v>21</v>
      </c>
      <c r="I39" s="25">
        <f>SUMIFS(C39:G39, C6:G6, "19MEE214_CO1")</f>
        <v/>
      </c>
      <c r="J39" s="25">
        <f>SUMIFS(C39:G39, C6:G6, "19MEE214_CO2")</f>
        <v/>
      </c>
      <c r="K39" s="25">
        <f>SUMIFS(C39:G39, C6:G6, "19MEE214_CO3")</f>
        <v/>
      </c>
      <c r="L39" s="25">
        <f>SUMIFS(C39:G39, C6:G6, "19MEE214_CO4")</f>
        <v/>
      </c>
      <c r="M39" s="25">
        <f>SUMIFS(C39:G39, C6:G6, "19MEE214_CO5")</f>
        <v/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3</v>
      </c>
      <c r="D40" s="26" t="n">
        <v>3</v>
      </c>
      <c r="E40" s="26" t="n">
        <v>9</v>
      </c>
      <c r="F40" s="26" t="n">
        <v>16</v>
      </c>
      <c r="G40" s="26" t="n">
        <v>24.5</v>
      </c>
      <c r="I40" s="25">
        <f>SUMIFS(C40:G40, C6:G6, "19MEE214_CO1")</f>
        <v/>
      </c>
      <c r="J40" s="25">
        <f>SUMIFS(C40:G40, C6:G6, "19MEE214_CO2")</f>
        <v/>
      </c>
      <c r="K40" s="25">
        <f>SUMIFS(C40:G40, C6:G6, "19MEE214_CO3")</f>
        <v/>
      </c>
      <c r="L40" s="25">
        <f>SUMIFS(C40:G40, C6:G6, "19MEE214_CO4")</f>
        <v/>
      </c>
      <c r="M40" s="25">
        <f>SUMIFS(C40:G40, C6:G6, "19MEE214_CO5")</f>
        <v/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4</v>
      </c>
      <c r="D41" s="24" t="n">
        <v>3</v>
      </c>
      <c r="E41" s="24" t="n">
        <v>9</v>
      </c>
      <c r="F41" s="24" t="n">
        <v>17</v>
      </c>
      <c r="G41" s="24" t="n">
        <v>21</v>
      </c>
      <c r="I41" s="25">
        <f>SUMIFS(C41:G41, C6:G6, "19MEE214_CO1")</f>
        <v/>
      </c>
      <c r="J41" s="25">
        <f>SUMIFS(C41:G41, C6:G6, "19MEE214_CO2")</f>
        <v/>
      </c>
      <c r="K41" s="25">
        <f>SUMIFS(C41:G41, C6:G6, "19MEE214_CO3")</f>
        <v/>
      </c>
      <c r="L41" s="25">
        <f>SUMIFS(C41:G41, C6:G6, "19MEE214_CO4")</f>
        <v/>
      </c>
      <c r="M41" s="25">
        <f>SUMIFS(C41:G41, C6:G6, "19MEE214_CO5")</f>
        <v/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4</v>
      </c>
      <c r="D42" s="26" t="n">
        <v>4</v>
      </c>
      <c r="E42" s="26" t="n">
        <v>13</v>
      </c>
      <c r="F42" s="26" t="n">
        <v>21</v>
      </c>
      <c r="G42" s="26" t="n">
        <v>25.5</v>
      </c>
      <c r="I42" s="25">
        <f>SUMIFS(C42:G42, C6:G6, "19MEE214_CO1")</f>
        <v/>
      </c>
      <c r="J42" s="25">
        <f>SUMIFS(C42:G42, C6:G6, "19MEE214_CO2")</f>
        <v/>
      </c>
      <c r="K42" s="25">
        <f>SUMIFS(C42:G42, C6:G6, "19MEE214_CO3")</f>
        <v/>
      </c>
      <c r="L42" s="25">
        <f>SUMIFS(C42:G42, C6:G6, "19MEE214_CO4")</f>
        <v/>
      </c>
      <c r="M42" s="25">
        <f>SUMIFS(C42:G42, C6:G6, "19MEE214_CO5")</f>
        <v/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4</v>
      </c>
      <c r="D43" s="24" t="n">
        <v>4</v>
      </c>
      <c r="E43" s="24" t="n">
        <v>13</v>
      </c>
      <c r="F43" s="24" t="n">
        <v>21</v>
      </c>
      <c r="G43" s="24" t="n">
        <v>24.5</v>
      </c>
      <c r="I43" s="25">
        <f>SUMIFS(C43:G43, C6:G6, "19MEE214_CO1")</f>
        <v/>
      </c>
      <c r="J43" s="25">
        <f>SUMIFS(C43:G43, C6:G6, "19MEE214_CO2")</f>
        <v/>
      </c>
      <c r="K43" s="25">
        <f>SUMIFS(C43:G43, C6:G6, "19MEE214_CO3")</f>
        <v/>
      </c>
      <c r="L43" s="25">
        <f>SUMIFS(C43:G43, C6:G6, "19MEE214_CO4")</f>
        <v/>
      </c>
      <c r="M43" s="25">
        <f>SUMIFS(C43:G43, C6:G6, "19MEE214_CO5")</f>
        <v/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4</v>
      </c>
      <c r="D44" s="26" t="n">
        <v>3</v>
      </c>
      <c r="E44" s="26" t="n">
        <v>9</v>
      </c>
      <c r="F44" s="26" t="n">
        <v>17</v>
      </c>
      <c r="G44" s="26" t="n">
        <v>25.5</v>
      </c>
      <c r="I44" s="25">
        <f>SUMIFS(C44:G44, C6:G6, "19MEE214_CO1")</f>
        <v/>
      </c>
      <c r="J44" s="25">
        <f>SUMIFS(C44:G44, C6:G6, "19MEE214_CO2")</f>
        <v/>
      </c>
      <c r="K44" s="25">
        <f>SUMIFS(C44:G44, C6:G6, "19MEE214_CO3")</f>
        <v/>
      </c>
      <c r="L44" s="25">
        <f>SUMIFS(C44:G44, C6:G6, "19MEE214_CO4")</f>
        <v/>
      </c>
      <c r="M44" s="25">
        <f>SUMIFS(C44:G44, C6:G6, "19MEE214_CO5")</f>
        <v/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4</v>
      </c>
      <c r="D45" s="24" t="n">
        <v>3</v>
      </c>
      <c r="E45" s="24" t="n">
        <v>9</v>
      </c>
      <c r="F45" s="24" t="n">
        <v>17</v>
      </c>
      <c r="G45" s="24" t="n">
        <v>25</v>
      </c>
      <c r="I45" s="25">
        <f>SUMIFS(C45:G45, C6:G6, "19MEE214_CO1")</f>
        <v/>
      </c>
      <c r="J45" s="25">
        <f>SUMIFS(C45:G45, C6:G6, "19MEE214_CO2")</f>
        <v/>
      </c>
      <c r="K45" s="25">
        <f>SUMIFS(C45:G45, C6:G6, "19MEE214_CO3")</f>
        <v/>
      </c>
      <c r="L45" s="25">
        <f>SUMIFS(C45:G45, C6:G6, "19MEE214_CO4")</f>
        <v/>
      </c>
      <c r="M45" s="25">
        <f>SUMIFS(C45:G45, C6:G6, "19MEE214_CO5")</f>
        <v/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4</v>
      </c>
      <c r="D46" s="26" t="n">
        <v>3</v>
      </c>
      <c r="E46" s="26" t="n">
        <v>9</v>
      </c>
      <c r="F46" s="26" t="n">
        <v>17</v>
      </c>
      <c r="G46" s="26" t="n">
        <v>21.5</v>
      </c>
      <c r="I46" s="25">
        <f>SUMIFS(C46:G46, C6:G6, "19MEE214_CO1")</f>
        <v/>
      </c>
      <c r="J46" s="25">
        <f>SUMIFS(C46:G46, C6:G6, "19MEE214_CO2")</f>
        <v/>
      </c>
      <c r="K46" s="25">
        <f>SUMIFS(C46:G46, C6:G6, "19MEE214_CO3")</f>
        <v/>
      </c>
      <c r="L46" s="25">
        <f>SUMIFS(C46:G46, C6:G6, "19MEE214_CO4")</f>
        <v/>
      </c>
      <c r="M46" s="25">
        <f>SUMIFS(C46:G46, C6:G6, "19MEE214_CO5")</f>
        <v/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4</v>
      </c>
      <c r="D47" s="24" t="n">
        <v>3</v>
      </c>
      <c r="E47" s="24" t="n">
        <v>9</v>
      </c>
      <c r="F47" s="24" t="n">
        <v>17</v>
      </c>
      <c r="G47" s="24" t="n">
        <v>21.5</v>
      </c>
      <c r="I47" s="25">
        <f>SUMIFS(C47:G47, C6:G6, "19MEE214_CO1")</f>
        <v/>
      </c>
      <c r="J47" s="25">
        <f>SUMIFS(C47:G47, C6:G6, "19MEE214_CO2")</f>
        <v/>
      </c>
      <c r="K47" s="25">
        <f>SUMIFS(C47:G47, C6:G6, "19MEE214_CO3")</f>
        <v/>
      </c>
      <c r="L47" s="25">
        <f>SUMIFS(C47:G47, C6:G6, "19MEE214_CO4")</f>
        <v/>
      </c>
      <c r="M47" s="25">
        <f>SUMIFS(C47:G47, C6:G6, "19MEE214_CO5")</f>
        <v/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4</v>
      </c>
      <c r="D48" s="26" t="n">
        <v>4</v>
      </c>
      <c r="E48" s="26" t="n">
        <v>12</v>
      </c>
      <c r="F48" s="26" t="n">
        <v>20</v>
      </c>
      <c r="G48" s="26" t="n">
        <v>23.5</v>
      </c>
      <c r="I48" s="25">
        <f>SUMIFS(C48:G48, C6:G6, "19MEE214_CO1")</f>
        <v/>
      </c>
      <c r="J48" s="25">
        <f>SUMIFS(C48:G48, C6:G6, "19MEE214_CO2")</f>
        <v/>
      </c>
      <c r="K48" s="25">
        <f>SUMIFS(C48:G48, C6:G6, "19MEE214_CO3")</f>
        <v/>
      </c>
      <c r="L48" s="25">
        <f>SUMIFS(C48:G48, C6:G6, "19MEE214_CO4")</f>
        <v/>
      </c>
      <c r="M48" s="25">
        <f>SUMIFS(C48:G48, C6:G6, "19MEE214_CO5")</f>
        <v/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4</v>
      </c>
      <c r="D49" s="24" t="n">
        <v>3</v>
      </c>
      <c r="E49" s="24" t="n">
        <v>9</v>
      </c>
      <c r="F49" s="24" t="n">
        <v>17</v>
      </c>
      <c r="G49" s="24" t="n">
        <v>24.5</v>
      </c>
      <c r="I49" s="25">
        <f>SUMIFS(C49:G49, C6:G6, "19MEE214_CO1")</f>
        <v/>
      </c>
      <c r="J49" s="25">
        <f>SUMIFS(C49:G49, C6:G6, "19MEE214_CO2")</f>
        <v/>
      </c>
      <c r="K49" s="25">
        <f>SUMIFS(C49:G49, C6:G6, "19MEE214_CO3")</f>
        <v/>
      </c>
      <c r="L49" s="25">
        <f>SUMIFS(C49:G49, C6:G6, "19MEE214_CO4")</f>
        <v/>
      </c>
      <c r="M49" s="25">
        <f>SUMIFS(C49:G49, C6:G6, "19MEE214_CO5")</f>
        <v/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4</v>
      </c>
      <c r="D50" s="26" t="n">
        <v>3</v>
      </c>
      <c r="E50" s="26" t="n">
        <v>9</v>
      </c>
      <c r="F50" s="26" t="n">
        <v>17</v>
      </c>
      <c r="G50" s="26" t="n">
        <v>21.5</v>
      </c>
      <c r="I50" s="25">
        <f>SUMIFS(C50:G50, C6:G6, "19MEE214_CO1")</f>
        <v/>
      </c>
      <c r="J50" s="25">
        <f>SUMIFS(C50:G50, C6:G6, "19MEE214_CO2")</f>
        <v/>
      </c>
      <c r="K50" s="25">
        <f>SUMIFS(C50:G50, C6:G6, "19MEE214_CO3")</f>
        <v/>
      </c>
      <c r="L50" s="25">
        <f>SUMIFS(C50:G50, C6:G6, "19MEE214_CO4")</f>
        <v/>
      </c>
      <c r="M50" s="25">
        <f>SUMIFS(C50:G50, C6:G6, "19MEE214_CO5")</f>
        <v/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4</v>
      </c>
      <c r="D51" s="24" t="n">
        <v>4</v>
      </c>
      <c r="E51" s="24" t="n">
        <v>13</v>
      </c>
      <c r="F51" s="24" t="n">
        <v>21</v>
      </c>
      <c r="G51" s="24" t="n">
        <v>23.5</v>
      </c>
      <c r="I51" s="25">
        <f>SUMIFS(C51:G51, C6:G6, "19MEE214_CO1")</f>
        <v/>
      </c>
      <c r="J51" s="25">
        <f>SUMIFS(C51:G51, C6:G6, "19MEE214_CO2")</f>
        <v/>
      </c>
      <c r="K51" s="25">
        <f>SUMIFS(C51:G51, C6:G6, "19MEE214_CO3")</f>
        <v/>
      </c>
      <c r="L51" s="25">
        <f>SUMIFS(C51:G51, C6:G6, "19MEE214_CO4")</f>
        <v/>
      </c>
      <c r="M51" s="25">
        <f>SUMIFS(C51:G51, C6:G6, "19MEE214_CO5")</f>
        <v/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5</v>
      </c>
      <c r="D52" s="26" t="n">
        <v>5</v>
      </c>
      <c r="E52" s="26" t="n">
        <v>13</v>
      </c>
      <c r="F52" s="26" t="n">
        <v>21</v>
      </c>
      <c r="G52" s="26" t="n">
        <v>23.5</v>
      </c>
      <c r="I52" s="25">
        <f>SUMIFS(C52:G52, C6:G6, "19MEE214_CO1")</f>
        <v/>
      </c>
      <c r="J52" s="25">
        <f>SUMIFS(C52:G52, C6:G6, "19MEE214_CO2")</f>
        <v/>
      </c>
      <c r="K52" s="25">
        <f>SUMIFS(C52:G52, C6:G6, "19MEE214_CO3")</f>
        <v/>
      </c>
      <c r="L52" s="25">
        <f>SUMIFS(C52:G52, C6:G6, "19MEE214_CO4")</f>
        <v/>
      </c>
      <c r="M52" s="25">
        <f>SUMIFS(C52:G52, C6:G6, "19MEE214_CO5")</f>
        <v/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5</v>
      </c>
      <c r="D53" s="24" t="n">
        <v>4</v>
      </c>
      <c r="E53" s="24" t="n">
        <v>11</v>
      </c>
      <c r="F53" s="24" t="n">
        <v>19</v>
      </c>
      <c r="G53" s="24" t="n">
        <v>22</v>
      </c>
      <c r="I53" s="25">
        <f>SUMIFS(C53:G53, C6:G6, "19MEE214_CO1")</f>
        <v/>
      </c>
      <c r="J53" s="25">
        <f>SUMIFS(C53:G53, C6:G6, "19MEE214_CO2")</f>
        <v/>
      </c>
      <c r="K53" s="25">
        <f>SUMIFS(C53:G53, C6:G6, "19MEE214_CO3")</f>
        <v/>
      </c>
      <c r="L53" s="25">
        <f>SUMIFS(C53:G53, C6:G6, "19MEE214_CO4")</f>
        <v/>
      </c>
      <c r="M53" s="25">
        <f>SUMIFS(C53:G53, C6:G6, "19MEE214_CO5")</f>
        <v/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5</v>
      </c>
      <c r="D54" s="26" t="n">
        <v>5</v>
      </c>
      <c r="E54" s="26" t="n">
        <v>13</v>
      </c>
      <c r="F54" s="26" t="n">
        <v>21</v>
      </c>
      <c r="G54" s="26" t="n">
        <v>22.5</v>
      </c>
      <c r="I54" s="25">
        <f>SUMIFS(C54:G54, C6:G6, "19MEE214_CO1")</f>
        <v/>
      </c>
      <c r="J54" s="25">
        <f>SUMIFS(C54:G54, C6:G6, "19MEE214_CO2")</f>
        <v/>
      </c>
      <c r="K54" s="25">
        <f>SUMIFS(C54:G54, C6:G6, "19MEE214_CO3")</f>
        <v/>
      </c>
      <c r="L54" s="25">
        <f>SUMIFS(C54:G54, C6:G6, "19MEE214_CO4")</f>
        <v/>
      </c>
      <c r="M54" s="25">
        <f>SUMIFS(C54:G54, C6:G6, "19MEE214_CO5")</f>
        <v/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3</v>
      </c>
      <c r="D55" s="24" t="n">
        <v>4</v>
      </c>
      <c r="E55" s="24" t="n">
        <v>11</v>
      </c>
      <c r="F55" s="24" t="n">
        <v>18</v>
      </c>
      <c r="G55" s="24" t="n">
        <v>20.5</v>
      </c>
      <c r="I55" s="25">
        <f>SUMIFS(C55:G55, C6:G6, "19MEE214_CO1")</f>
        <v/>
      </c>
      <c r="J55" s="25">
        <f>SUMIFS(C55:G55, C6:G6, "19MEE214_CO2")</f>
        <v/>
      </c>
      <c r="K55" s="25">
        <f>SUMIFS(C55:G55, C6:G6, "19MEE214_CO3")</f>
        <v/>
      </c>
      <c r="L55" s="25">
        <f>SUMIFS(C55:G55, C6:G6, "19MEE214_CO4")</f>
        <v/>
      </c>
      <c r="M55" s="25">
        <f>SUMIFS(C55:G55, C6:G6, "19MEE214_CO5")</f>
        <v/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3</v>
      </c>
      <c r="D56" s="26" t="n">
        <v>4</v>
      </c>
      <c r="E56" s="26" t="n">
        <v>9</v>
      </c>
      <c r="F56" s="26" t="n">
        <v>15</v>
      </c>
      <c r="G56" s="26" t="n">
        <v>14</v>
      </c>
      <c r="I56" s="25">
        <f>SUMIFS(C56:G56, C6:G6, "19MEE214_CO1")</f>
        <v/>
      </c>
      <c r="J56" s="25">
        <f>SUMIFS(C56:G56, C6:G6, "19MEE214_CO2")</f>
        <v/>
      </c>
      <c r="K56" s="25">
        <f>SUMIFS(C56:G56, C6:G6, "19MEE214_CO3")</f>
        <v/>
      </c>
      <c r="L56" s="25">
        <f>SUMIFS(C56:G56, C6:G6, "19MEE214_CO4")</f>
        <v/>
      </c>
      <c r="M56" s="25">
        <f>SUMIFS(C56:G56, C6:G6, "19MEE214_CO5")</f>
        <v/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3</v>
      </c>
      <c r="D57" s="24" t="n">
        <v>4</v>
      </c>
      <c r="E57" s="24" t="n">
        <v>9</v>
      </c>
      <c r="F57" s="24" t="n">
        <v>16</v>
      </c>
      <c r="G57" s="24" t="n">
        <v>16</v>
      </c>
      <c r="I57" s="25">
        <f>SUMIFS(C57:G57, C6:G6, "19MEE214_CO1")</f>
        <v/>
      </c>
      <c r="J57" s="25">
        <f>SUMIFS(C57:G57, C6:G6, "19MEE214_CO2")</f>
        <v/>
      </c>
      <c r="K57" s="25">
        <f>SUMIFS(C57:G57, C6:G6, "19MEE214_CO3")</f>
        <v/>
      </c>
      <c r="L57" s="25">
        <f>SUMIFS(C57:G57, C6:G6, "19MEE214_CO4")</f>
        <v/>
      </c>
      <c r="M57" s="25">
        <f>SUMIFS(C57:G57, C6:G6, "19MEE214_CO5")</f>
        <v/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</v>
      </c>
      <c r="D58" s="26" t="n">
        <v>3</v>
      </c>
      <c r="E58" s="26" t="n">
        <v>9</v>
      </c>
      <c r="F58" s="26" t="n">
        <v>16</v>
      </c>
      <c r="G58" s="26" t="n">
        <v>12</v>
      </c>
      <c r="I58" s="25">
        <f>SUMIFS(C58:G58, C6:G6, "19MEE214_CO1")</f>
        <v/>
      </c>
      <c r="J58" s="25">
        <f>SUMIFS(C58:G58, C6:G6, "19MEE214_CO2")</f>
        <v/>
      </c>
      <c r="K58" s="25">
        <f>SUMIFS(C58:G58, C6:G6, "19MEE214_CO3")</f>
        <v/>
      </c>
      <c r="L58" s="25">
        <f>SUMIFS(C58:G58, C6:G6, "19MEE214_CO4")</f>
        <v/>
      </c>
      <c r="M58" s="25">
        <f>SUMIFS(C58:G58, C6:G6, "19MEE214_CO5")</f>
        <v/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3</v>
      </c>
      <c r="D59" s="24" t="n">
        <v>4</v>
      </c>
      <c r="E59" s="24" t="n">
        <v>13</v>
      </c>
      <c r="F59" s="24" t="n">
        <v>20</v>
      </c>
      <c r="G59" s="24" t="n">
        <v>13.5</v>
      </c>
      <c r="I59" s="25">
        <f>SUMIFS(C59:G59, C6:G6, "19MEE214_CO1")</f>
        <v/>
      </c>
      <c r="J59" s="25">
        <f>SUMIFS(C59:G59, C6:G6, "19MEE214_CO2")</f>
        <v/>
      </c>
      <c r="K59" s="25">
        <f>SUMIFS(C59:G59, C6:G6, "19MEE214_CO3")</f>
        <v/>
      </c>
      <c r="L59" s="25">
        <f>SUMIFS(C59:G59, C6:G6, "19MEE214_CO4")</f>
        <v/>
      </c>
      <c r="M59" s="25">
        <f>SUMIFS(C59:G59, C6:G6, "19MEE214_CO5")</f>
        <v/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5</v>
      </c>
      <c r="D60" s="26" t="n">
        <v>5</v>
      </c>
      <c r="E60" s="26" t="n">
        <v>13</v>
      </c>
      <c r="F60" s="26" t="n">
        <v>22</v>
      </c>
      <c r="G60" s="26" t="n">
        <v>16</v>
      </c>
      <c r="I60" s="25">
        <f>SUMIFS(C60:G60, C6:G6, "19MEE214_CO1")</f>
        <v/>
      </c>
      <c r="J60" s="25">
        <f>SUMIFS(C60:G60, C6:G6, "19MEE214_CO2")</f>
        <v/>
      </c>
      <c r="K60" s="25">
        <f>SUMIFS(C60:G60, C6:G6, "19MEE214_CO3")</f>
        <v/>
      </c>
      <c r="L60" s="25">
        <f>SUMIFS(C60:G60, C6:G6, "19MEE214_CO4")</f>
        <v/>
      </c>
      <c r="M60" s="25">
        <f>SUMIFS(C60:G60, C6:G6, "19MEE214_CO5")</f>
        <v/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4</v>
      </c>
      <c r="D61" s="24" t="n">
        <v>4</v>
      </c>
      <c r="E61" s="24" t="n">
        <v>12</v>
      </c>
      <c r="F61" s="24" t="n">
        <v>20</v>
      </c>
      <c r="G61" s="24" t="n">
        <v>18</v>
      </c>
      <c r="I61" s="25">
        <f>SUMIFS(C61:G61, C6:G6, "19MEE214_CO1")</f>
        <v/>
      </c>
      <c r="J61" s="25">
        <f>SUMIFS(C61:G61, C6:G6, "19MEE214_CO2")</f>
        <v/>
      </c>
      <c r="K61" s="25">
        <f>SUMIFS(C61:G61, C6:G6, "19MEE214_CO3")</f>
        <v/>
      </c>
      <c r="L61" s="25">
        <f>SUMIFS(C61:G61, C6:G6, "19MEE214_CO4")</f>
        <v/>
      </c>
      <c r="M61" s="25">
        <f>SUMIFS(C61:G61, C6:G6, "19MEE214_CO5")</f>
        <v/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3</v>
      </c>
      <c r="D62" s="26" t="n">
        <v>4</v>
      </c>
      <c r="E62" s="26" t="n">
        <v>9</v>
      </c>
      <c r="F62" s="26" t="n">
        <v>15</v>
      </c>
      <c r="G62" s="26" t="n">
        <v>15</v>
      </c>
      <c r="I62" s="25">
        <f>SUMIFS(C62:G62, C6:G6, "19MEE214_CO1")</f>
        <v/>
      </c>
      <c r="J62" s="25">
        <f>SUMIFS(C62:G62, C6:G6, "19MEE214_CO2")</f>
        <v/>
      </c>
      <c r="K62" s="25">
        <f>SUMIFS(C62:G62, C6:G6, "19MEE214_CO3")</f>
        <v/>
      </c>
      <c r="L62" s="25">
        <f>SUMIFS(C62:G62, C6:G6, "19MEE214_CO4")</f>
        <v/>
      </c>
      <c r="M62" s="25">
        <f>SUMIFS(C62:G62, C6:G6, "19MEE214_CO5")</f>
        <v/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5</v>
      </c>
      <c r="D63" s="24" t="n">
        <v>5</v>
      </c>
      <c r="E63" s="24" t="n">
        <v>12</v>
      </c>
      <c r="F63" s="24" t="n">
        <v>20</v>
      </c>
      <c r="G63" s="24" t="n">
        <v>21.5</v>
      </c>
      <c r="I63" s="25">
        <f>SUMIFS(C63:G63, C6:G6, "19MEE214_CO1")</f>
        <v/>
      </c>
      <c r="J63" s="25">
        <f>SUMIFS(C63:G63, C6:G6, "19MEE214_CO2")</f>
        <v/>
      </c>
      <c r="K63" s="25">
        <f>SUMIFS(C63:G63, C6:G6, "19MEE214_CO3")</f>
        <v/>
      </c>
      <c r="L63" s="25">
        <f>SUMIFS(C63:G63, C6:G6, "19MEE214_CO4")</f>
        <v/>
      </c>
      <c r="M63" s="25">
        <f>SUMIFS(C63:G63, C6:G6, "19MEE214_CO5")</f>
        <v/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5</v>
      </c>
      <c r="D64" s="26" t="n">
        <v>5</v>
      </c>
      <c r="E64" s="26" t="n">
        <v>13</v>
      </c>
      <c r="F64" s="26" t="n">
        <v>21</v>
      </c>
      <c r="G64" s="26" t="n">
        <v>11</v>
      </c>
      <c r="I64" s="25">
        <f>SUMIFS(C64:G64, C6:G6, "19MEE214_CO1")</f>
        <v/>
      </c>
      <c r="J64" s="25">
        <f>SUMIFS(C64:G64, C6:G6, "19MEE214_CO2")</f>
        <v/>
      </c>
      <c r="K64" s="25">
        <f>SUMIFS(C64:G64, C6:G6, "19MEE214_CO3")</f>
        <v/>
      </c>
      <c r="L64" s="25">
        <f>SUMIFS(C64:G64, C6:G6, "19MEE214_CO4")</f>
        <v/>
      </c>
      <c r="M64" s="25">
        <f>SUMIFS(C64:G64, C6:G6, "19MEE214_CO5")</f>
        <v/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5</v>
      </c>
      <c r="D65" s="24" t="n">
        <v>5</v>
      </c>
      <c r="E65" s="24" t="n">
        <v>13</v>
      </c>
      <c r="F65" s="24" t="n">
        <v>22</v>
      </c>
      <c r="G65" s="24" t="n">
        <v>10</v>
      </c>
      <c r="I65" s="25">
        <f>SUMIFS(C65:G65, C6:G6, "19MEE214_CO1")</f>
        <v/>
      </c>
      <c r="J65" s="25">
        <f>SUMIFS(C65:G65, C6:G6, "19MEE214_CO2")</f>
        <v/>
      </c>
      <c r="K65" s="25">
        <f>SUMIFS(C65:G65, C6:G6, "19MEE214_CO3")</f>
        <v/>
      </c>
      <c r="L65" s="25">
        <f>SUMIFS(C65:G65, C6:G6, "19MEE214_CO4")</f>
        <v/>
      </c>
      <c r="M65" s="25">
        <f>SUMIFS(C65:G65, C6:G6, "19MEE214_CO5")</f>
        <v/>
      </c>
    </row>
    <row r="66">
      <c r="A66" s="26" t="inlineStr">
        <is>
          <t>CB.EN.U4MEE19101</t>
        </is>
      </c>
      <c r="B66" s="26" t="inlineStr">
        <is>
          <t xml:space="preserve">ABHIRAM  P G </t>
        </is>
      </c>
      <c r="C66" s="26" t="n">
        <v>4</v>
      </c>
      <c r="D66" s="26" t="n">
        <v>4</v>
      </c>
      <c r="E66" s="26" t="n">
        <v>12</v>
      </c>
      <c r="F66" s="26" t="n">
        <v>20</v>
      </c>
      <c r="G66" s="26" t="n">
        <v>23.69230769230769</v>
      </c>
      <c r="I66" s="25">
        <f>SUMIFS(C66:G66, C6:G6, "19MEE214_CO1")</f>
        <v/>
      </c>
      <c r="J66" s="25">
        <f>SUMIFS(C66:G66, C6:G6, "19MEE214_CO2")</f>
        <v/>
      </c>
      <c r="K66" s="25">
        <f>SUMIFS(C66:G66, C6:G6, "19MEE214_CO3")</f>
        <v/>
      </c>
      <c r="L66" s="25">
        <f>SUMIFS(C66:G66, C6:G6, "19MEE214_CO4")</f>
        <v/>
      </c>
      <c r="M66" s="25">
        <f>SUMIFS(C66:G66, C6:G6, "19MEE214_CO5")</f>
        <v/>
      </c>
    </row>
    <row r="67">
      <c r="A67" s="24" t="inlineStr">
        <is>
          <t>CB.EN.U4MEE19102</t>
        </is>
      </c>
      <c r="B67" s="24" t="inlineStr">
        <is>
          <t xml:space="preserve">Akash S </t>
        </is>
      </c>
      <c r="C67" s="24" t="n">
        <v>3.7</v>
      </c>
      <c r="D67" s="24" t="n">
        <v>3.7</v>
      </c>
      <c r="E67" s="24" t="n">
        <v>11.1</v>
      </c>
      <c r="F67" s="24" t="n">
        <v>18.5</v>
      </c>
      <c r="G67" s="24" t="n">
        <v>22.69230769230769</v>
      </c>
      <c r="I67" s="25">
        <f>SUMIFS(C67:G67, C6:G6, "19MEE214_CO1")</f>
        <v/>
      </c>
      <c r="J67" s="25">
        <f>SUMIFS(C67:G67, C6:G6, "19MEE214_CO2")</f>
        <v/>
      </c>
      <c r="K67" s="25">
        <f>SUMIFS(C67:G67, C6:G6, "19MEE214_CO3")</f>
        <v/>
      </c>
      <c r="L67" s="25">
        <f>SUMIFS(C67:G67, C6:G6, "19MEE214_CO4")</f>
        <v/>
      </c>
      <c r="M67" s="25">
        <f>SUMIFS(C67:G67, C6:G6, "19MEE214_CO5")</f>
        <v/>
      </c>
    </row>
    <row r="68">
      <c r="A68" s="26" t="inlineStr">
        <is>
          <t>CB.EN.U4MEE19103</t>
        </is>
      </c>
      <c r="B68" s="26" t="inlineStr">
        <is>
          <t xml:space="preserve">Anupam S Krishna </t>
        </is>
      </c>
      <c r="C68" s="26" t="n">
        <v>3.3</v>
      </c>
      <c r="D68" s="26" t="n">
        <v>3.3</v>
      </c>
      <c r="E68" s="26" t="n">
        <v>9.9</v>
      </c>
      <c r="F68" s="26" t="n">
        <v>16.5</v>
      </c>
      <c r="G68" s="26" t="n">
        <v>19.92307692307692</v>
      </c>
      <c r="I68" s="25">
        <f>SUMIFS(C68:G68, C6:G6, "19MEE214_CO1")</f>
        <v/>
      </c>
      <c r="J68" s="25">
        <f>SUMIFS(C68:G68, C6:G6, "19MEE214_CO2")</f>
        <v/>
      </c>
      <c r="K68" s="25">
        <f>SUMIFS(C68:G68, C6:G6, "19MEE214_CO3")</f>
        <v/>
      </c>
      <c r="L68" s="25">
        <f>SUMIFS(C68:G68, C6:G6, "19MEE214_CO4")</f>
        <v/>
      </c>
      <c r="M68" s="25">
        <f>SUMIFS(C68:G68, C6:G6, "19MEE214_CO5")</f>
        <v/>
      </c>
    </row>
    <row r="69">
      <c r="A69" s="24" t="inlineStr">
        <is>
          <t>CB.EN.U4MEE19104</t>
        </is>
      </c>
      <c r="B69" s="24" t="inlineStr">
        <is>
          <t xml:space="preserve">B KRITHIVASAN </t>
        </is>
      </c>
      <c r="C69" s="24" t="n">
        <v>3.6</v>
      </c>
      <c r="D69" s="24" t="n">
        <v>3.6</v>
      </c>
      <c r="E69" s="24" t="n">
        <v>10.8</v>
      </c>
      <c r="F69" s="24" t="n">
        <v>18</v>
      </c>
      <c r="G69" s="24" t="n">
        <v>20</v>
      </c>
      <c r="I69" s="25">
        <f>SUMIFS(C69:G69, C6:G6, "19MEE214_CO1")</f>
        <v/>
      </c>
      <c r="J69" s="25">
        <f>SUMIFS(C69:G69, C6:G6, "19MEE214_CO2")</f>
        <v/>
      </c>
      <c r="K69" s="25">
        <f>SUMIFS(C69:G69, C6:G6, "19MEE214_CO3")</f>
        <v/>
      </c>
      <c r="L69" s="25">
        <f>SUMIFS(C69:G69, C6:G6, "19MEE214_CO4")</f>
        <v/>
      </c>
      <c r="M69" s="25">
        <f>SUMIFS(C69:G69, C6:G6, "19MEE214_CO5")</f>
        <v/>
      </c>
    </row>
    <row r="70">
      <c r="A70" s="26" t="inlineStr">
        <is>
          <t>CB.EN.U4MEE19105</t>
        </is>
      </c>
      <c r="B70" s="26" t="inlineStr">
        <is>
          <t xml:space="preserve">Sivasailam B  </t>
        </is>
      </c>
      <c r="C70" s="26" t="n">
        <v>4.4</v>
      </c>
      <c r="D70" s="26" t="n">
        <v>4.4</v>
      </c>
      <c r="E70" s="26" t="n">
        <v>13.2</v>
      </c>
      <c r="F70" s="26" t="n">
        <v>22</v>
      </c>
      <c r="G70" s="26" t="n">
        <v>26</v>
      </c>
      <c r="I70" s="25">
        <f>SUMIFS(C70:G70, C6:G6, "19MEE214_CO1")</f>
        <v/>
      </c>
      <c r="J70" s="25">
        <f>SUMIFS(C70:G70, C6:G6, "19MEE214_CO2")</f>
        <v/>
      </c>
      <c r="K70" s="25">
        <f>SUMIFS(C70:G70, C6:G6, "19MEE214_CO3")</f>
        <v/>
      </c>
      <c r="L70" s="25">
        <f>SUMIFS(C70:G70, C6:G6, "19MEE214_CO4")</f>
        <v/>
      </c>
      <c r="M70" s="25">
        <f>SUMIFS(C70:G70, C6:G6, "19MEE214_CO5")</f>
        <v/>
      </c>
    </row>
    <row r="71">
      <c r="A71" s="24" t="inlineStr">
        <is>
          <t>CB.EN.U4MEE19106</t>
        </is>
      </c>
      <c r="B71" s="24" t="inlineStr">
        <is>
          <t xml:space="preserve">C Shravan </t>
        </is>
      </c>
      <c r="C71" s="24" t="n">
        <v>3.1</v>
      </c>
      <c r="D71" s="24" t="n">
        <v>3.1</v>
      </c>
      <c r="E71" s="24" t="n">
        <v>9.300000000000001</v>
      </c>
      <c r="F71" s="24" t="n">
        <v>15.5</v>
      </c>
      <c r="G71" s="24" t="n">
        <v>20</v>
      </c>
      <c r="I71" s="25">
        <f>SUMIFS(C71:G71, C6:G6, "19MEE214_CO1")</f>
        <v/>
      </c>
      <c r="J71" s="25">
        <f>SUMIFS(C71:G71, C6:G6, "19MEE214_CO2")</f>
        <v/>
      </c>
      <c r="K71" s="25">
        <f>SUMIFS(C71:G71, C6:G6, "19MEE214_CO3")</f>
        <v/>
      </c>
      <c r="L71" s="25">
        <f>SUMIFS(C71:G71, C6:G6, "19MEE214_CO4")</f>
        <v/>
      </c>
      <c r="M71" s="25">
        <f>SUMIFS(C71:G71, C6:G6, "19MEE214_CO5")</f>
        <v/>
      </c>
    </row>
    <row r="72">
      <c r="A72" s="26" t="inlineStr">
        <is>
          <t>CB.EN.U4MEE19108</t>
        </is>
      </c>
      <c r="B72" s="26" t="inlineStr">
        <is>
          <t xml:space="preserve">Deepak Kumar N H </t>
        </is>
      </c>
      <c r="C72" s="26" t="n">
        <v>4.3</v>
      </c>
      <c r="D72" s="26" t="n">
        <v>4.3</v>
      </c>
      <c r="E72" s="26" t="n">
        <v>12.9</v>
      </c>
      <c r="F72" s="26" t="n">
        <v>21.5</v>
      </c>
      <c r="G72" s="26" t="n">
        <v>21</v>
      </c>
      <c r="I72" s="25">
        <f>SUMIFS(C72:G72, C6:G6, "19MEE214_CO1")</f>
        <v/>
      </c>
      <c r="J72" s="25">
        <f>SUMIFS(C72:G72, C6:G6, "19MEE214_CO2")</f>
        <v/>
      </c>
      <c r="K72" s="25">
        <f>SUMIFS(C72:G72, C6:G6, "19MEE214_CO3")</f>
        <v/>
      </c>
      <c r="L72" s="25">
        <f>SUMIFS(C72:G72, C6:G6, "19MEE214_CO4")</f>
        <v/>
      </c>
      <c r="M72" s="25">
        <f>SUMIFS(C72:G72, C6:G6, "19MEE214_CO5")</f>
        <v/>
      </c>
    </row>
    <row r="73">
      <c r="A73" s="24" t="inlineStr">
        <is>
          <t>CB.EN.U4MEE19109</t>
        </is>
      </c>
      <c r="B73" s="24" t="inlineStr">
        <is>
          <t xml:space="preserve">Devaraj S </t>
        </is>
      </c>
      <c r="C73" s="24" t="n">
        <v>3.6</v>
      </c>
      <c r="D73" s="24" t="n">
        <v>3.6</v>
      </c>
      <c r="E73" s="24" t="n">
        <v>10.8</v>
      </c>
      <c r="F73" s="24" t="n">
        <v>18</v>
      </c>
      <c r="G73" s="24" t="n">
        <v>20</v>
      </c>
      <c r="I73" s="25">
        <f>SUMIFS(C73:G73, C6:G6, "19MEE214_CO1")</f>
        <v/>
      </c>
      <c r="J73" s="25">
        <f>SUMIFS(C73:G73, C6:G6, "19MEE214_CO2")</f>
        <v/>
      </c>
      <c r="K73" s="25">
        <f>SUMIFS(C73:G73, C6:G6, "19MEE214_CO3")</f>
        <v/>
      </c>
      <c r="L73" s="25">
        <f>SUMIFS(C73:G73, C6:G6, "19MEE214_CO4")</f>
        <v/>
      </c>
      <c r="M73" s="25">
        <f>SUMIFS(C73:G73, C6:G6, "19MEE214_CO5")</f>
        <v/>
      </c>
    </row>
    <row r="74">
      <c r="A74" s="26" t="inlineStr">
        <is>
          <t>CB.EN.U4MEE19110</t>
        </is>
      </c>
      <c r="B74" s="26" t="inlineStr">
        <is>
          <t xml:space="preserve">Devatha Nagesh Krishna </t>
        </is>
      </c>
      <c r="C74" s="26" t="n">
        <v>4.600000000000001</v>
      </c>
      <c r="D74" s="26" t="n">
        <v>4.600000000000001</v>
      </c>
      <c r="E74" s="26" t="n">
        <v>13.8</v>
      </c>
      <c r="F74" s="26" t="n">
        <v>23</v>
      </c>
      <c r="G74" s="26" t="n">
        <v>21.92307692307692</v>
      </c>
      <c r="I74" s="25">
        <f>SUMIFS(C74:G74, C6:G6, "19MEE214_CO1")</f>
        <v/>
      </c>
      <c r="J74" s="25">
        <f>SUMIFS(C74:G74, C6:G6, "19MEE214_CO2")</f>
        <v/>
      </c>
      <c r="K74" s="25">
        <f>SUMIFS(C74:G74, C6:G6, "19MEE214_CO3")</f>
        <v/>
      </c>
      <c r="L74" s="25">
        <f>SUMIFS(C74:G74, C6:G6, "19MEE214_CO4")</f>
        <v/>
      </c>
      <c r="M74" s="25">
        <f>SUMIFS(C74:G74, C6:G6, "19MEE214_CO5")</f>
        <v/>
      </c>
    </row>
    <row r="75">
      <c r="A75" s="24" t="inlineStr">
        <is>
          <t>CB.EN.U4MEE19111</t>
        </is>
      </c>
      <c r="B75" s="24" t="inlineStr">
        <is>
          <t xml:space="preserve">Dhanush A  </t>
        </is>
      </c>
      <c r="C75" s="24" t="n">
        <v>3.5</v>
      </c>
      <c r="D75" s="24" t="n">
        <v>3.5</v>
      </c>
      <c r="E75" s="24" t="n">
        <v>10.5</v>
      </c>
      <c r="F75" s="24" t="n">
        <v>17.5</v>
      </c>
      <c r="G75" s="24" t="n">
        <v>23.23076923076923</v>
      </c>
      <c r="I75" s="25">
        <f>SUMIFS(C75:G75, C6:G6, "19MEE214_CO1")</f>
        <v/>
      </c>
      <c r="J75" s="25">
        <f>SUMIFS(C75:G75, C6:G6, "19MEE214_CO2")</f>
        <v/>
      </c>
      <c r="K75" s="25">
        <f>SUMIFS(C75:G75, C6:G6, "19MEE214_CO3")</f>
        <v/>
      </c>
      <c r="L75" s="25">
        <f>SUMIFS(C75:G75, C6:G6, "19MEE214_CO4")</f>
        <v/>
      </c>
      <c r="M75" s="25">
        <f>SUMIFS(C75:G75, C6:G6, "19MEE214_CO5")</f>
        <v/>
      </c>
    </row>
    <row r="76">
      <c r="A76" s="26" t="inlineStr">
        <is>
          <t>CB.EN.U4MEE19112</t>
        </is>
      </c>
      <c r="B76" s="26" t="inlineStr">
        <is>
          <t xml:space="preserve">Durga Prasad Seethini </t>
        </is>
      </c>
      <c r="C76" s="26" t="n">
        <v>3.5</v>
      </c>
      <c r="D76" s="26" t="n">
        <v>3.5</v>
      </c>
      <c r="E76" s="26" t="n">
        <v>10.5</v>
      </c>
      <c r="F76" s="26" t="n">
        <v>17.5</v>
      </c>
      <c r="G76" s="26" t="n">
        <v>19</v>
      </c>
      <c r="I76" s="25">
        <f>SUMIFS(C76:G76, C6:G6, "19MEE214_CO1")</f>
        <v/>
      </c>
      <c r="J76" s="25">
        <f>SUMIFS(C76:G76, C6:G6, "19MEE214_CO2")</f>
        <v/>
      </c>
      <c r="K76" s="25">
        <f>SUMIFS(C76:G76, C6:G6, "19MEE214_CO3")</f>
        <v/>
      </c>
      <c r="L76" s="25">
        <f>SUMIFS(C76:G76, C6:G6, "19MEE214_CO4")</f>
        <v/>
      </c>
      <c r="M76" s="25">
        <f>SUMIFS(C76:G76, C6:G6, "19MEE214_CO5")</f>
        <v/>
      </c>
    </row>
    <row r="77">
      <c r="A77" s="24" t="inlineStr">
        <is>
          <t>CB.EN.U4MEE19113</t>
        </is>
      </c>
      <c r="B77" s="24" t="inlineStr">
        <is>
          <t xml:space="preserve">GALIPELLI ADITYA SRINIVASA </t>
        </is>
      </c>
      <c r="C77" s="24" t="n">
        <v>3.7</v>
      </c>
      <c r="D77" s="24" t="n">
        <v>3.7</v>
      </c>
      <c r="E77" s="24" t="n">
        <v>11.1</v>
      </c>
      <c r="F77" s="24" t="n">
        <v>18.5</v>
      </c>
      <c r="G77" s="24" t="n">
        <v>20.15384615384615</v>
      </c>
      <c r="I77" s="25">
        <f>SUMIFS(C77:G77, C6:G6, "19MEE214_CO1")</f>
        <v/>
      </c>
      <c r="J77" s="25">
        <f>SUMIFS(C77:G77, C6:G6, "19MEE214_CO2")</f>
        <v/>
      </c>
      <c r="K77" s="25">
        <f>SUMIFS(C77:G77, C6:G6, "19MEE214_CO3")</f>
        <v/>
      </c>
      <c r="L77" s="25">
        <f>SUMIFS(C77:G77, C6:G6, "19MEE214_CO4")</f>
        <v/>
      </c>
      <c r="M77" s="25">
        <f>SUMIFS(C77:G77, C6:G6, "19MEE214_CO5")</f>
        <v/>
      </c>
    </row>
    <row r="78">
      <c r="A78" s="26" t="inlineStr">
        <is>
          <t>CB.EN.U4MEE19114</t>
        </is>
      </c>
      <c r="B78" s="26" t="inlineStr">
        <is>
          <t xml:space="preserve">Guruprasad M </t>
        </is>
      </c>
      <c r="C78" s="26" t="n">
        <v>3.8</v>
      </c>
      <c r="D78" s="26" t="n">
        <v>3.8</v>
      </c>
      <c r="E78" s="26" t="n">
        <v>11.4</v>
      </c>
      <c r="F78" s="26" t="n">
        <v>19</v>
      </c>
      <c r="G78" s="26" t="n">
        <v>23.46153846153846</v>
      </c>
      <c r="I78" s="25">
        <f>SUMIFS(C78:G78, C6:G6, "19MEE214_CO1")</f>
        <v/>
      </c>
      <c r="J78" s="25">
        <f>SUMIFS(C78:G78, C6:G6, "19MEE214_CO2")</f>
        <v/>
      </c>
      <c r="K78" s="25">
        <f>SUMIFS(C78:G78, C6:G6, "19MEE214_CO3")</f>
        <v/>
      </c>
      <c r="L78" s="25">
        <f>SUMIFS(C78:G78, C6:G6, "19MEE214_CO4")</f>
        <v/>
      </c>
      <c r="M78" s="25">
        <f>SUMIFS(C78:G78, C6:G6, "19MEE214_CO5")</f>
        <v/>
      </c>
    </row>
    <row r="79">
      <c r="A79" s="24" t="inlineStr">
        <is>
          <t>CB.EN.U4MEE19115</t>
        </is>
      </c>
      <c r="B79" s="24" t="inlineStr">
        <is>
          <t xml:space="preserve">HARE KARTHIK S </t>
        </is>
      </c>
      <c r="C79" s="24" t="n">
        <v>4.2</v>
      </c>
      <c r="D79" s="24" t="n">
        <v>4.2</v>
      </c>
      <c r="E79" s="24" t="n">
        <v>12.6</v>
      </c>
      <c r="F79" s="24" t="n">
        <v>21</v>
      </c>
      <c r="G79" s="24" t="n">
        <v>20.61538461538462</v>
      </c>
      <c r="I79" s="25">
        <f>SUMIFS(C79:G79, C6:G6, "19MEE214_CO1")</f>
        <v/>
      </c>
      <c r="J79" s="25">
        <f>SUMIFS(C79:G79, C6:G6, "19MEE214_CO2")</f>
        <v/>
      </c>
      <c r="K79" s="25">
        <f>SUMIFS(C79:G79, C6:G6, "19MEE214_CO3")</f>
        <v/>
      </c>
      <c r="L79" s="25">
        <f>SUMIFS(C79:G79, C6:G6, "19MEE214_CO4")</f>
        <v/>
      </c>
      <c r="M79" s="25">
        <f>SUMIFS(C79:G79, C6:G6, "19MEE214_CO5")</f>
        <v/>
      </c>
    </row>
    <row r="80">
      <c r="A80" s="26" t="inlineStr">
        <is>
          <t>CB.EN.U4MEE19116</t>
        </is>
      </c>
      <c r="B80" s="26" t="inlineStr">
        <is>
          <t xml:space="preserve">Harish R </t>
        </is>
      </c>
      <c r="C80" s="26" t="n">
        <v>3.3</v>
      </c>
      <c r="D80" s="26" t="n">
        <v>3.3</v>
      </c>
      <c r="E80" s="26" t="n">
        <v>9.9</v>
      </c>
      <c r="F80" s="26" t="n">
        <v>16.5</v>
      </c>
      <c r="G80" s="26" t="n">
        <v>21.69230769230769</v>
      </c>
      <c r="I80" s="25">
        <f>SUMIFS(C80:G80, C6:G6, "19MEE214_CO1")</f>
        <v/>
      </c>
      <c r="J80" s="25">
        <f>SUMIFS(C80:G80, C6:G6, "19MEE214_CO2")</f>
        <v/>
      </c>
      <c r="K80" s="25">
        <f>SUMIFS(C80:G80, C6:G6, "19MEE214_CO3")</f>
        <v/>
      </c>
      <c r="L80" s="25">
        <f>SUMIFS(C80:G80, C6:G6, "19MEE214_CO4")</f>
        <v/>
      </c>
      <c r="M80" s="25">
        <f>SUMIFS(C80:G80, C6:G6, "19MEE214_CO5")</f>
        <v/>
      </c>
    </row>
    <row r="81">
      <c r="A81" s="24" t="inlineStr">
        <is>
          <t>CB.EN.U4MEE19117</t>
        </is>
      </c>
      <c r="B81" s="24" t="inlineStr">
        <is>
          <t xml:space="preserve">HEMANTH S </t>
        </is>
      </c>
      <c r="C81" s="24" t="n">
        <v>4.1</v>
      </c>
      <c r="D81" s="24" t="n">
        <v>4.1</v>
      </c>
      <c r="E81" s="24" t="n">
        <v>12.3</v>
      </c>
      <c r="F81" s="24" t="n">
        <v>20.5</v>
      </c>
      <c r="G81" s="24" t="n">
        <v>22.69230769230769</v>
      </c>
      <c r="I81" s="25">
        <f>SUMIFS(C81:G81, C6:G6, "19MEE214_CO1")</f>
        <v/>
      </c>
      <c r="J81" s="25">
        <f>SUMIFS(C81:G81, C6:G6, "19MEE214_CO2")</f>
        <v/>
      </c>
      <c r="K81" s="25">
        <f>SUMIFS(C81:G81, C6:G6, "19MEE214_CO3")</f>
        <v/>
      </c>
      <c r="L81" s="25">
        <f>SUMIFS(C81:G81, C6:G6, "19MEE214_CO4")</f>
        <v/>
      </c>
      <c r="M81" s="25">
        <f>SUMIFS(C81:G81, C6:G6, "19MEE214_CO5")</f>
        <v/>
      </c>
    </row>
    <row r="82">
      <c r="A82" s="26" t="inlineStr">
        <is>
          <t>CB.EN.U4MEE19118</t>
        </is>
      </c>
      <c r="B82" s="26" t="inlineStr">
        <is>
          <t xml:space="preserve">Jaganath D </t>
        </is>
      </c>
      <c r="C82" s="26" t="n">
        <v>4.5</v>
      </c>
      <c r="D82" s="26" t="n">
        <v>4.5</v>
      </c>
      <c r="E82" s="26" t="n">
        <v>13.5</v>
      </c>
      <c r="F82" s="26" t="n">
        <v>22.5</v>
      </c>
      <c r="G82" s="26" t="n">
        <v>25.46153846153846</v>
      </c>
      <c r="I82" s="25">
        <f>SUMIFS(C82:G82, C6:G6, "19MEE214_CO1")</f>
        <v/>
      </c>
      <c r="J82" s="25">
        <f>SUMIFS(C82:G82, C6:G6, "19MEE214_CO2")</f>
        <v/>
      </c>
      <c r="K82" s="25">
        <f>SUMIFS(C82:G82, C6:G6, "19MEE214_CO3")</f>
        <v/>
      </c>
      <c r="L82" s="25">
        <f>SUMIFS(C82:G82, C6:G6, "19MEE214_CO4")</f>
        <v/>
      </c>
      <c r="M82" s="25">
        <f>SUMIFS(C82:G82, C6:G6, "19MEE214_CO5")</f>
        <v/>
      </c>
    </row>
    <row r="83">
      <c r="A83" s="24" t="inlineStr">
        <is>
          <t>CB.EN.U4MEE19119</t>
        </is>
      </c>
      <c r="B83" s="24" t="inlineStr">
        <is>
          <t xml:space="preserve">K A Akash </t>
        </is>
      </c>
      <c r="C83" s="24" t="n">
        <v>3.5</v>
      </c>
      <c r="D83" s="24" t="n">
        <v>3.5</v>
      </c>
      <c r="E83" s="24" t="n">
        <v>10.5</v>
      </c>
      <c r="F83" s="24" t="n">
        <v>17.5</v>
      </c>
      <c r="G83" s="24" t="n">
        <v>19.92307692307692</v>
      </c>
      <c r="I83" s="25">
        <f>SUMIFS(C83:G83, C6:G6, "19MEE214_CO1")</f>
        <v/>
      </c>
      <c r="J83" s="25">
        <f>SUMIFS(C83:G83, C6:G6, "19MEE214_CO2")</f>
        <v/>
      </c>
      <c r="K83" s="25">
        <f>SUMIFS(C83:G83, C6:G6, "19MEE214_CO3")</f>
        <v/>
      </c>
      <c r="L83" s="25">
        <f>SUMIFS(C83:G83, C6:G6, "19MEE214_CO4")</f>
        <v/>
      </c>
      <c r="M83" s="25">
        <f>SUMIFS(C83:G83, C6:G6, "19MEE214_CO5")</f>
        <v/>
      </c>
    </row>
    <row r="84">
      <c r="A84" s="26" t="inlineStr">
        <is>
          <t>CB.EN.U4MEE19120</t>
        </is>
      </c>
      <c r="B84" s="26" t="inlineStr">
        <is>
          <t xml:space="preserve">KABILAN S S </t>
        </is>
      </c>
      <c r="C84" s="26" t="n">
        <v>4.600000000000001</v>
      </c>
      <c r="D84" s="26" t="n">
        <v>4.600000000000001</v>
      </c>
      <c r="E84" s="26" t="n">
        <v>13.8</v>
      </c>
      <c r="F84" s="26" t="n">
        <v>23</v>
      </c>
      <c r="G84" s="26" t="n">
        <v>25.23076923076923</v>
      </c>
      <c r="I84" s="25">
        <f>SUMIFS(C84:G84, C6:G6, "19MEE214_CO1")</f>
        <v/>
      </c>
      <c r="J84" s="25">
        <f>SUMIFS(C84:G84, C6:G6, "19MEE214_CO2")</f>
        <v/>
      </c>
      <c r="K84" s="25">
        <f>SUMIFS(C84:G84, C6:G6, "19MEE214_CO3")</f>
        <v/>
      </c>
      <c r="L84" s="25">
        <f>SUMIFS(C84:G84, C6:G6, "19MEE214_CO4")</f>
        <v/>
      </c>
      <c r="M84" s="25">
        <f>SUMIFS(C84:G84, C6:G6, "19MEE214_CO5")</f>
        <v/>
      </c>
    </row>
    <row r="85">
      <c r="A85" s="24" t="inlineStr">
        <is>
          <t>CB.EN.U4MEE19121</t>
        </is>
      </c>
      <c r="B85" s="24" t="inlineStr">
        <is>
          <t xml:space="preserve">Krishna Prakash J </t>
        </is>
      </c>
      <c r="C85" s="24" t="n">
        <v>4.1</v>
      </c>
      <c r="D85" s="24" t="n">
        <v>4.1</v>
      </c>
      <c r="E85" s="24" t="n">
        <v>12.3</v>
      </c>
      <c r="F85" s="24" t="n">
        <v>20.5</v>
      </c>
      <c r="G85" s="24" t="n">
        <v>26</v>
      </c>
      <c r="I85" s="25">
        <f>SUMIFS(C85:G85, C6:G6, "19MEE214_CO1")</f>
        <v/>
      </c>
      <c r="J85" s="25">
        <f>SUMIFS(C85:G85, C6:G6, "19MEE214_CO2")</f>
        <v/>
      </c>
      <c r="K85" s="25">
        <f>SUMIFS(C85:G85, C6:G6, "19MEE214_CO3")</f>
        <v/>
      </c>
      <c r="L85" s="25">
        <f>SUMIFS(C85:G85, C6:G6, "19MEE214_CO4")</f>
        <v/>
      </c>
      <c r="M85" s="25">
        <f>SUMIFS(C85:G85, C6:G6, "19MEE214_CO5")</f>
        <v/>
      </c>
    </row>
    <row r="86">
      <c r="A86" s="26" t="inlineStr">
        <is>
          <t>CB.EN.U4MEE19122</t>
        </is>
      </c>
      <c r="B86" s="26" t="inlineStr">
        <is>
          <t xml:space="preserve">MALLA SAI SRIKAR </t>
        </is>
      </c>
      <c r="C86" s="26" t="n">
        <v>3.5</v>
      </c>
      <c r="D86" s="26" t="n">
        <v>3.5</v>
      </c>
      <c r="E86" s="26" t="n">
        <v>10.5</v>
      </c>
      <c r="F86" s="26" t="n">
        <v>17.5</v>
      </c>
      <c r="G86" s="26" t="n">
        <v>24.46153846153846</v>
      </c>
      <c r="I86" s="25">
        <f>SUMIFS(C86:G86, C6:G6, "19MEE214_CO1")</f>
        <v/>
      </c>
      <c r="J86" s="25">
        <f>SUMIFS(C86:G86, C6:G6, "19MEE214_CO2")</f>
        <v/>
      </c>
      <c r="K86" s="25">
        <f>SUMIFS(C86:G86, C6:G6, "19MEE214_CO3")</f>
        <v/>
      </c>
      <c r="L86" s="25">
        <f>SUMIFS(C86:G86, C6:G6, "19MEE214_CO4")</f>
        <v/>
      </c>
      <c r="M86" s="25">
        <f>SUMIFS(C86:G86, C6:G6, "19MEE214_CO5")</f>
        <v/>
      </c>
    </row>
    <row r="87">
      <c r="A87" s="24" t="inlineStr">
        <is>
          <t>CB.EN.U4MEE19123</t>
        </is>
      </c>
      <c r="B87" s="24" t="inlineStr">
        <is>
          <t xml:space="preserve">Midhuen S </t>
        </is>
      </c>
      <c r="C87" s="24" t="n">
        <v>3.75</v>
      </c>
      <c r="D87" s="24" t="n">
        <v>3.75</v>
      </c>
      <c r="E87" s="24" t="n">
        <v>11.25</v>
      </c>
      <c r="F87" s="24" t="n">
        <v>18.75</v>
      </c>
      <c r="G87" s="24" t="n">
        <v>22</v>
      </c>
      <c r="I87" s="25">
        <f>SUMIFS(C87:G87, C6:G6, "19MEE214_CO1")</f>
        <v/>
      </c>
      <c r="J87" s="25">
        <f>SUMIFS(C87:G87, C6:G6, "19MEE214_CO2")</f>
        <v/>
      </c>
      <c r="K87" s="25">
        <f>SUMIFS(C87:G87, C6:G6, "19MEE214_CO3")</f>
        <v/>
      </c>
      <c r="L87" s="25">
        <f>SUMIFS(C87:G87, C6:G6, "19MEE214_CO4")</f>
        <v/>
      </c>
      <c r="M87" s="25">
        <f>SUMIFS(C87:G87, C6:G6, "19MEE214_CO5")</f>
        <v/>
      </c>
    </row>
    <row r="88">
      <c r="A88" s="26" t="inlineStr">
        <is>
          <t>CB.EN.U4MEE19124</t>
        </is>
      </c>
      <c r="B88" s="26" t="inlineStr">
        <is>
          <t xml:space="preserve">Muthushankarr K </t>
        </is>
      </c>
      <c r="C88" s="26" t="n">
        <v>3.5</v>
      </c>
      <c r="D88" s="26" t="n">
        <v>3.5</v>
      </c>
      <c r="E88" s="26" t="n">
        <v>10.5</v>
      </c>
      <c r="F88" s="26" t="n">
        <v>17.5</v>
      </c>
      <c r="G88" s="26" t="n">
        <v>21.69230769230769</v>
      </c>
      <c r="I88" s="25">
        <f>SUMIFS(C88:G88, C6:G6, "19MEE214_CO1")</f>
        <v/>
      </c>
      <c r="J88" s="25">
        <f>SUMIFS(C88:G88, C6:G6, "19MEE214_CO2")</f>
        <v/>
      </c>
      <c r="K88" s="25">
        <f>SUMIFS(C88:G88, C6:G6, "19MEE214_CO3")</f>
        <v/>
      </c>
      <c r="L88" s="25">
        <f>SUMIFS(C88:G88, C6:G6, "19MEE214_CO4")</f>
        <v/>
      </c>
      <c r="M88" s="25">
        <f>SUMIFS(C88:G88, C6:G6, "19MEE214_CO5")</f>
        <v/>
      </c>
    </row>
    <row r="89">
      <c r="A89" s="24" t="inlineStr">
        <is>
          <t>CB.EN.U4MEE19125</t>
        </is>
      </c>
      <c r="B89" s="24" t="inlineStr">
        <is>
          <t xml:space="preserve">NAGUMALLA RUTHWIK ESHWAR </t>
        </is>
      </c>
      <c r="C89" s="24" t="n">
        <v>3.8</v>
      </c>
      <c r="D89" s="24" t="n">
        <v>3.8</v>
      </c>
      <c r="E89" s="24" t="n">
        <v>11.4</v>
      </c>
      <c r="F89" s="24" t="n">
        <v>19</v>
      </c>
      <c r="G89" s="24" t="n">
        <v>24.46153846153846</v>
      </c>
      <c r="I89" s="25">
        <f>SUMIFS(C89:G89, C6:G6, "19MEE214_CO1")</f>
        <v/>
      </c>
      <c r="J89" s="25">
        <f>SUMIFS(C89:G89, C6:G6, "19MEE214_CO2")</f>
        <v/>
      </c>
      <c r="K89" s="25">
        <f>SUMIFS(C89:G89, C6:G6, "19MEE214_CO3")</f>
        <v/>
      </c>
      <c r="L89" s="25">
        <f>SUMIFS(C89:G89, C6:G6, "19MEE214_CO4")</f>
        <v/>
      </c>
      <c r="M89" s="25">
        <f>SUMIFS(C89:G89, C6:G6, "19MEE214_CO5")</f>
        <v/>
      </c>
    </row>
    <row r="90">
      <c r="A90" s="26" t="inlineStr">
        <is>
          <t>CB.EN.U4MEE19126</t>
        </is>
      </c>
      <c r="B90" s="26" t="inlineStr">
        <is>
          <t xml:space="preserve">NANDHA VISHNU S </t>
        </is>
      </c>
      <c r="C90" s="26" t="n">
        <v>3.6</v>
      </c>
      <c r="D90" s="26" t="n">
        <v>3.6</v>
      </c>
      <c r="E90" s="26" t="n">
        <v>10.8</v>
      </c>
      <c r="F90" s="26" t="n">
        <v>18</v>
      </c>
      <c r="G90" s="26" t="n">
        <v>21</v>
      </c>
      <c r="I90" s="25">
        <f>SUMIFS(C90:G90, C6:G6, "19MEE214_CO1")</f>
        <v/>
      </c>
      <c r="J90" s="25">
        <f>SUMIFS(C90:G90, C6:G6, "19MEE214_CO2")</f>
        <v/>
      </c>
      <c r="K90" s="25">
        <f>SUMIFS(C90:G90, C6:G6, "19MEE214_CO3")</f>
        <v/>
      </c>
      <c r="L90" s="25">
        <f>SUMIFS(C90:G90, C6:G6, "19MEE214_CO4")</f>
        <v/>
      </c>
      <c r="M90" s="25">
        <f>SUMIFS(C90:G90, C6:G6, "19MEE214_CO5")</f>
        <v/>
      </c>
    </row>
    <row r="91">
      <c r="A91" s="24" t="inlineStr">
        <is>
          <t>CB.EN.U4MEE19127</t>
        </is>
      </c>
      <c r="B91" s="24" t="inlineStr">
        <is>
          <t xml:space="preserve">Nishanth H </t>
        </is>
      </c>
      <c r="C91" s="24" t="n">
        <v>3.9</v>
      </c>
      <c r="D91" s="24" t="n">
        <v>3.9</v>
      </c>
      <c r="E91" s="24" t="n">
        <v>11.7</v>
      </c>
      <c r="F91" s="24" t="n">
        <v>19.5</v>
      </c>
      <c r="G91" s="24" t="n">
        <v>21</v>
      </c>
      <c r="I91" s="25">
        <f>SUMIFS(C91:G91, C6:G6, "19MEE214_CO1")</f>
        <v/>
      </c>
      <c r="J91" s="25">
        <f>SUMIFS(C91:G91, C6:G6, "19MEE214_CO2")</f>
        <v/>
      </c>
      <c r="K91" s="25">
        <f>SUMIFS(C91:G91, C6:G6, "19MEE214_CO3")</f>
        <v/>
      </c>
      <c r="L91" s="25">
        <f>SUMIFS(C91:G91, C6:G6, "19MEE214_CO4")</f>
        <v/>
      </c>
      <c r="M91" s="25">
        <f>SUMIFS(C91:G91, C6:G6, "19MEE214_CO5")</f>
        <v/>
      </c>
    </row>
    <row r="92">
      <c r="A92" s="26" t="inlineStr">
        <is>
          <t>CB.EN.U4MEE19128</t>
        </is>
      </c>
      <c r="B92" s="26" t="inlineStr">
        <is>
          <t xml:space="preserve">Penumatsa Sri Varshith </t>
        </is>
      </c>
      <c r="C92" s="26" t="n">
        <v>3.6</v>
      </c>
      <c r="D92" s="26" t="n">
        <v>3.6</v>
      </c>
      <c r="E92" s="26" t="n">
        <v>10.8</v>
      </c>
      <c r="F92" s="26" t="n">
        <v>18</v>
      </c>
      <c r="G92" s="26" t="n">
        <v>13</v>
      </c>
      <c r="I92" s="25">
        <f>SUMIFS(C92:G92, C6:G6, "19MEE214_CO1")</f>
        <v/>
      </c>
      <c r="J92" s="25">
        <f>SUMIFS(C92:G92, C6:G6, "19MEE214_CO2")</f>
        <v/>
      </c>
      <c r="K92" s="25">
        <f>SUMIFS(C92:G92, C6:G6, "19MEE214_CO3")</f>
        <v/>
      </c>
      <c r="L92" s="25">
        <f>SUMIFS(C92:G92, C6:G6, "19MEE214_CO4")</f>
        <v/>
      </c>
      <c r="M92" s="25">
        <f>SUMIFS(C92:G92, C6:G6, "19MEE214_CO5")</f>
        <v/>
      </c>
    </row>
    <row r="93">
      <c r="A93" s="24" t="inlineStr">
        <is>
          <t>CB.EN.U4MEE19129</t>
        </is>
      </c>
      <c r="B93" s="24" t="inlineStr">
        <is>
          <t xml:space="preserve">Ponkumaran S </t>
        </is>
      </c>
      <c r="C93" s="24" t="n">
        <v>3.8</v>
      </c>
      <c r="D93" s="24" t="n">
        <v>3.8</v>
      </c>
      <c r="E93" s="24" t="n">
        <v>11.4</v>
      </c>
      <c r="F93" s="24" t="n">
        <v>19</v>
      </c>
      <c r="G93" s="24" t="n">
        <v>27</v>
      </c>
      <c r="I93" s="25">
        <f>SUMIFS(C93:G93, C6:G6, "19MEE214_CO1")</f>
        <v/>
      </c>
      <c r="J93" s="25">
        <f>SUMIFS(C93:G93, C6:G6, "19MEE214_CO2")</f>
        <v/>
      </c>
      <c r="K93" s="25">
        <f>SUMIFS(C93:G93, C6:G6, "19MEE214_CO3")</f>
        <v/>
      </c>
      <c r="L93" s="25">
        <f>SUMIFS(C93:G93, C6:G6, "19MEE214_CO4")</f>
        <v/>
      </c>
      <c r="M93" s="25">
        <f>SUMIFS(C93:G93, C6:G6, "19MEE214_CO5")</f>
        <v/>
      </c>
    </row>
    <row r="94">
      <c r="A94" s="26" t="inlineStr">
        <is>
          <t>CB.EN.U4MEE19130</t>
        </is>
      </c>
      <c r="B94" s="26" t="inlineStr">
        <is>
          <t xml:space="preserve">Raajavignesh G </t>
        </is>
      </c>
      <c r="C94" s="26" t="n">
        <v>4.5</v>
      </c>
      <c r="D94" s="26" t="n">
        <v>4.5</v>
      </c>
      <c r="E94" s="26" t="n">
        <v>13.5</v>
      </c>
      <c r="F94" s="26" t="n">
        <v>22.5</v>
      </c>
      <c r="G94" s="26" t="n">
        <v>23</v>
      </c>
      <c r="I94" s="25">
        <f>SUMIFS(C94:G94, C6:G6, "19MEE214_CO1")</f>
        <v/>
      </c>
      <c r="J94" s="25">
        <f>SUMIFS(C94:G94, C6:G6, "19MEE214_CO2")</f>
        <v/>
      </c>
      <c r="K94" s="25">
        <f>SUMIFS(C94:G94, C6:G6, "19MEE214_CO3")</f>
        <v/>
      </c>
      <c r="L94" s="25">
        <f>SUMIFS(C94:G94, C6:G6, "19MEE214_CO4")</f>
        <v/>
      </c>
      <c r="M94" s="25">
        <f>SUMIFS(C94:G94, C6:G6, "19MEE214_CO5")</f>
        <v/>
      </c>
    </row>
    <row r="95">
      <c r="A95" s="24" t="inlineStr">
        <is>
          <t>CB.EN.U4MEE19131</t>
        </is>
      </c>
      <c r="B95" s="24" t="inlineStr">
        <is>
          <t xml:space="preserve">Raghavenderen H S </t>
        </is>
      </c>
      <c r="C95" s="24" t="n">
        <v>4.5</v>
      </c>
      <c r="D95" s="24" t="n">
        <v>4.5</v>
      </c>
      <c r="E95" s="24" t="n">
        <v>13.5</v>
      </c>
      <c r="F95" s="24" t="n">
        <v>22.5</v>
      </c>
      <c r="G95" s="24" t="n">
        <v>21</v>
      </c>
      <c r="I95" s="25">
        <f>SUMIFS(C95:G95, C6:G6, "19MEE214_CO1")</f>
        <v/>
      </c>
      <c r="J95" s="25">
        <f>SUMIFS(C95:G95, C6:G6, "19MEE214_CO2")</f>
        <v/>
      </c>
      <c r="K95" s="25">
        <f>SUMIFS(C95:G95, C6:G6, "19MEE214_CO3")</f>
        <v/>
      </c>
      <c r="L95" s="25">
        <f>SUMIFS(C95:G95, C6:G6, "19MEE214_CO4")</f>
        <v/>
      </c>
      <c r="M95" s="25">
        <f>SUMIFS(C95:G95, C6:G6, "19MEE214_CO5")</f>
        <v/>
      </c>
    </row>
    <row r="96">
      <c r="A96" s="26" t="inlineStr">
        <is>
          <t>CB.EN.U4MEE19132</t>
        </is>
      </c>
      <c r="B96" s="26" t="inlineStr">
        <is>
          <t xml:space="preserve">Ramasubramanian M </t>
        </is>
      </c>
      <c r="C96" s="26" t="n">
        <v>4.600000000000001</v>
      </c>
      <c r="D96" s="26" t="n">
        <v>4.600000000000001</v>
      </c>
      <c r="E96" s="26" t="n">
        <v>13.8</v>
      </c>
      <c r="F96" s="26" t="n">
        <v>23</v>
      </c>
      <c r="G96" s="26" t="n">
        <v>20</v>
      </c>
      <c r="I96" s="25">
        <f>SUMIFS(C96:G96, C6:G6, "19MEE214_CO1")</f>
        <v/>
      </c>
      <c r="J96" s="25">
        <f>SUMIFS(C96:G96, C6:G6, "19MEE214_CO2")</f>
        <v/>
      </c>
      <c r="K96" s="25">
        <f>SUMIFS(C96:G96, C6:G6, "19MEE214_CO3")</f>
        <v/>
      </c>
      <c r="L96" s="25">
        <f>SUMIFS(C96:G96, C6:G6, "19MEE214_CO4")</f>
        <v/>
      </c>
      <c r="M96" s="25">
        <f>SUMIFS(C96:G96, C6:G6, "19MEE214_CO5")</f>
        <v/>
      </c>
    </row>
    <row r="97">
      <c r="A97" s="24" t="inlineStr">
        <is>
          <t>CB.EN.U4MEE19133</t>
        </is>
      </c>
      <c r="B97" s="24" t="inlineStr">
        <is>
          <t xml:space="preserve">Ramsundarpillai K S  </t>
        </is>
      </c>
      <c r="C97" s="24" t="n">
        <v>3.6</v>
      </c>
      <c r="D97" s="24" t="n">
        <v>3.6</v>
      </c>
      <c r="E97" s="24" t="n">
        <v>10.8</v>
      </c>
      <c r="F97" s="24" t="n">
        <v>18</v>
      </c>
      <c r="G97" s="24" t="n">
        <v>21</v>
      </c>
      <c r="I97" s="25">
        <f>SUMIFS(C97:G97, C6:G6, "19MEE214_CO1")</f>
        <v/>
      </c>
      <c r="J97" s="25">
        <f>SUMIFS(C97:G97, C6:G6, "19MEE214_CO2")</f>
        <v/>
      </c>
      <c r="K97" s="25">
        <f>SUMIFS(C97:G97, C6:G6, "19MEE214_CO3")</f>
        <v/>
      </c>
      <c r="L97" s="25">
        <f>SUMIFS(C97:G97, C6:G6, "19MEE214_CO4")</f>
        <v/>
      </c>
      <c r="M97" s="25">
        <f>SUMIFS(C97:G97, C6:G6, "19MEE214_CO5")</f>
        <v/>
      </c>
    </row>
    <row r="98">
      <c r="A98" s="26" t="inlineStr">
        <is>
          <t>CB.EN.U4MEE19134</t>
        </is>
      </c>
      <c r="B98" s="26" t="inlineStr">
        <is>
          <t xml:space="preserve">Rohith S </t>
        </is>
      </c>
      <c r="C98" s="26" t="n">
        <v>4.3</v>
      </c>
      <c r="D98" s="26" t="n">
        <v>4.3</v>
      </c>
      <c r="E98" s="26" t="n">
        <v>12.9</v>
      </c>
      <c r="F98" s="26" t="n">
        <v>21.5</v>
      </c>
      <c r="G98" s="26" t="n">
        <v>24</v>
      </c>
      <c r="I98" s="25">
        <f>SUMIFS(C98:G98, C6:G6, "19MEE214_CO1")</f>
        <v/>
      </c>
      <c r="J98" s="25">
        <f>SUMIFS(C98:G98, C6:G6, "19MEE214_CO2")</f>
        <v/>
      </c>
      <c r="K98" s="25">
        <f>SUMIFS(C98:G98, C6:G6, "19MEE214_CO3")</f>
        <v/>
      </c>
      <c r="L98" s="25">
        <f>SUMIFS(C98:G98, C6:G6, "19MEE214_CO4")</f>
        <v/>
      </c>
      <c r="M98" s="25">
        <f>SUMIFS(C98:G98, C6:G6, "19MEE214_CO5")</f>
        <v/>
      </c>
    </row>
    <row r="99">
      <c r="A99" s="24" t="inlineStr">
        <is>
          <t>CB.EN.U4MEE19135</t>
        </is>
      </c>
      <c r="B99" s="24" t="inlineStr">
        <is>
          <t xml:space="preserve">S. ABINAV </t>
        </is>
      </c>
      <c r="C99" s="24" t="n">
        <v>3.7</v>
      </c>
      <c r="D99" s="24" t="n">
        <v>3.7</v>
      </c>
      <c r="E99" s="24" t="n">
        <v>11.1</v>
      </c>
      <c r="F99" s="24" t="n">
        <v>18.5</v>
      </c>
      <c r="G99" s="24" t="n">
        <v>25</v>
      </c>
      <c r="I99" s="25">
        <f>SUMIFS(C99:G99, C6:G6, "19MEE214_CO1")</f>
        <v/>
      </c>
      <c r="J99" s="25">
        <f>SUMIFS(C99:G99, C6:G6, "19MEE214_CO2")</f>
        <v/>
      </c>
      <c r="K99" s="25">
        <f>SUMIFS(C99:G99, C6:G6, "19MEE214_CO3")</f>
        <v/>
      </c>
      <c r="L99" s="25">
        <f>SUMIFS(C99:G99, C6:G6, "19MEE214_CO4")</f>
        <v/>
      </c>
      <c r="M99" s="25">
        <f>SUMIFS(C99:G99, C6:G6, "19MEE214_CO5")</f>
        <v/>
      </c>
    </row>
    <row r="100">
      <c r="A100" s="26" t="inlineStr">
        <is>
          <t>CB.EN.U4MEE19136</t>
        </is>
      </c>
      <c r="B100" s="26" t="inlineStr">
        <is>
          <t xml:space="preserve">Sadhu Sai Ram Lakshmi Karthik </t>
        </is>
      </c>
      <c r="C100" s="26" t="n">
        <v>4.3</v>
      </c>
      <c r="D100" s="26" t="n">
        <v>4.3</v>
      </c>
      <c r="E100" s="26" t="n">
        <v>12.9</v>
      </c>
      <c r="F100" s="26" t="n">
        <v>21.5</v>
      </c>
      <c r="G100" s="26" t="n">
        <v>24</v>
      </c>
      <c r="I100" s="25">
        <f>SUMIFS(C100:G100, C6:G6, "19MEE214_CO1")</f>
        <v/>
      </c>
      <c r="J100" s="25">
        <f>SUMIFS(C100:G100, C6:G6, "19MEE214_CO2")</f>
        <v/>
      </c>
      <c r="K100" s="25">
        <f>SUMIFS(C100:G100, C6:G6, "19MEE214_CO3")</f>
        <v/>
      </c>
      <c r="L100" s="25">
        <f>SUMIFS(C100:G100, C6:G6, "19MEE214_CO4")</f>
        <v/>
      </c>
      <c r="M100" s="25">
        <f>SUMIFS(C100:G100, C6:G6, "19MEE214_CO5")</f>
        <v/>
      </c>
    </row>
    <row r="101">
      <c r="A101" s="24" t="inlineStr">
        <is>
          <t>CB.EN.U4MEE19137</t>
        </is>
      </c>
      <c r="B101" s="24" t="inlineStr">
        <is>
          <t xml:space="preserve">Salai Gnana Suriyan S </t>
        </is>
      </c>
      <c r="C101" s="24" t="n">
        <v>4.1</v>
      </c>
      <c r="D101" s="24" t="n">
        <v>4.1</v>
      </c>
      <c r="E101" s="24" t="n">
        <v>12.3</v>
      </c>
      <c r="F101" s="24" t="n">
        <v>20.5</v>
      </c>
      <c r="G101" s="24" t="n">
        <v>21</v>
      </c>
      <c r="I101" s="25">
        <f>SUMIFS(C101:G101, C6:G6, "19MEE214_CO1")</f>
        <v/>
      </c>
      <c r="J101" s="25">
        <f>SUMIFS(C101:G101, C6:G6, "19MEE214_CO2")</f>
        <v/>
      </c>
      <c r="K101" s="25">
        <f>SUMIFS(C101:G101, C6:G6, "19MEE214_CO3")</f>
        <v/>
      </c>
      <c r="L101" s="25">
        <f>SUMIFS(C101:G101, C6:G6, "19MEE214_CO4")</f>
        <v/>
      </c>
      <c r="M101" s="25">
        <f>SUMIFS(C101:G101, C6:G6, "19MEE214_CO5")</f>
        <v/>
      </c>
    </row>
    <row r="102">
      <c r="A102" s="26" t="inlineStr">
        <is>
          <t>CB.EN.U4MEE19138</t>
        </is>
      </c>
      <c r="B102" s="26" t="inlineStr">
        <is>
          <t xml:space="preserve">Sane Pruthvi Reddy </t>
        </is>
      </c>
      <c r="C102" s="26" t="n">
        <v>3.9</v>
      </c>
      <c r="D102" s="26" t="n">
        <v>3.9</v>
      </c>
      <c r="E102" s="26" t="n">
        <v>11.7</v>
      </c>
      <c r="F102" s="26" t="n">
        <v>19.5</v>
      </c>
      <c r="G102" s="26" t="n">
        <v>19</v>
      </c>
      <c r="I102" s="25">
        <f>SUMIFS(C102:G102, C6:G6, "19MEE214_CO1")</f>
        <v/>
      </c>
      <c r="J102" s="25">
        <f>SUMIFS(C102:G102, C6:G6, "19MEE214_CO2")</f>
        <v/>
      </c>
      <c r="K102" s="25">
        <f>SUMIFS(C102:G102, C6:G6, "19MEE214_CO3")</f>
        <v/>
      </c>
      <c r="L102" s="25">
        <f>SUMIFS(C102:G102, C6:G6, "19MEE214_CO4")</f>
        <v/>
      </c>
      <c r="M102" s="25">
        <f>SUMIFS(C102:G102, C6:G6, "19MEE214_CO5")</f>
        <v/>
      </c>
    </row>
    <row r="103">
      <c r="A103" s="24" t="inlineStr">
        <is>
          <t>CB.EN.U4MEE19139</t>
        </is>
      </c>
      <c r="B103" s="24" t="inlineStr">
        <is>
          <t xml:space="preserve">Shanmukha Sriram Jeeri </t>
        </is>
      </c>
      <c r="C103" s="24" t="n">
        <v>3.6</v>
      </c>
      <c r="D103" s="24" t="n">
        <v>3.6</v>
      </c>
      <c r="E103" s="24" t="n">
        <v>10.8</v>
      </c>
      <c r="F103" s="24" t="n">
        <v>18</v>
      </c>
      <c r="G103" s="24" t="n">
        <v>19</v>
      </c>
      <c r="I103" s="25">
        <f>SUMIFS(C103:G103, C6:G6, "19MEE214_CO1")</f>
        <v/>
      </c>
      <c r="J103" s="25">
        <f>SUMIFS(C103:G103, C6:G6, "19MEE214_CO2")</f>
        <v/>
      </c>
      <c r="K103" s="25">
        <f>SUMIFS(C103:G103, C6:G6, "19MEE214_CO3")</f>
        <v/>
      </c>
      <c r="L103" s="25">
        <f>SUMIFS(C103:G103, C6:G6, "19MEE214_CO4")</f>
        <v/>
      </c>
      <c r="M103" s="25">
        <f>SUMIFS(C103:G103, C6:G6, "19MEE214_CO5")</f>
        <v/>
      </c>
    </row>
    <row r="104">
      <c r="A104" s="26" t="inlineStr">
        <is>
          <t>CB.EN.U4MEE19140</t>
        </is>
      </c>
      <c r="B104" s="26" t="inlineStr">
        <is>
          <t xml:space="preserve">Shivaa K </t>
        </is>
      </c>
      <c r="C104" s="26" t="n">
        <v>3.5</v>
      </c>
      <c r="D104" s="26" t="n">
        <v>3.5</v>
      </c>
      <c r="E104" s="26" t="n">
        <v>10.5</v>
      </c>
      <c r="F104" s="26" t="n">
        <v>17.5</v>
      </c>
      <c r="G104" s="26" t="n">
        <v>20</v>
      </c>
      <c r="I104" s="25">
        <f>SUMIFS(C104:G104, C6:G6, "19MEE214_CO1")</f>
        <v/>
      </c>
      <c r="J104" s="25">
        <f>SUMIFS(C104:G104, C6:G6, "19MEE214_CO2")</f>
        <v/>
      </c>
      <c r="K104" s="25">
        <f>SUMIFS(C104:G104, C6:G6, "19MEE214_CO3")</f>
        <v/>
      </c>
      <c r="L104" s="25">
        <f>SUMIFS(C104:G104, C6:G6, "19MEE214_CO4")</f>
        <v/>
      </c>
      <c r="M104" s="25">
        <f>SUMIFS(C104:G104, C6:G6, "19MEE214_CO5")</f>
        <v/>
      </c>
    </row>
    <row r="105">
      <c r="A105" s="24" t="inlineStr">
        <is>
          <t>CB.EN.U4MEE19141</t>
        </is>
      </c>
      <c r="B105" s="24" t="inlineStr">
        <is>
          <t xml:space="preserve">Shrivardhaan R S  </t>
        </is>
      </c>
      <c r="C105" s="24" t="n">
        <v>4.600000000000001</v>
      </c>
      <c r="D105" s="24" t="n">
        <v>4.600000000000001</v>
      </c>
      <c r="E105" s="24" t="n">
        <v>13.8</v>
      </c>
      <c r="F105" s="24" t="n">
        <v>23</v>
      </c>
      <c r="G105" s="24" t="n">
        <v>26</v>
      </c>
      <c r="I105" s="25">
        <f>SUMIFS(C105:G105, C6:G6, "19MEE214_CO1")</f>
        <v/>
      </c>
      <c r="J105" s="25">
        <f>SUMIFS(C105:G105, C6:G6, "19MEE214_CO2")</f>
        <v/>
      </c>
      <c r="K105" s="25">
        <f>SUMIFS(C105:G105, C6:G6, "19MEE214_CO3")</f>
        <v/>
      </c>
      <c r="L105" s="25">
        <f>SUMIFS(C105:G105, C6:G6, "19MEE214_CO4")</f>
        <v/>
      </c>
      <c r="M105" s="25">
        <f>SUMIFS(C105:G105, C6:G6, "19MEE214_CO5")</f>
        <v/>
      </c>
    </row>
    <row r="106">
      <c r="A106" s="26" t="inlineStr">
        <is>
          <t>CB.EN.U4MEE19142</t>
        </is>
      </c>
      <c r="B106" s="26" t="inlineStr">
        <is>
          <t xml:space="preserve">Sidharthan S  </t>
        </is>
      </c>
      <c r="C106" s="26" t="n">
        <v>4.600000000000001</v>
      </c>
      <c r="D106" s="26" t="n">
        <v>4.600000000000001</v>
      </c>
      <c r="E106" s="26" t="n">
        <v>13.8</v>
      </c>
      <c r="F106" s="26" t="n">
        <v>23</v>
      </c>
      <c r="G106" s="26" t="n">
        <v>26</v>
      </c>
      <c r="I106" s="25">
        <f>SUMIFS(C106:G106, C6:G6, "19MEE214_CO1")</f>
        <v/>
      </c>
      <c r="J106" s="25">
        <f>SUMIFS(C106:G106, C6:G6, "19MEE214_CO2")</f>
        <v/>
      </c>
      <c r="K106" s="25">
        <f>SUMIFS(C106:G106, C6:G6, "19MEE214_CO3")</f>
        <v/>
      </c>
      <c r="L106" s="25">
        <f>SUMIFS(C106:G106, C6:G6, "19MEE214_CO4")</f>
        <v/>
      </c>
      <c r="M106" s="25">
        <f>SUMIFS(C106:G106, C6:G6, "19MEE214_CO5")</f>
        <v/>
      </c>
    </row>
    <row r="107">
      <c r="A107" s="24" t="inlineStr">
        <is>
          <t>CB.EN.U4MEE19143</t>
        </is>
      </c>
      <c r="B107" s="24" t="inlineStr">
        <is>
          <t xml:space="preserve">Sivaram S </t>
        </is>
      </c>
      <c r="C107" s="24" t="n">
        <v>4.4</v>
      </c>
      <c r="D107" s="24" t="n">
        <v>4.4</v>
      </c>
      <c r="E107" s="24" t="n">
        <v>13.2</v>
      </c>
      <c r="F107" s="24" t="n">
        <v>22</v>
      </c>
      <c r="G107" s="24" t="n">
        <v>25</v>
      </c>
      <c r="I107" s="25">
        <f>SUMIFS(C107:G107, C6:G6, "19MEE214_CO1")</f>
        <v/>
      </c>
      <c r="J107" s="25">
        <f>SUMIFS(C107:G107, C6:G6, "19MEE214_CO2")</f>
        <v/>
      </c>
      <c r="K107" s="25">
        <f>SUMIFS(C107:G107, C6:G6, "19MEE214_CO3")</f>
        <v/>
      </c>
      <c r="L107" s="25">
        <f>SUMIFS(C107:G107, C6:G6, "19MEE214_CO4")</f>
        <v/>
      </c>
      <c r="M107" s="25">
        <f>SUMIFS(C107:G107, C6:G6, "19MEE214_CO5")</f>
        <v/>
      </c>
    </row>
    <row r="108">
      <c r="A108" s="26" t="inlineStr">
        <is>
          <t>CB.EN.U4MEE19146</t>
        </is>
      </c>
      <c r="B108" s="26" t="inlineStr">
        <is>
          <t xml:space="preserve">Surya Sajeev </t>
        </is>
      </c>
      <c r="C108" s="26" t="n">
        <v>3.9</v>
      </c>
      <c r="D108" s="26" t="n">
        <v>3.9</v>
      </c>
      <c r="E108" s="26" t="n">
        <v>11.7</v>
      </c>
      <c r="F108" s="26" t="n">
        <v>19.5</v>
      </c>
      <c r="G108" s="26" t="n">
        <v>26</v>
      </c>
      <c r="I108" s="25">
        <f>SUMIFS(C108:G108, C6:G6, "19MEE214_CO1")</f>
        <v/>
      </c>
      <c r="J108" s="25">
        <f>SUMIFS(C108:G108, C6:G6, "19MEE214_CO2")</f>
        <v/>
      </c>
      <c r="K108" s="25">
        <f>SUMIFS(C108:G108, C6:G6, "19MEE214_CO3")</f>
        <v/>
      </c>
      <c r="L108" s="25">
        <f>SUMIFS(C108:G108, C6:G6, "19MEE214_CO4")</f>
        <v/>
      </c>
      <c r="M108" s="25">
        <f>SUMIFS(C108:G108, C6:G6, "19MEE214_CO5")</f>
        <v/>
      </c>
    </row>
    <row r="109">
      <c r="A109" s="24" t="inlineStr">
        <is>
          <t>CB.EN.U4MEE19147</t>
        </is>
      </c>
      <c r="B109" s="24" t="inlineStr">
        <is>
          <t xml:space="preserve">Udith K </t>
        </is>
      </c>
      <c r="C109" s="24" t="n">
        <v>3.7</v>
      </c>
      <c r="D109" s="24" t="n">
        <v>3.7</v>
      </c>
      <c r="E109" s="24" t="n">
        <v>11.1</v>
      </c>
      <c r="F109" s="24" t="n">
        <v>18.5</v>
      </c>
      <c r="G109" s="24" t="n">
        <v>26</v>
      </c>
      <c r="I109" s="25">
        <f>SUMIFS(C109:G109, C6:G6, "19MEE214_CO1")</f>
        <v/>
      </c>
      <c r="J109" s="25">
        <f>SUMIFS(C109:G109, C6:G6, "19MEE214_CO2")</f>
        <v/>
      </c>
      <c r="K109" s="25">
        <f>SUMIFS(C109:G109, C6:G6, "19MEE214_CO3")</f>
        <v/>
      </c>
      <c r="L109" s="25">
        <f>SUMIFS(C109:G109, C6:G6, "19MEE214_CO4")</f>
        <v/>
      </c>
      <c r="M109" s="25">
        <f>SUMIFS(C109:G109, C6:G6, "19MEE214_CO5")</f>
        <v/>
      </c>
    </row>
    <row r="110">
      <c r="A110" s="26" t="inlineStr">
        <is>
          <t>CB.EN.U4MEE19148</t>
        </is>
      </c>
      <c r="B110" s="26" t="inlineStr">
        <is>
          <t xml:space="preserve">Sundaravel V S  </t>
        </is>
      </c>
      <c r="C110" s="26" t="n">
        <v>3.9</v>
      </c>
      <c r="D110" s="26" t="n">
        <v>3.9</v>
      </c>
      <c r="E110" s="26" t="n">
        <v>11.7</v>
      </c>
      <c r="F110" s="26" t="n">
        <v>19.5</v>
      </c>
      <c r="G110" s="26" t="n">
        <v>24</v>
      </c>
      <c r="I110" s="25">
        <f>SUMIFS(C110:G110, C6:G6, "19MEE214_CO1")</f>
        <v/>
      </c>
      <c r="J110" s="25">
        <f>SUMIFS(C110:G110, C6:G6, "19MEE214_CO2")</f>
        <v/>
      </c>
      <c r="K110" s="25">
        <f>SUMIFS(C110:G110, C6:G6, "19MEE214_CO3")</f>
        <v/>
      </c>
      <c r="L110" s="25">
        <f>SUMIFS(C110:G110, C6:G6, "19MEE214_CO4")</f>
        <v/>
      </c>
      <c r="M110" s="25">
        <f>SUMIFS(C110:G110, C6:G6, "19MEE214_CO5")</f>
        <v/>
      </c>
    </row>
    <row r="111">
      <c r="A111" s="24" t="inlineStr">
        <is>
          <t>CB.EN.U4MEE19149</t>
        </is>
      </c>
      <c r="B111" s="24" t="inlineStr">
        <is>
          <t xml:space="preserve">VADLAMANI RAVI SAI SUBHAKAR </t>
        </is>
      </c>
      <c r="C111" s="24" t="n">
        <v>3.3</v>
      </c>
      <c r="D111" s="24" t="n">
        <v>3.3</v>
      </c>
      <c r="E111" s="24" t="n">
        <v>9.9</v>
      </c>
      <c r="F111" s="24" t="n">
        <v>16.5</v>
      </c>
      <c r="G111" s="24" t="n">
        <v>23</v>
      </c>
      <c r="I111" s="25">
        <f>SUMIFS(C111:G111, C6:G6, "19MEE214_CO1")</f>
        <v/>
      </c>
      <c r="J111" s="25">
        <f>SUMIFS(C111:G111, C6:G6, "19MEE214_CO2")</f>
        <v/>
      </c>
      <c r="K111" s="25">
        <f>SUMIFS(C111:G111, C6:G6, "19MEE214_CO3")</f>
        <v/>
      </c>
      <c r="L111" s="25">
        <f>SUMIFS(C111:G111, C6:G6, "19MEE214_CO4")</f>
        <v/>
      </c>
      <c r="M111" s="25">
        <f>SUMIFS(C111:G111, C6:G6, "19MEE214_CO5")</f>
        <v/>
      </c>
    </row>
    <row r="112">
      <c r="A112" s="26" t="inlineStr">
        <is>
          <t>CB.EN.U4MEE19150</t>
        </is>
      </c>
      <c r="B112" s="26" t="inlineStr">
        <is>
          <t xml:space="preserve">Vignesh S </t>
        </is>
      </c>
      <c r="C112" s="26" t="n">
        <v>4.4</v>
      </c>
      <c r="D112" s="26" t="n">
        <v>4.4</v>
      </c>
      <c r="E112" s="26" t="n">
        <v>13.2</v>
      </c>
      <c r="F112" s="26" t="n">
        <v>22</v>
      </c>
      <c r="G112" s="26" t="n">
        <v>20</v>
      </c>
      <c r="I112" s="25">
        <f>SUMIFS(C112:G112, C6:G6, "19MEE214_CO1")</f>
        <v/>
      </c>
      <c r="J112" s="25">
        <f>SUMIFS(C112:G112, C6:G6, "19MEE214_CO2")</f>
        <v/>
      </c>
      <c r="K112" s="25">
        <f>SUMIFS(C112:G112, C6:G6, "19MEE214_CO3")</f>
        <v/>
      </c>
      <c r="L112" s="25">
        <f>SUMIFS(C112:G112, C6:G6, "19MEE214_CO4")</f>
        <v/>
      </c>
      <c r="M112" s="25">
        <f>SUMIFS(C112:G112, C6:G6, "19MEE214_CO5")</f>
        <v/>
      </c>
    </row>
    <row r="113">
      <c r="A113" s="24" t="inlineStr">
        <is>
          <t>CB.EN.U4MEE19152</t>
        </is>
      </c>
      <c r="B113" s="24" t="inlineStr">
        <is>
          <t xml:space="preserve">Nakka Pranav </t>
        </is>
      </c>
      <c r="C113" s="24" t="n">
        <v>3.8</v>
      </c>
      <c r="D113" s="24" t="n">
        <v>3.8</v>
      </c>
      <c r="E113" s="24" t="n">
        <v>11.4</v>
      </c>
      <c r="F113" s="24" t="n">
        <v>19</v>
      </c>
      <c r="G113" s="24" t="n">
        <v>20</v>
      </c>
      <c r="I113" s="25">
        <f>SUMIFS(C113:G113, C6:G6, "19MEE214_CO1")</f>
        <v/>
      </c>
      <c r="J113" s="25">
        <f>SUMIFS(C113:G113, C6:G6, "19MEE214_CO2")</f>
        <v/>
      </c>
      <c r="K113" s="25">
        <f>SUMIFS(C113:G113, C6:G6, "19MEE214_CO3")</f>
        <v/>
      </c>
      <c r="L113" s="25">
        <f>SUMIFS(C113:G113, C6:G6, "19MEE214_CO4")</f>
        <v/>
      </c>
      <c r="M113" s="25">
        <f>SUMIFS(C113:G113, C6:G6, "19MEE214_CO5")</f>
        <v/>
      </c>
    </row>
    <row r="114">
      <c r="A114" s="26" t="inlineStr">
        <is>
          <t>CB.EN.U4MEE19153</t>
        </is>
      </c>
      <c r="B114" s="26" t="inlineStr">
        <is>
          <t xml:space="preserve">Nandeeshwaran R </t>
        </is>
      </c>
      <c r="C114" s="26" t="n">
        <v>4.1</v>
      </c>
      <c r="D114" s="26" t="n">
        <v>4.1</v>
      </c>
      <c r="E114" s="26" t="n">
        <v>12.3</v>
      </c>
      <c r="F114" s="26" t="n">
        <v>20.5</v>
      </c>
      <c r="G114" s="26" t="n">
        <v>20</v>
      </c>
      <c r="I114" s="25">
        <f>SUMIFS(C114:G114, C6:G6, "19MEE214_CO1")</f>
        <v/>
      </c>
      <c r="J114" s="25">
        <f>SUMIFS(C114:G114, C6:G6, "19MEE214_CO2")</f>
        <v/>
      </c>
      <c r="K114" s="25">
        <f>SUMIFS(C114:G114, C6:G6, "19MEE214_CO3")</f>
        <v/>
      </c>
      <c r="L114" s="25">
        <f>SUMIFS(C114:G114, C6:G6, "19MEE214_CO4")</f>
        <v/>
      </c>
      <c r="M114" s="25">
        <f>SUMIFS(C114:G114, C6:G6, "19MEE214_CO5")</f>
        <v/>
      </c>
    </row>
    <row r="115">
      <c r="A115" s="24" t="inlineStr">
        <is>
          <t>CB.EN.U4MEE19154</t>
        </is>
      </c>
      <c r="B115" s="24" t="inlineStr">
        <is>
          <t xml:space="preserve">Arjun Suresh  </t>
        </is>
      </c>
      <c r="C115" s="24" t="n">
        <v>3.6</v>
      </c>
      <c r="D115" s="24" t="n">
        <v>3.6</v>
      </c>
      <c r="E115" s="24" t="n">
        <v>10.8</v>
      </c>
      <c r="F115" s="24" t="n">
        <v>18</v>
      </c>
      <c r="G115" s="24" t="n">
        <v>20</v>
      </c>
      <c r="I115" s="25">
        <f>SUMIFS(C115:G115, C6:G6, "19MEE214_CO1")</f>
        <v/>
      </c>
      <c r="J115" s="25">
        <f>SUMIFS(C115:G115, C6:G6, "19MEE214_CO2")</f>
        <v/>
      </c>
      <c r="K115" s="25">
        <f>SUMIFS(C115:G115, C6:G6, "19MEE214_CO3")</f>
        <v/>
      </c>
      <c r="L115" s="25">
        <f>SUMIFS(C115:G115, C6:G6, "19MEE214_CO4")</f>
        <v/>
      </c>
      <c r="M115" s="25">
        <f>SUMIFS(C115:G115, C6:G6, "19MEE214_CO5")</f>
        <v/>
      </c>
    </row>
    <row r="116">
      <c r="A116" s="26" t="inlineStr">
        <is>
          <t>CB.EN.U4MEE19155</t>
        </is>
      </c>
      <c r="B116" s="26" t="inlineStr">
        <is>
          <t xml:space="preserve">Rahuldev C  </t>
        </is>
      </c>
      <c r="C116" s="26" t="n">
        <v>3.6</v>
      </c>
      <c r="D116" s="26" t="n">
        <v>3.6</v>
      </c>
      <c r="E116" s="26" t="n">
        <v>10.8</v>
      </c>
      <c r="F116" s="26" t="n">
        <v>18</v>
      </c>
      <c r="G116" s="26" t="n">
        <v>21</v>
      </c>
      <c r="I116" s="25">
        <f>SUMIFS(C116:G116, C6:G6, "19MEE214_CO1")</f>
        <v/>
      </c>
      <c r="J116" s="25">
        <f>SUMIFS(C116:G116, C6:G6, "19MEE214_CO2")</f>
        <v/>
      </c>
      <c r="K116" s="25">
        <f>SUMIFS(C116:G116, C6:G6, "19MEE214_CO3")</f>
        <v/>
      </c>
      <c r="L116" s="25">
        <f>SUMIFS(C116:G116, C6:G6, "19MEE214_CO4")</f>
        <v/>
      </c>
      <c r="M116" s="25">
        <f>SUMIFS(C116:G116, C6:G6, "19MEE214_CO5")</f>
        <v/>
      </c>
    </row>
    <row r="117">
      <c r="A117" s="24" t="inlineStr">
        <is>
          <t>CB.EN.U4MEE19156</t>
        </is>
      </c>
      <c r="B117" s="24" t="inlineStr">
        <is>
          <t xml:space="preserve">Adhithya Manoj  </t>
        </is>
      </c>
      <c r="C117" s="24" t="n">
        <v>3.8</v>
      </c>
      <c r="D117" s="24" t="n">
        <v>3.8</v>
      </c>
      <c r="E117" s="24" t="n">
        <v>11.4</v>
      </c>
      <c r="F117" s="24" t="n">
        <v>19</v>
      </c>
      <c r="G117" s="24" t="n">
        <v>23</v>
      </c>
      <c r="I117" s="25">
        <f>SUMIFS(C117:G117, C6:G6, "19MEE214_CO1")</f>
        <v/>
      </c>
      <c r="J117" s="25">
        <f>SUMIFS(C117:G117, C6:G6, "19MEE214_CO2")</f>
        <v/>
      </c>
      <c r="K117" s="25">
        <f>SUMIFS(C117:G117, C6:G6, "19MEE214_CO3")</f>
        <v/>
      </c>
      <c r="L117" s="25">
        <f>SUMIFS(C117:G117, C6:G6, "19MEE214_CO4")</f>
        <v/>
      </c>
      <c r="M117" s="25">
        <f>SUMIFS(C117:G117, C6:G6, "19MEE214_CO5")</f>
        <v/>
      </c>
    </row>
    <row r="118">
      <c r="A118" s="26" t="inlineStr">
        <is>
          <t>CB.EN.U4MEE19201</t>
        </is>
      </c>
      <c r="B118" s="26" t="inlineStr">
        <is>
          <t xml:space="preserve">Ajay Vamsi Krishna V </t>
        </is>
      </c>
      <c r="C118" s="26" t="n">
        <v>5</v>
      </c>
      <c r="D118" s="26" t="n">
        <v>4</v>
      </c>
      <c r="E118" s="26" t="n">
        <v>12</v>
      </c>
      <c r="F118" s="26" t="n">
        <v>21</v>
      </c>
      <c r="G118" s="26" t="n">
        <v>26</v>
      </c>
      <c r="I118" s="25">
        <f>SUMIFS(C118:G118, C6:G6, "19MEE214_CO1")</f>
        <v/>
      </c>
      <c r="J118" s="25">
        <f>SUMIFS(C118:G118, C6:G6, "19MEE214_CO2")</f>
        <v/>
      </c>
      <c r="K118" s="25">
        <f>SUMIFS(C118:G118, C6:G6, "19MEE214_CO3")</f>
        <v/>
      </c>
      <c r="L118" s="25">
        <f>SUMIFS(C118:G118, C6:G6, "19MEE214_CO4")</f>
        <v/>
      </c>
      <c r="M118" s="25">
        <f>SUMIFS(C118:G118, C6:G6, "19MEE214_CO5")</f>
        <v/>
      </c>
    </row>
    <row r="119">
      <c r="A119" s="24" t="inlineStr">
        <is>
          <t>CB.EN.U4MEE19202</t>
        </is>
      </c>
      <c r="B119" s="24" t="inlineStr">
        <is>
          <t xml:space="preserve">ANANTHA KISHAN A S </t>
        </is>
      </c>
      <c r="C119" s="24" t="n">
        <v>5</v>
      </c>
      <c r="D119" s="24" t="n">
        <v>5</v>
      </c>
      <c r="E119" s="24" t="n">
        <v>13</v>
      </c>
      <c r="F119" s="24" t="n">
        <v>23</v>
      </c>
      <c r="G119" s="24" t="n">
        <v>29</v>
      </c>
      <c r="I119" s="25">
        <f>SUMIFS(C119:G119, C6:G6, "19MEE214_CO1")</f>
        <v/>
      </c>
      <c r="J119" s="25">
        <f>SUMIFS(C119:G119, C6:G6, "19MEE214_CO2")</f>
        <v/>
      </c>
      <c r="K119" s="25">
        <f>SUMIFS(C119:G119, C6:G6, "19MEE214_CO3")</f>
        <v/>
      </c>
      <c r="L119" s="25">
        <f>SUMIFS(C119:G119, C6:G6, "19MEE214_CO4")</f>
        <v/>
      </c>
      <c r="M119" s="25">
        <f>SUMIFS(C119:G119, C6:G6, "19MEE214_CO5")</f>
        <v/>
      </c>
    </row>
    <row r="120">
      <c r="A120" s="26" t="inlineStr">
        <is>
          <t>CB.EN.U4MEE19204</t>
        </is>
      </c>
      <c r="B120" s="26" t="inlineStr">
        <is>
          <t xml:space="preserve">Arjun K </t>
        </is>
      </c>
      <c r="C120" s="26" t="n">
        <v>4</v>
      </c>
      <c r="D120" s="26" t="n">
        <v>4</v>
      </c>
      <c r="E120" s="26" t="n">
        <v>12</v>
      </c>
      <c r="F120" s="26" t="n">
        <v>20</v>
      </c>
      <c r="G120" s="26" t="n">
        <v>25</v>
      </c>
      <c r="I120" s="25">
        <f>SUMIFS(C120:G120, C6:G6, "19MEE214_CO1")</f>
        <v/>
      </c>
      <c r="J120" s="25">
        <f>SUMIFS(C120:G120, C6:G6, "19MEE214_CO2")</f>
        <v/>
      </c>
      <c r="K120" s="25">
        <f>SUMIFS(C120:G120, C6:G6, "19MEE214_CO3")</f>
        <v/>
      </c>
      <c r="L120" s="25">
        <f>SUMIFS(C120:G120, C6:G6, "19MEE214_CO4")</f>
        <v/>
      </c>
      <c r="M120" s="25">
        <f>SUMIFS(C120:G120, C6:G6, "19MEE214_CO5")</f>
        <v/>
      </c>
    </row>
    <row r="121">
      <c r="A121" s="24" t="inlineStr">
        <is>
          <t>CB.EN.U4MEE19205</t>
        </is>
      </c>
      <c r="B121" s="24" t="inlineStr">
        <is>
          <t xml:space="preserve">B K SREEJITH </t>
        </is>
      </c>
      <c r="C121" s="24" t="n">
        <v>4</v>
      </c>
      <c r="D121" s="24" t="n">
        <v>4</v>
      </c>
      <c r="E121" s="24" t="n">
        <v>12</v>
      </c>
      <c r="F121" s="24" t="n">
        <v>21</v>
      </c>
      <c r="G121" s="24" t="n">
        <v>24</v>
      </c>
      <c r="I121" s="25">
        <f>SUMIFS(C121:G121, C6:G6, "19MEE214_CO1")</f>
        <v/>
      </c>
      <c r="J121" s="25">
        <f>SUMIFS(C121:G121, C6:G6, "19MEE214_CO2")</f>
        <v/>
      </c>
      <c r="K121" s="25">
        <f>SUMIFS(C121:G121, C6:G6, "19MEE214_CO3")</f>
        <v/>
      </c>
      <c r="L121" s="25">
        <f>SUMIFS(C121:G121, C6:G6, "19MEE214_CO4")</f>
        <v/>
      </c>
      <c r="M121" s="25">
        <f>SUMIFS(C121:G121, C6:G6, "19MEE214_CO5")</f>
        <v/>
      </c>
    </row>
    <row r="122">
      <c r="A122" s="26" t="inlineStr">
        <is>
          <t>CB.EN.U4MEE19206</t>
        </is>
      </c>
      <c r="B122" s="26" t="inlineStr">
        <is>
          <t xml:space="preserve">Balakrishnan Anand </t>
        </is>
      </c>
      <c r="C122" s="26" t="n">
        <v>4</v>
      </c>
      <c r="D122" s="26" t="n">
        <v>4</v>
      </c>
      <c r="E122" s="26" t="n">
        <v>12</v>
      </c>
      <c r="F122" s="26" t="n">
        <v>19</v>
      </c>
      <c r="G122" s="26" t="n">
        <v>28</v>
      </c>
      <c r="I122" s="25">
        <f>SUMIFS(C122:G122, C6:G6, "19MEE214_CO1")</f>
        <v/>
      </c>
      <c r="J122" s="25">
        <f>SUMIFS(C122:G122, C6:G6, "19MEE214_CO2")</f>
        <v/>
      </c>
      <c r="K122" s="25">
        <f>SUMIFS(C122:G122, C6:G6, "19MEE214_CO3")</f>
        <v/>
      </c>
      <c r="L122" s="25">
        <f>SUMIFS(C122:G122, C6:G6, "19MEE214_CO4")</f>
        <v/>
      </c>
      <c r="M122" s="25">
        <f>SUMIFS(C122:G122, C6:G6, "19MEE214_CO5")</f>
        <v/>
      </c>
    </row>
    <row r="123">
      <c r="A123" s="24" t="inlineStr">
        <is>
          <t>CB.EN.U4MEE19207</t>
        </is>
      </c>
      <c r="B123" s="24" t="inlineStr">
        <is>
          <t xml:space="preserve">Barath Krushna T </t>
        </is>
      </c>
      <c r="C123" s="24" t="n">
        <v>4</v>
      </c>
      <c r="D123" s="24" t="n">
        <v>5</v>
      </c>
      <c r="E123" s="24" t="n">
        <v>12</v>
      </c>
      <c r="F123" s="24" t="n">
        <v>20</v>
      </c>
      <c r="G123" s="24" t="n">
        <v>22</v>
      </c>
      <c r="I123" s="25">
        <f>SUMIFS(C123:G123, C6:G6, "19MEE214_CO1")</f>
        <v/>
      </c>
      <c r="J123" s="25">
        <f>SUMIFS(C123:G123, C6:G6, "19MEE214_CO2")</f>
        <v/>
      </c>
      <c r="K123" s="25">
        <f>SUMIFS(C123:G123, C6:G6, "19MEE214_CO3")</f>
        <v/>
      </c>
      <c r="L123" s="25">
        <f>SUMIFS(C123:G123, C6:G6, "19MEE214_CO4")</f>
        <v/>
      </c>
      <c r="M123" s="25">
        <f>SUMIFS(C123:G123, C6:G6, "19MEE214_CO5")</f>
        <v/>
      </c>
    </row>
    <row r="124">
      <c r="A124" s="26" t="inlineStr">
        <is>
          <t>CB.EN.U4MEE19208</t>
        </is>
      </c>
      <c r="B124" s="26" t="inlineStr">
        <is>
          <t xml:space="preserve">C Devadershan  </t>
        </is>
      </c>
      <c r="C124" s="26" t="n">
        <v>4</v>
      </c>
      <c r="D124" s="26" t="n">
        <v>3</v>
      </c>
      <c r="E124" s="26" t="n">
        <v>11</v>
      </c>
      <c r="F124" s="26" t="n">
        <v>18</v>
      </c>
      <c r="G124" s="26" t="n">
        <v>27</v>
      </c>
      <c r="I124" s="25">
        <f>SUMIFS(C124:G124, C6:G6, "19MEE214_CO1")</f>
        <v/>
      </c>
      <c r="J124" s="25">
        <f>SUMIFS(C124:G124, C6:G6, "19MEE214_CO2")</f>
        <v/>
      </c>
      <c r="K124" s="25">
        <f>SUMIFS(C124:G124, C6:G6, "19MEE214_CO3")</f>
        <v/>
      </c>
      <c r="L124" s="25">
        <f>SUMIFS(C124:G124, C6:G6, "19MEE214_CO4")</f>
        <v/>
      </c>
      <c r="M124" s="25">
        <f>SUMIFS(C124:G124, C6:G6, "19MEE214_CO5")</f>
        <v/>
      </c>
    </row>
    <row r="125">
      <c r="A125" s="24" t="inlineStr">
        <is>
          <t>CB.EN.U4MEE19209</t>
        </is>
      </c>
      <c r="B125" s="24" t="inlineStr">
        <is>
          <t xml:space="preserve">CHINTHALA JEEVAN REDDY </t>
        </is>
      </c>
      <c r="C125" s="24" t="n">
        <v>4</v>
      </c>
      <c r="D125" s="24" t="n">
        <v>4</v>
      </c>
      <c r="E125" s="24" t="n">
        <v>12</v>
      </c>
      <c r="F125" s="24" t="n">
        <v>20</v>
      </c>
      <c r="G125" s="24" t="n">
        <v>23</v>
      </c>
      <c r="I125" s="25">
        <f>SUMIFS(C125:G125, C6:G6, "19MEE214_CO1")</f>
        <v/>
      </c>
      <c r="J125" s="25">
        <f>SUMIFS(C125:G125, C6:G6, "19MEE214_CO2")</f>
        <v/>
      </c>
      <c r="K125" s="25">
        <f>SUMIFS(C125:G125, C6:G6, "19MEE214_CO3")</f>
        <v/>
      </c>
      <c r="L125" s="25">
        <f>SUMIFS(C125:G125, C6:G6, "19MEE214_CO4")</f>
        <v/>
      </c>
      <c r="M125" s="25">
        <f>SUMIFS(C125:G125, C6:G6, "19MEE214_CO5")</f>
        <v/>
      </c>
    </row>
    <row r="126">
      <c r="A126" s="26" t="inlineStr">
        <is>
          <t>CB.EN.U4MEE19210</t>
        </is>
      </c>
      <c r="B126" s="26" t="inlineStr">
        <is>
          <t xml:space="preserve">D ANIRUDHA </t>
        </is>
      </c>
      <c r="C126" s="26" t="n">
        <v>3</v>
      </c>
      <c r="D126" s="26" t="n">
        <v>3</v>
      </c>
      <c r="E126" s="26" t="n">
        <v>11</v>
      </c>
      <c r="F126" s="26" t="n">
        <v>18</v>
      </c>
      <c r="G126" s="26" t="n">
        <v>25</v>
      </c>
      <c r="I126" s="25">
        <f>SUMIFS(C126:G126, C6:G6, "19MEE214_CO1")</f>
        <v/>
      </c>
      <c r="J126" s="25">
        <f>SUMIFS(C126:G126, C6:G6, "19MEE214_CO2")</f>
        <v/>
      </c>
      <c r="K126" s="25">
        <f>SUMIFS(C126:G126, C6:G6, "19MEE214_CO3")</f>
        <v/>
      </c>
      <c r="L126" s="25">
        <f>SUMIFS(C126:G126, C6:G6, "19MEE214_CO4")</f>
        <v/>
      </c>
      <c r="M126" s="25">
        <f>SUMIFS(C126:G126, C6:G6, "19MEE214_CO5")</f>
        <v/>
      </c>
    </row>
    <row r="127">
      <c r="A127" s="24" t="inlineStr">
        <is>
          <t>CB.EN.U4MEE19211</t>
        </is>
      </c>
      <c r="B127" s="24" t="inlineStr">
        <is>
          <t xml:space="preserve">GHIRIDHARAN S </t>
        </is>
      </c>
      <c r="C127" s="24" t="n">
        <v>4</v>
      </c>
      <c r="D127" s="24" t="n">
        <v>4</v>
      </c>
      <c r="E127" s="24" t="n">
        <v>12</v>
      </c>
      <c r="F127" s="24" t="n">
        <v>18</v>
      </c>
      <c r="G127" s="24" t="n">
        <v>23</v>
      </c>
      <c r="I127" s="25">
        <f>SUMIFS(C127:G127, C6:G6, "19MEE214_CO1")</f>
        <v/>
      </c>
      <c r="J127" s="25">
        <f>SUMIFS(C127:G127, C6:G6, "19MEE214_CO2")</f>
        <v/>
      </c>
      <c r="K127" s="25">
        <f>SUMIFS(C127:G127, C6:G6, "19MEE214_CO3")</f>
        <v/>
      </c>
      <c r="L127" s="25">
        <f>SUMIFS(C127:G127, C6:G6, "19MEE214_CO4")</f>
        <v/>
      </c>
      <c r="M127" s="25">
        <f>SUMIFS(C127:G127, C6:G6, "19MEE214_CO5")</f>
        <v/>
      </c>
    </row>
    <row r="128">
      <c r="A128" s="26" t="inlineStr">
        <is>
          <t>CB.EN.U4MEE19212</t>
        </is>
      </c>
      <c r="B128" s="26" t="inlineStr">
        <is>
          <t xml:space="preserve">Hari Krishna P </t>
        </is>
      </c>
      <c r="C128" s="26" t="n">
        <v>4</v>
      </c>
      <c r="D128" s="26" t="n">
        <v>4</v>
      </c>
      <c r="E128" s="26" t="n">
        <v>12</v>
      </c>
      <c r="F128" s="26" t="n">
        <v>20</v>
      </c>
      <c r="G128" s="26" t="n">
        <v>24</v>
      </c>
      <c r="I128" s="25">
        <f>SUMIFS(C128:G128, C6:G6, "19MEE214_CO1")</f>
        <v/>
      </c>
      <c r="J128" s="25">
        <f>SUMIFS(C128:G128, C6:G6, "19MEE214_CO2")</f>
        <v/>
      </c>
      <c r="K128" s="25">
        <f>SUMIFS(C128:G128, C6:G6, "19MEE214_CO3")</f>
        <v/>
      </c>
      <c r="L128" s="25">
        <f>SUMIFS(C128:G128, C6:G6, "19MEE214_CO4")</f>
        <v/>
      </c>
      <c r="M128" s="25">
        <f>SUMIFS(C128:G128, C6:G6, "19MEE214_CO5")</f>
        <v/>
      </c>
    </row>
    <row r="129">
      <c r="A129" s="24" t="inlineStr">
        <is>
          <t>CB.EN.U4MEE19213</t>
        </is>
      </c>
      <c r="B129" s="24" t="inlineStr">
        <is>
          <t xml:space="preserve">J Sathgurunathan </t>
        </is>
      </c>
      <c r="C129" s="24" t="n">
        <v>4</v>
      </c>
      <c r="D129" s="24" t="n">
        <v>5</v>
      </c>
      <c r="E129" s="24" t="n">
        <v>12</v>
      </c>
      <c r="F129" s="24" t="n">
        <v>20</v>
      </c>
      <c r="G129" s="24" t="n">
        <v>20</v>
      </c>
      <c r="I129" s="25">
        <f>SUMIFS(C129:G129, C6:G6, "19MEE214_CO1")</f>
        <v/>
      </c>
      <c r="J129" s="25">
        <f>SUMIFS(C129:G129, C6:G6, "19MEE214_CO2")</f>
        <v/>
      </c>
      <c r="K129" s="25">
        <f>SUMIFS(C129:G129, C6:G6, "19MEE214_CO3")</f>
        <v/>
      </c>
      <c r="L129" s="25">
        <f>SUMIFS(C129:G129, C6:G6, "19MEE214_CO4")</f>
        <v/>
      </c>
      <c r="M129" s="25">
        <f>SUMIFS(C129:G129, C6:G6, "19MEE214_CO5")</f>
        <v/>
      </c>
    </row>
    <row r="130">
      <c r="A130" s="26" t="inlineStr">
        <is>
          <t>CB.EN.U4MEE19214</t>
        </is>
      </c>
      <c r="B130" s="26" t="inlineStr">
        <is>
          <t xml:space="preserve">JAIMIN JOSHI </t>
        </is>
      </c>
      <c r="C130" s="26" t="n">
        <v>4</v>
      </c>
      <c r="D130" s="26" t="n">
        <v>5</v>
      </c>
      <c r="E130" s="26" t="n">
        <v>13</v>
      </c>
      <c r="F130" s="26" t="n">
        <v>23</v>
      </c>
      <c r="G130" s="26" t="n">
        <v>29</v>
      </c>
      <c r="I130" s="25">
        <f>SUMIFS(C130:G130, C6:G6, "19MEE214_CO1")</f>
        <v/>
      </c>
      <c r="J130" s="25">
        <f>SUMIFS(C130:G130, C6:G6, "19MEE214_CO2")</f>
        <v/>
      </c>
      <c r="K130" s="25">
        <f>SUMIFS(C130:G130, C6:G6, "19MEE214_CO3")</f>
        <v/>
      </c>
      <c r="L130" s="25">
        <f>SUMIFS(C130:G130, C6:G6, "19MEE214_CO4")</f>
        <v/>
      </c>
      <c r="M130" s="25">
        <f>SUMIFS(C130:G130, C6:G6, "19MEE214_CO5")</f>
        <v/>
      </c>
    </row>
    <row r="131">
      <c r="A131" s="24" t="inlineStr">
        <is>
          <t>CB.EN.U4MEE19215</t>
        </is>
      </c>
      <c r="B131" s="24" t="inlineStr">
        <is>
          <t xml:space="preserve">Shivadharshan K R  </t>
        </is>
      </c>
      <c r="C131" s="24" t="n">
        <v>4</v>
      </c>
      <c r="D131" s="24" t="n">
        <v>4</v>
      </c>
      <c r="E131" s="24" t="n">
        <v>12</v>
      </c>
      <c r="F131" s="24" t="n">
        <v>20</v>
      </c>
      <c r="G131" s="24" t="n">
        <v>23</v>
      </c>
      <c r="I131" s="25">
        <f>SUMIFS(C131:G131, C6:G6, "19MEE214_CO1")</f>
        <v/>
      </c>
      <c r="J131" s="25">
        <f>SUMIFS(C131:G131, C6:G6, "19MEE214_CO2")</f>
        <v/>
      </c>
      <c r="K131" s="25">
        <f>SUMIFS(C131:G131, C6:G6, "19MEE214_CO3")</f>
        <v/>
      </c>
      <c r="L131" s="25">
        <f>SUMIFS(C131:G131, C6:G6, "19MEE214_CO4")</f>
        <v/>
      </c>
      <c r="M131" s="25">
        <f>SUMIFS(C131:G131, C6:G6, "19MEE214_CO5")</f>
        <v/>
      </c>
    </row>
    <row r="132">
      <c r="A132" s="26" t="inlineStr">
        <is>
          <t>CB.EN.U4MEE19216</t>
        </is>
      </c>
      <c r="B132" s="26" t="inlineStr">
        <is>
          <t xml:space="preserve">Kakani Sambasiva Rao </t>
        </is>
      </c>
      <c r="C132" s="26" t="n">
        <v>4</v>
      </c>
      <c r="D132" s="26" t="n">
        <v>4</v>
      </c>
      <c r="E132" s="26" t="n">
        <v>12</v>
      </c>
      <c r="F132" s="26" t="n">
        <v>20</v>
      </c>
      <c r="G132" s="26" t="n">
        <v>25</v>
      </c>
      <c r="I132" s="25">
        <f>SUMIFS(C132:G132, C6:G6, "19MEE214_CO1")</f>
        <v/>
      </c>
      <c r="J132" s="25">
        <f>SUMIFS(C132:G132, C6:G6, "19MEE214_CO2")</f>
        <v/>
      </c>
      <c r="K132" s="25">
        <f>SUMIFS(C132:G132, C6:G6, "19MEE214_CO3")</f>
        <v/>
      </c>
      <c r="L132" s="25">
        <f>SUMIFS(C132:G132, C6:G6, "19MEE214_CO4")</f>
        <v/>
      </c>
      <c r="M132" s="25">
        <f>SUMIFS(C132:G132, C6:G6, "19MEE214_CO5")</f>
        <v/>
      </c>
    </row>
    <row r="133">
      <c r="A133" s="24" t="inlineStr">
        <is>
          <t>CB.EN.U4MEE19217</t>
        </is>
      </c>
      <c r="B133" s="24" t="inlineStr">
        <is>
          <t xml:space="preserve">Kavin Maran R  </t>
        </is>
      </c>
      <c r="C133" s="24" t="n">
        <v>4</v>
      </c>
      <c r="D133" s="24" t="n">
        <v>4</v>
      </c>
      <c r="E133" s="24" t="n">
        <v>12</v>
      </c>
      <c r="F133" s="24" t="n">
        <v>19</v>
      </c>
      <c r="G133" s="24" t="n">
        <v>8.5</v>
      </c>
      <c r="I133" s="25">
        <f>SUMIFS(C133:G133, C6:G6, "19MEE214_CO1")</f>
        <v/>
      </c>
      <c r="J133" s="25">
        <f>SUMIFS(C133:G133, C6:G6, "19MEE214_CO2")</f>
        <v/>
      </c>
      <c r="K133" s="25">
        <f>SUMIFS(C133:G133, C6:G6, "19MEE214_CO3")</f>
        <v/>
      </c>
      <c r="L133" s="25">
        <f>SUMIFS(C133:G133, C6:G6, "19MEE214_CO4")</f>
        <v/>
      </c>
      <c r="M133" s="25">
        <f>SUMIFS(C133:G133, C6:G6, "19MEE214_CO5")</f>
        <v/>
      </c>
    </row>
    <row r="134">
      <c r="A134" s="26" t="inlineStr">
        <is>
          <t>CB.EN.U4MEE19218</t>
        </is>
      </c>
      <c r="B134" s="26" t="inlineStr">
        <is>
          <t xml:space="preserve">Kothapelli Varun Krishna </t>
        </is>
      </c>
      <c r="C134" s="26" t="n">
        <v>5</v>
      </c>
      <c r="D134" s="26" t="n">
        <v>5</v>
      </c>
      <c r="E134" s="26" t="n">
        <v>12</v>
      </c>
      <c r="F134" s="26" t="n">
        <v>20</v>
      </c>
      <c r="G134" s="26" t="n">
        <v>29</v>
      </c>
      <c r="I134" s="25">
        <f>SUMIFS(C134:G134, C6:G6, "19MEE214_CO1")</f>
        <v/>
      </c>
      <c r="J134" s="25">
        <f>SUMIFS(C134:G134, C6:G6, "19MEE214_CO2")</f>
        <v/>
      </c>
      <c r="K134" s="25">
        <f>SUMIFS(C134:G134, C6:G6, "19MEE214_CO3")</f>
        <v/>
      </c>
      <c r="L134" s="25">
        <f>SUMIFS(C134:G134, C6:G6, "19MEE214_CO4")</f>
        <v/>
      </c>
      <c r="M134" s="25">
        <f>SUMIFS(C134:G134, C6:G6, "19MEE214_CO5")</f>
        <v/>
      </c>
    </row>
    <row r="135">
      <c r="A135" s="24" t="inlineStr">
        <is>
          <t>CB.EN.U4MEE19219</t>
        </is>
      </c>
      <c r="B135" s="24" t="inlineStr">
        <is>
          <t xml:space="preserve">M N S HAREESWAR </t>
        </is>
      </c>
      <c r="C135" s="24" t="n">
        <v>4</v>
      </c>
      <c r="D135" s="24" t="n">
        <v>4</v>
      </c>
      <c r="E135" s="24" t="n">
        <v>12</v>
      </c>
      <c r="F135" s="24" t="n">
        <v>20</v>
      </c>
      <c r="G135" s="24" t="n">
        <v>26</v>
      </c>
      <c r="I135" s="25">
        <f>SUMIFS(C135:G135, C6:G6, "19MEE214_CO1")</f>
        <v/>
      </c>
      <c r="J135" s="25">
        <f>SUMIFS(C135:G135, C6:G6, "19MEE214_CO2")</f>
        <v/>
      </c>
      <c r="K135" s="25">
        <f>SUMIFS(C135:G135, C6:G6, "19MEE214_CO3")</f>
        <v/>
      </c>
      <c r="L135" s="25">
        <f>SUMIFS(C135:G135, C6:G6, "19MEE214_CO4")</f>
        <v/>
      </c>
      <c r="M135" s="25">
        <f>SUMIFS(C135:G135, C6:G6, "19MEE214_CO5")</f>
        <v/>
      </c>
    </row>
    <row r="136">
      <c r="A136" s="26" t="inlineStr">
        <is>
          <t>CB.EN.U4MEE19220</t>
        </is>
      </c>
      <c r="B136" s="26" t="inlineStr">
        <is>
          <t xml:space="preserve">Makkena Bala Anush Choudhary </t>
        </is>
      </c>
      <c r="C136" s="26" t="n">
        <v>4</v>
      </c>
      <c r="D136" s="26" t="n">
        <v>4</v>
      </c>
      <c r="E136" s="26" t="n">
        <v>12</v>
      </c>
      <c r="F136" s="26" t="n">
        <v>21</v>
      </c>
      <c r="G136" s="26" t="n">
        <v>28</v>
      </c>
      <c r="I136" s="25">
        <f>SUMIFS(C136:G136, C6:G6, "19MEE214_CO1")</f>
        <v/>
      </c>
      <c r="J136" s="25">
        <f>SUMIFS(C136:G136, C6:G6, "19MEE214_CO2")</f>
        <v/>
      </c>
      <c r="K136" s="25">
        <f>SUMIFS(C136:G136, C6:G6, "19MEE214_CO3")</f>
        <v/>
      </c>
      <c r="L136" s="25">
        <f>SUMIFS(C136:G136, C6:G6, "19MEE214_CO4")</f>
        <v/>
      </c>
      <c r="M136" s="25">
        <f>SUMIFS(C136:G136, C6:G6, "19MEE214_CO5")</f>
        <v/>
      </c>
    </row>
    <row r="137">
      <c r="A137" s="24" t="inlineStr">
        <is>
          <t>CB.EN.U4MEE19221</t>
        </is>
      </c>
      <c r="B137" s="24" t="inlineStr">
        <is>
          <t xml:space="preserve">MATHESH V </t>
        </is>
      </c>
      <c r="C137" s="24" t="n">
        <v>4</v>
      </c>
      <c r="D137" s="24" t="n">
        <v>4</v>
      </c>
      <c r="E137" s="24" t="n">
        <v>12</v>
      </c>
      <c r="F137" s="24" t="n">
        <v>19</v>
      </c>
      <c r="G137" s="24" t="n">
        <v>26</v>
      </c>
      <c r="I137" s="25">
        <f>SUMIFS(C137:G137, C6:G6, "19MEE214_CO1")</f>
        <v/>
      </c>
      <c r="J137" s="25">
        <f>SUMIFS(C137:G137, C6:G6, "19MEE214_CO2")</f>
        <v/>
      </c>
      <c r="K137" s="25">
        <f>SUMIFS(C137:G137, C6:G6, "19MEE214_CO3")</f>
        <v/>
      </c>
      <c r="L137" s="25">
        <f>SUMIFS(C137:G137, C6:G6, "19MEE214_CO4")</f>
        <v/>
      </c>
      <c r="M137" s="25">
        <f>SUMIFS(C137:G137, C6:G6, "19MEE214_CO5")</f>
        <v/>
      </c>
    </row>
    <row r="138">
      <c r="A138" s="26" t="inlineStr">
        <is>
          <t>CB.EN.U4MEE19222</t>
        </is>
      </c>
      <c r="B138" s="26" t="inlineStr">
        <is>
          <t xml:space="preserve">Mithesh E  </t>
        </is>
      </c>
      <c r="C138" s="26" t="n">
        <v>5</v>
      </c>
      <c r="D138" s="26" t="n">
        <v>5</v>
      </c>
      <c r="E138" s="26" t="n">
        <v>12</v>
      </c>
      <c r="F138" s="26" t="n">
        <v>20</v>
      </c>
      <c r="G138" s="26" t="n">
        <v>29</v>
      </c>
      <c r="I138" s="25">
        <f>SUMIFS(C138:G138, C6:G6, "19MEE214_CO1")</f>
        <v/>
      </c>
      <c r="J138" s="25">
        <f>SUMIFS(C138:G138, C6:G6, "19MEE214_CO2")</f>
        <v/>
      </c>
      <c r="K138" s="25">
        <f>SUMIFS(C138:G138, C6:G6, "19MEE214_CO3")</f>
        <v/>
      </c>
      <c r="L138" s="25">
        <f>SUMIFS(C138:G138, C6:G6, "19MEE214_CO4")</f>
        <v/>
      </c>
      <c r="M138" s="25">
        <f>SUMIFS(C138:G138, C6:G6, "19MEE214_CO5")</f>
        <v/>
      </c>
    </row>
    <row r="139">
      <c r="A139" s="24" t="inlineStr">
        <is>
          <t>CB.EN.U4MEE19223</t>
        </is>
      </c>
      <c r="B139" s="24" t="inlineStr">
        <is>
          <t xml:space="preserve">Modugapalam Shiva Teja </t>
        </is>
      </c>
      <c r="C139" s="24" t="n">
        <v>3</v>
      </c>
      <c r="D139" s="24" t="n">
        <v>4</v>
      </c>
      <c r="E139" s="24" t="n">
        <v>12</v>
      </c>
      <c r="F139" s="24" t="n">
        <v>19</v>
      </c>
      <c r="G139" s="24" t="n">
        <v>22</v>
      </c>
      <c r="I139" s="25">
        <f>SUMIFS(C139:G139, C6:G6, "19MEE214_CO1")</f>
        <v/>
      </c>
      <c r="J139" s="25">
        <f>SUMIFS(C139:G139, C6:G6, "19MEE214_CO2")</f>
        <v/>
      </c>
      <c r="K139" s="25">
        <f>SUMIFS(C139:G139, C6:G6, "19MEE214_CO3")</f>
        <v/>
      </c>
      <c r="L139" s="25">
        <f>SUMIFS(C139:G139, C6:G6, "19MEE214_CO4")</f>
        <v/>
      </c>
      <c r="M139" s="25">
        <f>SUMIFS(C139:G139, C6:G6, "19MEE214_CO5")</f>
        <v/>
      </c>
    </row>
    <row r="140">
      <c r="A140" s="26" t="inlineStr">
        <is>
          <t>CB.EN.U4MEE19224</t>
        </is>
      </c>
      <c r="B140" s="26" t="inlineStr">
        <is>
          <t xml:space="preserve">Mukhil Sarvesh S </t>
        </is>
      </c>
      <c r="C140" s="26" t="n">
        <v>4</v>
      </c>
      <c r="D140" s="26" t="n">
        <v>4</v>
      </c>
      <c r="E140" s="26" t="n">
        <v>12</v>
      </c>
      <c r="F140" s="26" t="n">
        <v>18</v>
      </c>
      <c r="G140" s="26" t="n">
        <v>20</v>
      </c>
      <c r="I140" s="25">
        <f>SUMIFS(C140:G140, C6:G6, "19MEE214_CO1")</f>
        <v/>
      </c>
      <c r="J140" s="25">
        <f>SUMIFS(C140:G140, C6:G6, "19MEE214_CO2")</f>
        <v/>
      </c>
      <c r="K140" s="25">
        <f>SUMIFS(C140:G140, C6:G6, "19MEE214_CO3")</f>
        <v/>
      </c>
      <c r="L140" s="25">
        <f>SUMIFS(C140:G140, C6:G6, "19MEE214_CO4")</f>
        <v/>
      </c>
      <c r="M140" s="25">
        <f>SUMIFS(C140:G140, C6:G6, "19MEE214_CO5")</f>
        <v/>
      </c>
    </row>
    <row r="141">
      <c r="A141" s="24" t="inlineStr">
        <is>
          <t>CB.EN.U4MEE19225</t>
        </is>
      </c>
      <c r="B141" s="24" t="inlineStr">
        <is>
          <t xml:space="preserve">Mukthinuthalapati Vishnu Teja </t>
        </is>
      </c>
      <c r="C141" s="24" t="n">
        <v>4</v>
      </c>
      <c r="D141" s="24" t="n">
        <v>4</v>
      </c>
      <c r="E141" s="24" t="n">
        <v>4</v>
      </c>
      <c r="F141" s="24" t="n">
        <v>10</v>
      </c>
      <c r="G141" s="24" t="n">
        <v>18</v>
      </c>
      <c r="I141" s="25">
        <f>SUMIFS(C141:G141, C6:G6, "19MEE214_CO1")</f>
        <v/>
      </c>
      <c r="J141" s="25">
        <f>SUMIFS(C141:G141, C6:G6, "19MEE214_CO2")</f>
        <v/>
      </c>
      <c r="K141" s="25">
        <f>SUMIFS(C141:G141, C6:G6, "19MEE214_CO3")</f>
        <v/>
      </c>
      <c r="L141" s="25">
        <f>SUMIFS(C141:G141, C6:G6, "19MEE214_CO4")</f>
        <v/>
      </c>
      <c r="M141" s="25">
        <f>SUMIFS(C141:G141, C6:G6, "19MEE214_CO5")</f>
        <v/>
      </c>
    </row>
    <row r="142">
      <c r="A142" s="26" t="inlineStr">
        <is>
          <t>CB.EN.U4MEE19226</t>
        </is>
      </c>
      <c r="B142" s="26" t="inlineStr">
        <is>
          <t xml:space="preserve">Muthukrishnan M  </t>
        </is>
      </c>
      <c r="C142" s="26" t="n">
        <v>4</v>
      </c>
      <c r="D142" s="26" t="n">
        <v>4</v>
      </c>
      <c r="E142" s="26" t="n">
        <v>13</v>
      </c>
      <c r="F142" s="26" t="n">
        <v>20</v>
      </c>
      <c r="G142" s="26" t="n">
        <v>26</v>
      </c>
      <c r="I142" s="25">
        <f>SUMIFS(C142:G142, C6:G6, "19MEE214_CO1")</f>
        <v/>
      </c>
      <c r="J142" s="25">
        <f>SUMIFS(C142:G142, C6:G6, "19MEE214_CO2")</f>
        <v/>
      </c>
      <c r="K142" s="25">
        <f>SUMIFS(C142:G142, C6:G6, "19MEE214_CO3")</f>
        <v/>
      </c>
      <c r="L142" s="25">
        <f>SUMIFS(C142:G142, C6:G6, "19MEE214_CO4")</f>
        <v/>
      </c>
      <c r="M142" s="25">
        <f>SUMIFS(C142:G142, C6:G6, "19MEE214_CO5")</f>
        <v/>
      </c>
    </row>
    <row r="143">
      <c r="A143" s="24" t="inlineStr">
        <is>
          <t>CB.EN.U4MEE19227</t>
        </is>
      </c>
      <c r="B143" s="24" t="inlineStr">
        <is>
          <t xml:space="preserve">Naren Karthikeyan S  </t>
        </is>
      </c>
      <c r="C143" s="24" t="n">
        <v>4</v>
      </c>
      <c r="D143" s="24" t="n">
        <v>4</v>
      </c>
      <c r="E143" s="24" t="n">
        <v>12</v>
      </c>
      <c r="F143" s="24" t="n">
        <v>19</v>
      </c>
      <c r="G143" s="24" t="n">
        <v>27</v>
      </c>
      <c r="I143" s="25">
        <f>SUMIFS(C143:G143, C6:G6, "19MEE214_CO1")</f>
        <v/>
      </c>
      <c r="J143" s="25">
        <f>SUMIFS(C143:G143, C6:G6, "19MEE214_CO2")</f>
        <v/>
      </c>
      <c r="K143" s="25">
        <f>SUMIFS(C143:G143, C6:G6, "19MEE214_CO3")</f>
        <v/>
      </c>
      <c r="L143" s="25">
        <f>SUMIFS(C143:G143, C6:G6, "19MEE214_CO4")</f>
        <v/>
      </c>
      <c r="M143" s="25">
        <f>SUMIFS(C143:G143, C6:G6, "19MEE214_CO5")</f>
        <v/>
      </c>
    </row>
    <row r="144">
      <c r="A144" s="26" t="inlineStr">
        <is>
          <t>CB.EN.U4MEE19228</t>
        </is>
      </c>
      <c r="B144" s="26" t="inlineStr">
        <is>
          <t xml:space="preserve">PADIRI GAGAN SHYAM REDDY </t>
        </is>
      </c>
      <c r="C144" s="26" t="n">
        <v>4</v>
      </c>
      <c r="D144" s="26" t="n">
        <v>4</v>
      </c>
      <c r="E144" s="26" t="n">
        <v>13</v>
      </c>
      <c r="F144" s="26" t="n">
        <v>20</v>
      </c>
      <c r="G144" s="26" t="n">
        <v>25</v>
      </c>
      <c r="I144" s="25">
        <f>SUMIFS(C144:G144, C6:G6, "19MEE214_CO1")</f>
        <v/>
      </c>
      <c r="J144" s="25">
        <f>SUMIFS(C144:G144, C6:G6, "19MEE214_CO2")</f>
        <v/>
      </c>
      <c r="K144" s="25">
        <f>SUMIFS(C144:G144, C6:G6, "19MEE214_CO3")</f>
        <v/>
      </c>
      <c r="L144" s="25">
        <f>SUMIFS(C144:G144, C6:G6, "19MEE214_CO4")</f>
        <v/>
      </c>
      <c r="M144" s="25">
        <f>SUMIFS(C144:G144, C6:G6, "19MEE214_CO5")</f>
        <v/>
      </c>
    </row>
    <row r="145">
      <c r="A145" s="24" t="inlineStr">
        <is>
          <t>CB.EN.U4MEE19229</t>
        </is>
      </c>
      <c r="B145" s="24" t="inlineStr">
        <is>
          <t xml:space="preserve">PAVILAN P </t>
        </is>
      </c>
      <c r="C145" s="24" t="n">
        <v>5</v>
      </c>
      <c r="D145" s="24" t="n">
        <v>5</v>
      </c>
      <c r="E145" s="24" t="n">
        <v>12</v>
      </c>
      <c r="F145" s="24" t="n">
        <v>20</v>
      </c>
      <c r="G145" s="24" t="n">
        <v>26</v>
      </c>
      <c r="I145" s="25">
        <f>SUMIFS(C145:G145, C6:G6, "19MEE214_CO1")</f>
        <v/>
      </c>
      <c r="J145" s="25">
        <f>SUMIFS(C145:G145, C6:G6, "19MEE214_CO2")</f>
        <v/>
      </c>
      <c r="K145" s="25">
        <f>SUMIFS(C145:G145, C6:G6, "19MEE214_CO3")</f>
        <v/>
      </c>
      <c r="L145" s="25">
        <f>SUMIFS(C145:G145, C6:G6, "19MEE214_CO4")</f>
        <v/>
      </c>
      <c r="M145" s="25">
        <f>SUMIFS(C145:G145, C6:G6, "19MEE214_CO5")</f>
        <v/>
      </c>
    </row>
    <row r="146">
      <c r="A146" s="26" t="inlineStr">
        <is>
          <t>CB.EN.U4MEE19230</t>
        </is>
      </c>
      <c r="B146" s="26" t="inlineStr">
        <is>
          <t xml:space="preserve">D Pranav Vikirtan  </t>
        </is>
      </c>
      <c r="C146" s="26" t="n">
        <v>4</v>
      </c>
      <c r="D146" s="26" t="n">
        <v>5</v>
      </c>
      <c r="E146" s="26" t="n">
        <v>12</v>
      </c>
      <c r="F146" s="26" t="n">
        <v>20</v>
      </c>
      <c r="G146" s="26" t="n">
        <v>27</v>
      </c>
      <c r="I146" s="25">
        <f>SUMIFS(C146:G146, C6:G6, "19MEE214_CO1")</f>
        <v/>
      </c>
      <c r="J146" s="25">
        <f>SUMIFS(C146:G146, C6:G6, "19MEE214_CO2")</f>
        <v/>
      </c>
      <c r="K146" s="25">
        <f>SUMIFS(C146:G146, C6:G6, "19MEE214_CO3")</f>
        <v/>
      </c>
      <c r="L146" s="25">
        <f>SUMIFS(C146:G146, C6:G6, "19MEE214_CO4")</f>
        <v/>
      </c>
      <c r="M146" s="25">
        <f>SUMIFS(C146:G146, C6:G6, "19MEE214_CO5")</f>
        <v/>
      </c>
    </row>
    <row r="147">
      <c r="A147" s="24" t="inlineStr">
        <is>
          <t>CB.EN.U4MEE19232</t>
        </is>
      </c>
      <c r="B147" s="24" t="inlineStr">
        <is>
          <t xml:space="preserve">Reddipalli Kaushik Dora </t>
        </is>
      </c>
      <c r="C147" s="24" t="n">
        <v>3</v>
      </c>
      <c r="D147" s="24" t="n">
        <v>4</v>
      </c>
      <c r="E147" s="24" t="n">
        <v>12</v>
      </c>
      <c r="F147" s="24" t="n">
        <v>18</v>
      </c>
      <c r="G147" s="24" t="n">
        <v>24</v>
      </c>
      <c r="I147" s="25">
        <f>SUMIFS(C147:G147, C6:G6, "19MEE214_CO1")</f>
        <v/>
      </c>
      <c r="J147" s="25">
        <f>SUMIFS(C147:G147, C6:G6, "19MEE214_CO2")</f>
        <v/>
      </c>
      <c r="K147" s="25">
        <f>SUMIFS(C147:G147, C6:G6, "19MEE214_CO3")</f>
        <v/>
      </c>
      <c r="L147" s="25">
        <f>SUMIFS(C147:G147, C6:G6, "19MEE214_CO4")</f>
        <v/>
      </c>
      <c r="M147" s="25">
        <f>SUMIFS(C147:G147, C6:G6, "19MEE214_CO5")</f>
        <v/>
      </c>
    </row>
    <row r="148">
      <c r="A148" s="26" t="inlineStr">
        <is>
          <t>CB.EN.U4MEE19233</t>
        </is>
      </c>
      <c r="B148" s="26" t="inlineStr">
        <is>
          <t xml:space="preserve">RISHIKESH R </t>
        </is>
      </c>
      <c r="C148" s="26" t="n">
        <v>4</v>
      </c>
      <c r="D148" s="26" t="n">
        <v>4</v>
      </c>
      <c r="E148" s="26" t="n">
        <v>12</v>
      </c>
      <c r="F148" s="26" t="n">
        <v>19</v>
      </c>
      <c r="G148" s="26" t="n">
        <v>27</v>
      </c>
      <c r="I148" s="25">
        <f>SUMIFS(C148:G148, C6:G6, "19MEE214_CO1")</f>
        <v/>
      </c>
      <c r="J148" s="25">
        <f>SUMIFS(C148:G148, C6:G6, "19MEE214_CO2")</f>
        <v/>
      </c>
      <c r="K148" s="25">
        <f>SUMIFS(C148:G148, C6:G6, "19MEE214_CO3")</f>
        <v/>
      </c>
      <c r="L148" s="25">
        <f>SUMIFS(C148:G148, C6:G6, "19MEE214_CO4")</f>
        <v/>
      </c>
      <c r="M148" s="25">
        <f>SUMIFS(C148:G148, C6:G6, "19MEE214_CO5")</f>
        <v/>
      </c>
    </row>
    <row r="149">
      <c r="A149" s="24" t="inlineStr">
        <is>
          <t>CB.EN.U4MEE19234</t>
        </is>
      </c>
      <c r="B149" s="24" t="inlineStr">
        <is>
          <t xml:space="preserve">S SABBAREESUWAR </t>
        </is>
      </c>
      <c r="C149" s="24" t="n">
        <v>3</v>
      </c>
      <c r="D149" s="24" t="n">
        <v>4</v>
      </c>
      <c r="E149" s="24" t="n">
        <v>12</v>
      </c>
      <c r="F149" s="24" t="n">
        <v>18</v>
      </c>
      <c r="G149" s="24" t="n">
        <v>27</v>
      </c>
      <c r="I149" s="25">
        <f>SUMIFS(C149:G149, C6:G6, "19MEE214_CO1")</f>
        <v/>
      </c>
      <c r="J149" s="25">
        <f>SUMIFS(C149:G149, C6:G6, "19MEE214_CO2")</f>
        <v/>
      </c>
      <c r="K149" s="25">
        <f>SUMIFS(C149:G149, C6:G6, "19MEE214_CO3")</f>
        <v/>
      </c>
      <c r="L149" s="25">
        <f>SUMIFS(C149:G149, C6:G6, "19MEE214_CO4")</f>
        <v/>
      </c>
      <c r="M149" s="25">
        <f>SUMIFS(C149:G149, C6:G6, "19MEE214_CO5")</f>
        <v/>
      </c>
    </row>
    <row r="150">
      <c r="A150" s="26" t="inlineStr">
        <is>
          <t>CB.EN.U4MEE19235</t>
        </is>
      </c>
      <c r="B150" s="26" t="inlineStr">
        <is>
          <t xml:space="preserve">S. Dinesh Shri Hari </t>
        </is>
      </c>
      <c r="C150" s="26" t="n">
        <v>4</v>
      </c>
      <c r="D150" s="26" t="n">
        <v>3</v>
      </c>
      <c r="E150" s="26" t="n">
        <v>11</v>
      </c>
      <c r="F150" s="26" t="n">
        <v>17</v>
      </c>
      <c r="G150" s="26" t="n">
        <v>23</v>
      </c>
      <c r="I150" s="25">
        <f>SUMIFS(C150:G150, C6:G6, "19MEE214_CO1")</f>
        <v/>
      </c>
      <c r="J150" s="25">
        <f>SUMIFS(C150:G150, C6:G6, "19MEE214_CO2")</f>
        <v/>
      </c>
      <c r="K150" s="25">
        <f>SUMIFS(C150:G150, C6:G6, "19MEE214_CO3")</f>
        <v/>
      </c>
      <c r="L150" s="25">
        <f>SUMIFS(C150:G150, C6:G6, "19MEE214_CO4")</f>
        <v/>
      </c>
      <c r="M150" s="25">
        <f>SUMIFS(C150:G150, C6:G6, "19MEE214_CO5")</f>
        <v/>
      </c>
    </row>
    <row r="151">
      <c r="A151" s="24" t="inlineStr">
        <is>
          <t>CB.EN.U4MEE19236</t>
        </is>
      </c>
      <c r="B151" s="24" t="inlineStr">
        <is>
          <t xml:space="preserve">Nadish S Y  </t>
        </is>
      </c>
      <c r="C151" s="24" t="n">
        <v>4</v>
      </c>
      <c r="D151" s="24" t="n">
        <v>4</v>
      </c>
      <c r="E151" s="24" t="n">
        <v>12</v>
      </c>
      <c r="F151" s="24" t="n">
        <v>20</v>
      </c>
      <c r="G151" s="24" t="n">
        <v>26</v>
      </c>
      <c r="I151" s="25">
        <f>SUMIFS(C151:G151, C6:G6, "19MEE214_CO1")</f>
        <v/>
      </c>
      <c r="J151" s="25">
        <f>SUMIFS(C151:G151, C6:G6, "19MEE214_CO2")</f>
        <v/>
      </c>
      <c r="K151" s="25">
        <f>SUMIFS(C151:G151, C6:G6, "19MEE214_CO3")</f>
        <v/>
      </c>
      <c r="L151" s="25">
        <f>SUMIFS(C151:G151, C6:G6, "19MEE214_CO4")</f>
        <v/>
      </c>
      <c r="M151" s="25">
        <f>SUMIFS(C151:G151, C6:G6, "19MEE214_CO5")</f>
        <v/>
      </c>
    </row>
    <row r="152">
      <c r="A152" s="26" t="inlineStr">
        <is>
          <t>CB.EN.U4MEE19237</t>
        </is>
      </c>
      <c r="B152" s="26" t="inlineStr">
        <is>
          <t xml:space="preserve">Sandeep Kumar R </t>
        </is>
      </c>
      <c r="C152" s="26" t="n">
        <v>5</v>
      </c>
      <c r="D152" s="26" t="n">
        <v>5</v>
      </c>
      <c r="E152" s="26" t="n">
        <v>12</v>
      </c>
      <c r="F152" s="26" t="n">
        <v>21</v>
      </c>
      <c r="G152" s="26" t="n">
        <v>29</v>
      </c>
      <c r="I152" s="25">
        <f>SUMIFS(C152:G152, C6:G6, "19MEE214_CO1")</f>
        <v/>
      </c>
      <c r="J152" s="25">
        <f>SUMIFS(C152:G152, C6:G6, "19MEE214_CO2")</f>
        <v/>
      </c>
      <c r="K152" s="25">
        <f>SUMIFS(C152:G152, C6:G6, "19MEE214_CO3")</f>
        <v/>
      </c>
      <c r="L152" s="25">
        <f>SUMIFS(C152:G152, C6:G6, "19MEE214_CO4")</f>
        <v/>
      </c>
      <c r="M152" s="25">
        <f>SUMIFS(C152:G152, C6:G6, "19MEE214_CO5")</f>
        <v/>
      </c>
    </row>
    <row r="153">
      <c r="A153" s="24" t="inlineStr">
        <is>
          <t>CB.EN.U4MEE19238</t>
        </is>
      </c>
      <c r="B153" s="24" t="inlineStr">
        <is>
          <t xml:space="preserve">SARATH.A.MENON </t>
        </is>
      </c>
      <c r="C153" s="24" t="n">
        <v>4</v>
      </c>
      <c r="D153" s="24" t="n">
        <v>3</v>
      </c>
      <c r="E153" s="24" t="n">
        <v>12</v>
      </c>
      <c r="F153" s="24" t="n">
        <v>20</v>
      </c>
      <c r="G153" s="24" t="n">
        <v>25</v>
      </c>
      <c r="I153" s="25">
        <f>SUMIFS(C153:G153, C6:G6, "19MEE214_CO1")</f>
        <v/>
      </c>
      <c r="J153" s="25">
        <f>SUMIFS(C153:G153, C6:G6, "19MEE214_CO2")</f>
        <v/>
      </c>
      <c r="K153" s="25">
        <f>SUMIFS(C153:G153, C6:G6, "19MEE214_CO3")</f>
        <v/>
      </c>
      <c r="L153" s="25">
        <f>SUMIFS(C153:G153, C6:G6, "19MEE214_CO4")</f>
        <v/>
      </c>
      <c r="M153" s="25">
        <f>SUMIFS(C153:G153, C6:G6, "19MEE214_CO5")</f>
        <v/>
      </c>
    </row>
    <row r="154">
      <c r="A154" s="26" t="inlineStr">
        <is>
          <t>CB.EN.U4MEE19239</t>
        </is>
      </c>
      <c r="B154" s="26" t="inlineStr">
        <is>
          <t xml:space="preserve">SATHYENDRA V </t>
        </is>
      </c>
      <c r="C154" s="26" t="n">
        <v>4</v>
      </c>
      <c r="D154" s="26" t="n">
        <v>4</v>
      </c>
      <c r="E154" s="26" t="n">
        <v>12</v>
      </c>
      <c r="F154" s="26" t="n">
        <v>19</v>
      </c>
      <c r="G154" s="26" t="n">
        <v>24</v>
      </c>
      <c r="I154" s="25">
        <f>SUMIFS(C154:G154, C6:G6, "19MEE214_CO1")</f>
        <v/>
      </c>
      <c r="J154" s="25">
        <f>SUMIFS(C154:G154, C6:G6, "19MEE214_CO2")</f>
        <v/>
      </c>
      <c r="K154" s="25">
        <f>SUMIFS(C154:G154, C6:G6, "19MEE214_CO3")</f>
        <v/>
      </c>
      <c r="L154" s="25">
        <f>SUMIFS(C154:G154, C6:G6, "19MEE214_CO4")</f>
        <v/>
      </c>
      <c r="M154" s="25">
        <f>SUMIFS(C154:G154, C6:G6, "19MEE214_CO5")</f>
        <v/>
      </c>
    </row>
    <row r="155">
      <c r="A155" s="24" t="inlineStr">
        <is>
          <t>CB.EN.U4MEE19240</t>
        </is>
      </c>
      <c r="B155" s="24" t="inlineStr">
        <is>
          <t xml:space="preserve">Shyam Sundar J G </t>
        </is>
      </c>
      <c r="C155" s="24" t="n">
        <v>4</v>
      </c>
      <c r="D155" s="24" t="n">
        <v>4</v>
      </c>
      <c r="E155" s="24" t="n">
        <v>12</v>
      </c>
      <c r="F155" s="24" t="n">
        <v>18</v>
      </c>
      <c r="G155" s="24" t="n">
        <v>25</v>
      </c>
      <c r="I155" s="25">
        <f>SUMIFS(C155:G155, C6:G6, "19MEE214_CO1")</f>
        <v/>
      </c>
      <c r="J155" s="25">
        <f>SUMIFS(C155:G155, C6:G6, "19MEE214_CO2")</f>
        <v/>
      </c>
      <c r="K155" s="25">
        <f>SUMIFS(C155:G155, C6:G6, "19MEE214_CO3")</f>
        <v/>
      </c>
      <c r="L155" s="25">
        <f>SUMIFS(C155:G155, C6:G6, "19MEE214_CO4")</f>
        <v/>
      </c>
      <c r="M155" s="25">
        <f>SUMIFS(C155:G155, C6:G6, "19MEE214_CO5")</f>
        <v/>
      </c>
    </row>
    <row r="156">
      <c r="A156" s="26" t="inlineStr">
        <is>
          <t>CB.EN.U4MEE19241</t>
        </is>
      </c>
      <c r="B156" s="26" t="inlineStr">
        <is>
          <t xml:space="preserve">Siddhanth Madhavan </t>
        </is>
      </c>
      <c r="C156" s="26" t="n">
        <v>5</v>
      </c>
      <c r="D156" s="26" t="n">
        <v>5</v>
      </c>
      <c r="E156" s="26" t="n">
        <v>13</v>
      </c>
      <c r="F156" s="26" t="n">
        <v>22</v>
      </c>
      <c r="G156" s="26" t="n">
        <v>28</v>
      </c>
      <c r="I156" s="25">
        <f>SUMIFS(C156:G156, C6:G6, "19MEE214_CO1")</f>
        <v/>
      </c>
      <c r="J156" s="25">
        <f>SUMIFS(C156:G156, C6:G6, "19MEE214_CO2")</f>
        <v/>
      </c>
      <c r="K156" s="25">
        <f>SUMIFS(C156:G156, C6:G6, "19MEE214_CO3")</f>
        <v/>
      </c>
      <c r="L156" s="25">
        <f>SUMIFS(C156:G156, C6:G6, "19MEE214_CO4")</f>
        <v/>
      </c>
      <c r="M156" s="25">
        <f>SUMIFS(C156:G156, C6:G6, "19MEE214_CO5")</f>
        <v/>
      </c>
    </row>
    <row r="157">
      <c r="A157" s="24" t="inlineStr">
        <is>
          <t>CB.EN.U4MEE19242</t>
        </is>
      </c>
      <c r="B157" s="24" t="inlineStr">
        <is>
          <t xml:space="preserve">Sri Sai Nitish Kumar Gandikota </t>
        </is>
      </c>
      <c r="C157" s="24" t="n">
        <v>4</v>
      </c>
      <c r="D157" s="24" t="n">
        <v>4</v>
      </c>
      <c r="E157" s="24" t="n">
        <v>12</v>
      </c>
      <c r="F157" s="24" t="n">
        <v>19</v>
      </c>
      <c r="G157" s="24" t="n">
        <v>28</v>
      </c>
      <c r="I157" s="25">
        <f>SUMIFS(C157:G157, C6:G6, "19MEE214_CO1")</f>
        <v/>
      </c>
      <c r="J157" s="25">
        <f>SUMIFS(C157:G157, C6:G6, "19MEE214_CO2")</f>
        <v/>
      </c>
      <c r="K157" s="25">
        <f>SUMIFS(C157:G157, C6:G6, "19MEE214_CO3")</f>
        <v/>
      </c>
      <c r="L157" s="25">
        <f>SUMIFS(C157:G157, C6:G6, "19MEE214_CO4")</f>
        <v/>
      </c>
      <c r="M157" s="25">
        <f>SUMIFS(C157:G157, C6:G6, "19MEE214_CO5")</f>
        <v/>
      </c>
    </row>
    <row r="158">
      <c r="A158" s="26" t="inlineStr">
        <is>
          <t>CB.EN.U4MEE19243</t>
        </is>
      </c>
      <c r="B158" s="26" t="inlineStr">
        <is>
          <t xml:space="preserve">Sriram S </t>
        </is>
      </c>
      <c r="C158" s="26" t="n">
        <v>5</v>
      </c>
      <c r="D158" s="26" t="n">
        <v>5</v>
      </c>
      <c r="E158" s="26" t="n">
        <v>12</v>
      </c>
      <c r="F158" s="26" t="n">
        <v>19</v>
      </c>
      <c r="G158" s="26" t="n">
        <v>28</v>
      </c>
      <c r="I158" s="25">
        <f>SUMIFS(C158:G158, C6:G6, "19MEE214_CO1")</f>
        <v/>
      </c>
      <c r="J158" s="25">
        <f>SUMIFS(C158:G158, C6:G6, "19MEE214_CO2")</f>
        <v/>
      </c>
      <c r="K158" s="25">
        <f>SUMIFS(C158:G158, C6:G6, "19MEE214_CO3")</f>
        <v/>
      </c>
      <c r="L158" s="25">
        <f>SUMIFS(C158:G158, C6:G6, "19MEE214_CO4")</f>
        <v/>
      </c>
      <c r="M158" s="25">
        <f>SUMIFS(C158:G158, C6:G6, "19MEE214_CO5")</f>
        <v/>
      </c>
    </row>
    <row r="159">
      <c r="A159" s="24" t="inlineStr">
        <is>
          <t>CB.EN.U4MEE19244</t>
        </is>
      </c>
      <c r="B159" s="24" t="inlineStr">
        <is>
          <t xml:space="preserve">TADIKONDA VISHNU  VARDHAN </t>
        </is>
      </c>
      <c r="C159" s="24" t="n">
        <v>4</v>
      </c>
      <c r="D159" s="24" t="n">
        <v>4</v>
      </c>
      <c r="E159" s="24" t="n">
        <v>12</v>
      </c>
      <c r="F159" s="24" t="n">
        <v>18</v>
      </c>
      <c r="G159" s="24" t="n">
        <v>25</v>
      </c>
      <c r="I159" s="25">
        <f>SUMIFS(C159:G159, C6:G6, "19MEE214_CO1")</f>
        <v/>
      </c>
      <c r="J159" s="25">
        <f>SUMIFS(C159:G159, C6:G6, "19MEE214_CO2")</f>
        <v/>
      </c>
      <c r="K159" s="25">
        <f>SUMIFS(C159:G159, C6:G6, "19MEE214_CO3")</f>
        <v/>
      </c>
      <c r="L159" s="25">
        <f>SUMIFS(C159:G159, C6:G6, "19MEE214_CO4")</f>
        <v/>
      </c>
      <c r="M159" s="25">
        <f>SUMIFS(C159:G159, C6:G6, "19MEE214_CO5")</f>
        <v/>
      </c>
    </row>
    <row r="160">
      <c r="A160" s="26" t="inlineStr">
        <is>
          <t>CB.EN.U4MEE19245</t>
        </is>
      </c>
      <c r="B160" s="26" t="inlineStr">
        <is>
          <t xml:space="preserve">Turlapati P V Srichakri </t>
        </is>
      </c>
      <c r="C160" s="26" t="n">
        <v>4</v>
      </c>
      <c r="D160" s="26" t="n">
        <v>4</v>
      </c>
      <c r="E160" s="26" t="n">
        <v>11</v>
      </c>
      <c r="F160" s="26" t="n">
        <v>17</v>
      </c>
      <c r="G160" s="26" t="n">
        <v>22</v>
      </c>
      <c r="I160" s="25">
        <f>SUMIFS(C160:G160, C6:G6, "19MEE214_CO1")</f>
        <v/>
      </c>
      <c r="J160" s="25">
        <f>SUMIFS(C160:G160, C6:G6, "19MEE214_CO2")</f>
        <v/>
      </c>
      <c r="K160" s="25">
        <f>SUMIFS(C160:G160, C6:G6, "19MEE214_CO3")</f>
        <v/>
      </c>
      <c r="L160" s="25">
        <f>SUMIFS(C160:G160, C6:G6, "19MEE214_CO4")</f>
        <v/>
      </c>
      <c r="M160" s="25">
        <f>SUMIFS(C160:G160, C6:G6, "19MEE214_CO5")</f>
        <v/>
      </c>
    </row>
    <row r="161">
      <c r="A161" s="24" t="inlineStr">
        <is>
          <t>CB.EN.U4MEE19246</t>
        </is>
      </c>
      <c r="B161" s="24" t="inlineStr">
        <is>
          <t xml:space="preserve">V DEVADHARSHAN </t>
        </is>
      </c>
      <c r="C161" s="24" t="n">
        <v>4</v>
      </c>
      <c r="D161" s="24" t="n">
        <v>4</v>
      </c>
      <c r="E161" s="24" t="n">
        <v>11</v>
      </c>
      <c r="F161" s="24" t="n">
        <v>17</v>
      </c>
      <c r="G161" s="24" t="n">
        <v>26.5</v>
      </c>
      <c r="I161" s="25">
        <f>SUMIFS(C161:G161, C6:G6, "19MEE214_CO1")</f>
        <v/>
      </c>
      <c r="J161" s="25">
        <f>SUMIFS(C161:G161, C6:G6, "19MEE214_CO2")</f>
        <v/>
      </c>
      <c r="K161" s="25">
        <f>SUMIFS(C161:G161, C6:G6, "19MEE214_CO3")</f>
        <v/>
      </c>
      <c r="L161" s="25">
        <f>SUMIFS(C161:G161, C6:G6, "19MEE214_CO4")</f>
        <v/>
      </c>
      <c r="M161" s="25">
        <f>SUMIFS(C161:G161, C6:G6, "19MEE214_CO5")</f>
        <v/>
      </c>
    </row>
    <row r="162">
      <c r="A162" s="26" t="inlineStr">
        <is>
          <t>CB.EN.U4MEE19247</t>
        </is>
      </c>
      <c r="B162" s="26" t="inlineStr">
        <is>
          <t xml:space="preserve">Vaysakh M </t>
        </is>
      </c>
      <c r="C162" s="26" t="n">
        <v>3</v>
      </c>
      <c r="D162" s="26" t="n">
        <v>3</v>
      </c>
      <c r="E162" s="26" t="n">
        <v>12</v>
      </c>
      <c r="F162" s="26" t="n">
        <v>20</v>
      </c>
      <c r="G162" s="26" t="n">
        <v>26</v>
      </c>
      <c r="I162" s="25">
        <f>SUMIFS(C162:G162, C6:G6, "19MEE214_CO1")</f>
        <v/>
      </c>
      <c r="J162" s="25">
        <f>SUMIFS(C162:G162, C6:G6, "19MEE214_CO2")</f>
        <v/>
      </c>
      <c r="K162" s="25">
        <f>SUMIFS(C162:G162, C6:G6, "19MEE214_CO3")</f>
        <v/>
      </c>
      <c r="L162" s="25">
        <f>SUMIFS(C162:G162, C6:G6, "19MEE214_CO4")</f>
        <v/>
      </c>
      <c r="M162" s="25">
        <f>SUMIFS(C162:G162, C6:G6, "19MEE214_CO5")</f>
        <v/>
      </c>
    </row>
    <row r="163">
      <c r="A163" s="24" t="inlineStr">
        <is>
          <t>CB.EN.U4MEE19249</t>
        </is>
      </c>
      <c r="B163" s="24" t="inlineStr">
        <is>
          <t xml:space="preserve">Vikram Krishna Kurlagonda </t>
        </is>
      </c>
      <c r="C163" s="24" t="n">
        <v>5</v>
      </c>
      <c r="D163" s="24" t="n">
        <v>5</v>
      </c>
      <c r="E163" s="24" t="n">
        <v>12</v>
      </c>
      <c r="F163" s="24" t="n">
        <v>21</v>
      </c>
      <c r="G163" s="24" t="n">
        <v>27</v>
      </c>
      <c r="I163" s="25">
        <f>SUMIFS(C163:G163, C6:G6, "19MEE214_CO1")</f>
        <v/>
      </c>
      <c r="J163" s="25">
        <f>SUMIFS(C163:G163, C6:G6, "19MEE214_CO2")</f>
        <v/>
      </c>
      <c r="K163" s="25">
        <f>SUMIFS(C163:G163, C6:G6, "19MEE214_CO3")</f>
        <v/>
      </c>
      <c r="L163" s="25">
        <f>SUMIFS(C163:G163, C6:G6, "19MEE214_CO4")</f>
        <v/>
      </c>
      <c r="M163" s="25">
        <f>SUMIFS(C163:G163, C6:G6, "19MEE214_CO5")</f>
        <v/>
      </c>
    </row>
    <row r="164">
      <c r="A164" s="26" t="inlineStr">
        <is>
          <t>CB.EN.U4MEE19250</t>
        </is>
      </c>
      <c r="B164" s="26" t="inlineStr">
        <is>
          <t xml:space="preserve">Vishal S K </t>
        </is>
      </c>
      <c r="C164" s="26" t="n">
        <v>4</v>
      </c>
      <c r="D164" s="26" t="n">
        <v>4</v>
      </c>
      <c r="E164" s="26" t="n">
        <v>13</v>
      </c>
      <c r="F164" s="26" t="n">
        <v>21</v>
      </c>
      <c r="G164" s="26" t="n">
        <v>28.5</v>
      </c>
      <c r="I164" s="25">
        <f>SUMIFS(C164:G164, C6:G6, "19MEE214_CO1")</f>
        <v/>
      </c>
      <c r="J164" s="25">
        <f>SUMIFS(C164:G164, C6:G6, "19MEE214_CO2")</f>
        <v/>
      </c>
      <c r="K164" s="25">
        <f>SUMIFS(C164:G164, C6:G6, "19MEE214_CO3")</f>
        <v/>
      </c>
      <c r="L164" s="25">
        <f>SUMIFS(C164:G164, C6:G6, "19MEE214_CO4")</f>
        <v/>
      </c>
      <c r="M164" s="25">
        <f>SUMIFS(C164:G164, C6:G6, "19MEE214_CO5")</f>
        <v/>
      </c>
    </row>
    <row r="165">
      <c r="A165" s="24" t="inlineStr">
        <is>
          <t>CB.EN.U4MEE19252</t>
        </is>
      </c>
      <c r="B165" s="24" t="inlineStr">
        <is>
          <t xml:space="preserve">R S S S S G Nrusimha Krishna </t>
        </is>
      </c>
      <c r="C165" s="24" t="n">
        <v>3</v>
      </c>
      <c r="D165" s="24" t="n">
        <v>3</v>
      </c>
      <c r="E165" s="24" t="n">
        <v>12</v>
      </c>
      <c r="F165" s="24" t="n">
        <v>20</v>
      </c>
      <c r="G165" s="24" t="n">
        <v>26.5</v>
      </c>
      <c r="I165" s="25">
        <f>SUMIFS(C165:G165, C6:G6, "19MEE214_CO1")</f>
        <v/>
      </c>
      <c r="J165" s="25">
        <f>SUMIFS(C165:G165, C6:G6, "19MEE214_CO2")</f>
        <v/>
      </c>
      <c r="K165" s="25">
        <f>SUMIFS(C165:G165, C6:G6, "19MEE214_CO3")</f>
        <v/>
      </c>
      <c r="L165" s="25">
        <f>SUMIFS(C165:G165, C6:G6, "19MEE214_CO4")</f>
        <v/>
      </c>
      <c r="M165" s="25">
        <f>SUMIFS(C165:G165, C6:G6, "19MEE214_CO5")</f>
        <v/>
      </c>
    </row>
    <row r="166">
      <c r="A166" s="26" t="inlineStr">
        <is>
          <t>CB.EN.U4MEE19253</t>
        </is>
      </c>
      <c r="B166" s="26" t="inlineStr">
        <is>
          <t xml:space="preserve">Rongala Lakshman Kumar </t>
        </is>
      </c>
      <c r="C166" s="26" t="n">
        <v>4</v>
      </c>
      <c r="D166" s="26" t="n">
        <v>4</v>
      </c>
      <c r="E166" s="26" t="n">
        <v>10</v>
      </c>
      <c r="F166" s="26" t="n">
        <v>17</v>
      </c>
      <c r="G166" s="26" t="n">
        <v>21</v>
      </c>
      <c r="I166" s="25">
        <f>SUMIFS(C166:G166, C6:G6, "19MEE214_CO1")</f>
        <v/>
      </c>
      <c r="J166" s="25">
        <f>SUMIFS(C166:G166, C6:G6, "19MEE214_CO2")</f>
        <v/>
      </c>
      <c r="K166" s="25">
        <f>SUMIFS(C166:G166, C6:G6, "19MEE214_CO3")</f>
        <v/>
      </c>
      <c r="L166" s="25">
        <f>SUMIFS(C166:G166, C6:G6, "19MEE214_CO4")</f>
        <v/>
      </c>
      <c r="M166" s="25">
        <f>SUMIFS(C166:G166, C6:G6, "19MEE214_CO5")</f>
        <v/>
      </c>
    </row>
    <row r="167">
      <c r="A167" s="24" t="inlineStr">
        <is>
          <t>CB.EN.U4MEE19254</t>
        </is>
      </c>
      <c r="B167" s="24" t="inlineStr">
        <is>
          <t xml:space="preserve">Pravin Kumar S  </t>
        </is>
      </c>
      <c r="C167" s="24" t="n">
        <v>3</v>
      </c>
      <c r="D167" s="24" t="n">
        <v>3</v>
      </c>
      <c r="E167" s="24" t="n">
        <v>9</v>
      </c>
      <c r="F167" s="24" t="n">
        <v>16</v>
      </c>
      <c r="G167" s="24" t="n">
        <v>22</v>
      </c>
      <c r="I167" s="25">
        <f>SUMIFS(C167:G167, C6:G6, "19MEE214_CO1")</f>
        <v/>
      </c>
      <c r="J167" s="25">
        <f>SUMIFS(C167:G167, C6:G6, "19MEE214_CO2")</f>
        <v/>
      </c>
      <c r="K167" s="25">
        <f>SUMIFS(C167:G167, C6:G6, "19MEE214_CO3")</f>
        <v/>
      </c>
      <c r="L167" s="25">
        <f>SUMIFS(C167:G167, C6:G6, "19MEE214_CO4")</f>
        <v/>
      </c>
      <c r="M167" s="25">
        <f>SUMIFS(C167:G167, C6:G6, "19MEE214_CO5")</f>
        <v/>
      </c>
    </row>
    <row r="170">
      <c r="A170" s="27" t="inlineStr">
        <is>
          <t>Colour Code</t>
        </is>
      </c>
      <c r="B170" s="27" t="inlineStr">
        <is>
          <t>Meaning</t>
        </is>
      </c>
      <c r="C170" s="28" t="n"/>
    </row>
    <row r="171">
      <c r="A171" s="29" t="inlineStr">
        <is>
          <t>Pink fill</t>
        </is>
      </c>
      <c r="B171" s="29" t="inlineStr">
        <is>
          <t>Empty cell</t>
        </is>
      </c>
      <c r="C171" s="28" t="n"/>
    </row>
    <row r="172">
      <c r="A172" s="30" t="inlineStr">
        <is>
          <t>Red fill</t>
        </is>
      </c>
      <c r="B172" s="30" t="inlineStr">
        <is>
          <t>Cell value greater than expected</t>
        </is>
      </c>
      <c r="C172" s="28" t="n"/>
    </row>
    <row r="173">
      <c r="A173" s="31" t="inlineStr">
        <is>
          <t>Yellow fill</t>
        </is>
      </c>
      <c r="B173" s="31" t="inlineStr">
        <is>
          <t>All cells values in column below threshold</t>
        </is>
      </c>
      <c r="C173" s="28" t="n"/>
    </row>
    <row r="174">
      <c r="A174" s="32" t="inlineStr">
        <is>
          <t>Blue fill</t>
        </is>
      </c>
      <c r="B174" s="32" t="inlineStr">
        <is>
          <t>Header cell (ignore)</t>
        </is>
      </c>
      <c r="C174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172:C172"/>
    <mergeCell ref="B9:G9"/>
    <mergeCell ref="B1:G1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COUNTIF(C11:C167, "&gt;="&amp;$C$4)=0</formula>
    </cfRule>
  </conditionalFormatting>
  <conditionalFormatting sqref="C11:C167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167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167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COUNTIF(D11:D167, "&gt;="&amp;$D$4)=0</formula>
    </cfRule>
  </conditionalFormatting>
  <conditionalFormatting sqref="D11:D167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COUNTIF(E11:E167, "&gt;="&amp;$E$4)=0</formula>
    </cfRule>
  </conditionalFormatting>
  <conditionalFormatting sqref="E11:E167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COUNTIF(F11:F167, "&gt;="&amp;$F$4)=0</formula>
    </cfRule>
  </conditionalFormatting>
  <conditionalFormatting sqref="F11:F167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COUNTIF(G11:G167, "&gt;="&amp;$G$4)=0</formula>
    </cfRule>
  </conditionalFormatting>
  <conditionalFormatting sqref="G11:G167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Y168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Combined_P1-I</t>
        </is>
      </c>
      <c r="B1" s="33" t="n"/>
      <c r="C1" s="33" t="n"/>
      <c r="D1" s="33" t="n"/>
      <c r="E1" s="33" t="n"/>
      <c r="G1" s="33" t="inlineStr">
        <is>
          <t>Combined_P2-I</t>
        </is>
      </c>
      <c r="H1" s="33" t="n"/>
      <c r="I1" s="33" t="n"/>
      <c r="J1" s="33" t="n"/>
      <c r="K1" s="33" t="n"/>
      <c r="M1" s="33" t="inlineStr">
        <is>
          <t>Combined_CA-I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>
        <f>'Combined_P1-I'!F3</f>
        <v/>
      </c>
      <c r="B3" s="18">
        <f>'Combined_P1-I'!G3</f>
        <v/>
      </c>
      <c r="C3" s="18">
        <f>'Combined_P1-I'!H3</f>
        <v/>
      </c>
      <c r="D3" s="18">
        <f>'Combined_P1-I'!I3</f>
        <v/>
      </c>
      <c r="E3" s="18">
        <f>'Combined_P1-I'!J3</f>
        <v/>
      </c>
      <c r="G3" s="18">
        <f>'Combined_P2-I'!E3</f>
        <v/>
      </c>
      <c r="H3" s="18">
        <f>'Combined_P2-I'!F3</f>
        <v/>
      </c>
      <c r="I3" s="18">
        <f>'Combined_P2-I'!G3</f>
        <v/>
      </c>
      <c r="J3" s="18">
        <f>'Combined_P2-I'!H3</f>
        <v/>
      </c>
      <c r="K3" s="18">
        <f>'Combined_P2-I'!I3</f>
        <v/>
      </c>
      <c r="M3" s="18">
        <f>'Combined_CA-I'!I3</f>
        <v/>
      </c>
      <c r="N3" s="18">
        <f>'Combined_CA-I'!J3</f>
        <v/>
      </c>
      <c r="O3" s="18">
        <f>'Combined_CA-I'!K3</f>
        <v/>
      </c>
      <c r="P3" s="18">
        <f>'Combined_CA-I'!L3</f>
        <v/>
      </c>
      <c r="Q3" s="18">
        <f>'Combined_CA-I'!M3</f>
        <v/>
      </c>
      <c r="S3" s="34" t="n"/>
      <c r="U3" s="18">
        <f>SUM(A3,G3,M3)</f>
        <v/>
      </c>
      <c r="V3" s="18">
        <f>SUM(B3,H3,N3)</f>
        <v/>
      </c>
      <c r="W3" s="18">
        <f>SUM(C3,I3,O3)</f>
        <v/>
      </c>
      <c r="X3" s="18">
        <f>SUM(D3,J3,P3)</f>
        <v/>
      </c>
      <c r="Y3" s="18">
        <f>SUM(E3,K3,Q3)</f>
        <v/>
      </c>
    </row>
    <row r="4">
      <c r="A4" s="18">
        <f>'Combined_P1-I'!F4</f>
        <v/>
      </c>
      <c r="B4" s="18">
        <f>'Combined_P1-I'!G4</f>
        <v/>
      </c>
      <c r="C4" s="18">
        <f>'Combined_P1-I'!H4</f>
        <v/>
      </c>
      <c r="D4" s="18">
        <f>'Combined_P1-I'!I4</f>
        <v/>
      </c>
      <c r="E4" s="18">
        <f>'Combined_P1-I'!J4</f>
        <v/>
      </c>
      <c r="G4" s="18">
        <f>'Combined_P2-I'!E4</f>
        <v/>
      </c>
      <c r="H4" s="18">
        <f>'Combined_P2-I'!F4</f>
        <v/>
      </c>
      <c r="I4" s="18">
        <f>'Combined_P2-I'!G4</f>
        <v/>
      </c>
      <c r="J4" s="18">
        <f>'Combined_P2-I'!H4</f>
        <v/>
      </c>
      <c r="K4" s="18">
        <f>'Combined_P2-I'!I4</f>
        <v/>
      </c>
      <c r="M4" s="18">
        <f>'Combined_CA-I'!I4</f>
        <v/>
      </c>
      <c r="N4" s="18">
        <f>'Combined_CA-I'!J4</f>
        <v/>
      </c>
      <c r="O4" s="18">
        <f>'Combined_CA-I'!K4</f>
        <v/>
      </c>
      <c r="P4" s="18">
        <f>'Combined_CA-I'!L4</f>
        <v/>
      </c>
      <c r="Q4" s="18">
        <f>'Combined_CA-I'!M4</f>
        <v/>
      </c>
      <c r="S4" s="34" t="n"/>
      <c r="U4" s="18">
        <f>SUM(A4,G4,M4)</f>
        <v/>
      </c>
      <c r="V4" s="18">
        <f>SUM(B4,H4,N4)</f>
        <v/>
      </c>
      <c r="W4" s="18">
        <f>SUM(C4,I4,O4)</f>
        <v/>
      </c>
      <c r="X4" s="18">
        <f>SUM(D4,J4,P4)</f>
        <v/>
      </c>
      <c r="Y4" s="18">
        <f>SUM(E4,K4,Q4)</f>
        <v/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>
        <f>'Combined_P1-I'!F11</f>
        <v/>
      </c>
      <c r="B7" s="18">
        <f>'Combined_P1-I'!G11</f>
        <v/>
      </c>
      <c r="C7" s="18">
        <f>'Combined_P1-I'!H11</f>
        <v/>
      </c>
      <c r="D7" s="18">
        <f>'Combined_P1-I'!I11</f>
        <v/>
      </c>
      <c r="E7" s="18">
        <f>'Combined_P1-I'!J11</f>
        <v/>
      </c>
      <c r="G7" s="18">
        <f>'Combined_P2-I'!E11</f>
        <v/>
      </c>
      <c r="H7" s="18">
        <f>'Combined_P2-I'!F11</f>
        <v/>
      </c>
      <c r="I7" s="18">
        <f>'Combined_P2-I'!G11</f>
        <v/>
      </c>
      <c r="J7" s="18">
        <f>'Combined_P2-I'!H11</f>
        <v/>
      </c>
      <c r="K7" s="18">
        <f>'Combined_P2-I'!I11</f>
        <v/>
      </c>
      <c r="M7" s="18">
        <f>'Combined_CA-I'!I11</f>
        <v/>
      </c>
      <c r="N7" s="18">
        <f>'Combined_CA-I'!J11</f>
        <v/>
      </c>
      <c r="O7" s="18">
        <f>'Combined_CA-I'!K11</f>
        <v/>
      </c>
      <c r="P7" s="18">
        <f>'Combined_CA-I'!L11</f>
        <v/>
      </c>
      <c r="Q7" s="18">
        <f>'Combined_CA-I'!M11</f>
        <v/>
      </c>
      <c r="S7" s="34" t="n"/>
      <c r="U7" s="18">
        <f>SUM(A7,G7,M7)</f>
        <v/>
      </c>
      <c r="V7" s="18">
        <f>SUM(B7,H7,N7)</f>
        <v/>
      </c>
      <c r="W7" s="18">
        <f>SUM(C7,I7,O7)</f>
        <v/>
      </c>
      <c r="X7" s="18">
        <f>SUM(D7,J7,P7)</f>
        <v/>
      </c>
      <c r="Y7" s="18">
        <f>SUM(E7,K7,Q7)</f>
        <v/>
      </c>
    </row>
    <row r="8">
      <c r="A8" s="18">
        <f>'Combined_P1-I'!F12</f>
        <v/>
      </c>
      <c r="B8" s="18">
        <f>'Combined_P1-I'!G12</f>
        <v/>
      </c>
      <c r="C8" s="18">
        <f>'Combined_P1-I'!H12</f>
        <v/>
      </c>
      <c r="D8" s="18">
        <f>'Combined_P1-I'!I12</f>
        <v/>
      </c>
      <c r="E8" s="18">
        <f>'Combined_P1-I'!J12</f>
        <v/>
      </c>
      <c r="G8" s="18">
        <f>'Combined_P2-I'!E12</f>
        <v/>
      </c>
      <c r="H8" s="18">
        <f>'Combined_P2-I'!F12</f>
        <v/>
      </c>
      <c r="I8" s="18">
        <f>'Combined_P2-I'!G12</f>
        <v/>
      </c>
      <c r="J8" s="18">
        <f>'Combined_P2-I'!H12</f>
        <v/>
      </c>
      <c r="K8" s="18">
        <f>'Combined_P2-I'!I12</f>
        <v/>
      </c>
      <c r="M8" s="18">
        <f>'Combined_CA-I'!I12</f>
        <v/>
      </c>
      <c r="N8" s="18">
        <f>'Combined_CA-I'!J12</f>
        <v/>
      </c>
      <c r="O8" s="18">
        <f>'Combined_CA-I'!K12</f>
        <v/>
      </c>
      <c r="P8" s="18">
        <f>'Combined_CA-I'!L12</f>
        <v/>
      </c>
      <c r="Q8" s="18">
        <f>'Combined_CA-I'!M12</f>
        <v/>
      </c>
      <c r="S8" s="34" t="n"/>
      <c r="U8" s="18">
        <f>SUM(A8,G8,M8)</f>
        <v/>
      </c>
      <c r="V8" s="18">
        <f>SUM(B8,H8,N8)</f>
        <v/>
      </c>
      <c r="W8" s="18">
        <f>SUM(C8,I8,O8)</f>
        <v/>
      </c>
      <c r="X8" s="18">
        <f>SUM(D8,J8,P8)</f>
        <v/>
      </c>
      <c r="Y8" s="18">
        <f>SUM(E8,K8,Q8)</f>
        <v/>
      </c>
    </row>
    <row r="9">
      <c r="A9" s="18">
        <f>'Combined_P1-I'!F13</f>
        <v/>
      </c>
      <c r="B9" s="18">
        <f>'Combined_P1-I'!G13</f>
        <v/>
      </c>
      <c r="C9" s="18">
        <f>'Combined_P1-I'!H13</f>
        <v/>
      </c>
      <c r="D9" s="18">
        <f>'Combined_P1-I'!I13</f>
        <v/>
      </c>
      <c r="E9" s="18">
        <f>'Combined_P1-I'!J13</f>
        <v/>
      </c>
      <c r="G9" s="18">
        <f>'Combined_P2-I'!E13</f>
        <v/>
      </c>
      <c r="H9" s="18">
        <f>'Combined_P2-I'!F13</f>
        <v/>
      </c>
      <c r="I9" s="18">
        <f>'Combined_P2-I'!G13</f>
        <v/>
      </c>
      <c r="J9" s="18">
        <f>'Combined_P2-I'!H13</f>
        <v/>
      </c>
      <c r="K9" s="18">
        <f>'Combined_P2-I'!I13</f>
        <v/>
      </c>
      <c r="M9" s="18">
        <f>'Combined_CA-I'!I13</f>
        <v/>
      </c>
      <c r="N9" s="18">
        <f>'Combined_CA-I'!J13</f>
        <v/>
      </c>
      <c r="O9" s="18">
        <f>'Combined_CA-I'!K13</f>
        <v/>
      </c>
      <c r="P9" s="18">
        <f>'Combined_CA-I'!L13</f>
        <v/>
      </c>
      <c r="Q9" s="18">
        <f>'Combined_CA-I'!M13</f>
        <v/>
      </c>
      <c r="S9" s="34" t="n"/>
      <c r="U9" s="18">
        <f>SUM(A9,G9,M9)</f>
        <v/>
      </c>
      <c r="V9" s="18">
        <f>SUM(B9,H9,N9)</f>
        <v/>
      </c>
      <c r="W9" s="18">
        <f>SUM(C9,I9,O9)</f>
        <v/>
      </c>
      <c r="X9" s="18">
        <f>SUM(D9,J9,P9)</f>
        <v/>
      </c>
      <c r="Y9" s="18">
        <f>SUM(E9,K9,Q9)</f>
        <v/>
      </c>
    </row>
    <row r="10">
      <c r="A10" s="18">
        <f>'Combined_P1-I'!F14</f>
        <v/>
      </c>
      <c r="B10" s="18">
        <f>'Combined_P1-I'!G14</f>
        <v/>
      </c>
      <c r="C10" s="18">
        <f>'Combined_P1-I'!H14</f>
        <v/>
      </c>
      <c r="D10" s="18">
        <f>'Combined_P1-I'!I14</f>
        <v/>
      </c>
      <c r="E10" s="18">
        <f>'Combined_P1-I'!J14</f>
        <v/>
      </c>
      <c r="G10" s="18">
        <f>'Combined_P2-I'!E14</f>
        <v/>
      </c>
      <c r="H10" s="18">
        <f>'Combined_P2-I'!F14</f>
        <v/>
      </c>
      <c r="I10" s="18">
        <f>'Combined_P2-I'!G14</f>
        <v/>
      </c>
      <c r="J10" s="18">
        <f>'Combined_P2-I'!H14</f>
        <v/>
      </c>
      <c r="K10" s="18">
        <f>'Combined_P2-I'!I14</f>
        <v/>
      </c>
      <c r="M10" s="18">
        <f>'Combined_CA-I'!I14</f>
        <v/>
      </c>
      <c r="N10" s="18">
        <f>'Combined_CA-I'!J14</f>
        <v/>
      </c>
      <c r="O10" s="18">
        <f>'Combined_CA-I'!K14</f>
        <v/>
      </c>
      <c r="P10" s="18">
        <f>'Combined_CA-I'!L14</f>
        <v/>
      </c>
      <c r="Q10" s="18">
        <f>'Combined_CA-I'!M14</f>
        <v/>
      </c>
      <c r="S10" s="34" t="n"/>
      <c r="U10" s="18">
        <f>SUM(A10,G10,M10)</f>
        <v/>
      </c>
      <c r="V10" s="18">
        <f>SUM(B10,H10,N10)</f>
        <v/>
      </c>
      <c r="W10" s="18">
        <f>SUM(C10,I10,O10)</f>
        <v/>
      </c>
      <c r="X10" s="18">
        <f>SUM(D10,J10,P10)</f>
        <v/>
      </c>
      <c r="Y10" s="18">
        <f>SUM(E10,K10,Q10)</f>
        <v/>
      </c>
    </row>
    <row r="11">
      <c r="A11" s="18">
        <f>'Combined_P1-I'!F15</f>
        <v/>
      </c>
      <c r="B11" s="18">
        <f>'Combined_P1-I'!G15</f>
        <v/>
      </c>
      <c r="C11" s="18">
        <f>'Combined_P1-I'!H15</f>
        <v/>
      </c>
      <c r="D11" s="18">
        <f>'Combined_P1-I'!I15</f>
        <v/>
      </c>
      <c r="E11" s="18">
        <f>'Combined_P1-I'!J15</f>
        <v/>
      </c>
      <c r="G11" s="18">
        <f>'Combined_P2-I'!E15</f>
        <v/>
      </c>
      <c r="H11" s="18">
        <f>'Combined_P2-I'!F15</f>
        <v/>
      </c>
      <c r="I11" s="18">
        <f>'Combined_P2-I'!G15</f>
        <v/>
      </c>
      <c r="J11" s="18">
        <f>'Combined_P2-I'!H15</f>
        <v/>
      </c>
      <c r="K11" s="18">
        <f>'Combined_P2-I'!I15</f>
        <v/>
      </c>
      <c r="M11" s="18">
        <f>'Combined_CA-I'!I15</f>
        <v/>
      </c>
      <c r="N11" s="18">
        <f>'Combined_CA-I'!J15</f>
        <v/>
      </c>
      <c r="O11" s="18">
        <f>'Combined_CA-I'!K15</f>
        <v/>
      </c>
      <c r="P11" s="18">
        <f>'Combined_CA-I'!L15</f>
        <v/>
      </c>
      <c r="Q11" s="18">
        <f>'Combined_CA-I'!M15</f>
        <v/>
      </c>
      <c r="S11" s="34" t="n"/>
      <c r="U11" s="18">
        <f>SUM(A11,G11,M11)</f>
        <v/>
      </c>
      <c r="V11" s="18">
        <f>SUM(B11,H11,N11)</f>
        <v/>
      </c>
      <c r="W11" s="18">
        <f>SUM(C11,I11,O11)</f>
        <v/>
      </c>
      <c r="X11" s="18">
        <f>SUM(D11,J11,P11)</f>
        <v/>
      </c>
      <c r="Y11" s="18">
        <f>SUM(E11,K11,Q11)</f>
        <v/>
      </c>
    </row>
    <row r="12">
      <c r="A12" s="18">
        <f>'Combined_P1-I'!F16</f>
        <v/>
      </c>
      <c r="B12" s="18">
        <f>'Combined_P1-I'!G16</f>
        <v/>
      </c>
      <c r="C12" s="18">
        <f>'Combined_P1-I'!H16</f>
        <v/>
      </c>
      <c r="D12" s="18">
        <f>'Combined_P1-I'!I16</f>
        <v/>
      </c>
      <c r="E12" s="18">
        <f>'Combined_P1-I'!J16</f>
        <v/>
      </c>
      <c r="G12" s="18">
        <f>'Combined_P2-I'!E16</f>
        <v/>
      </c>
      <c r="H12" s="18">
        <f>'Combined_P2-I'!F16</f>
        <v/>
      </c>
      <c r="I12" s="18">
        <f>'Combined_P2-I'!G16</f>
        <v/>
      </c>
      <c r="J12" s="18">
        <f>'Combined_P2-I'!H16</f>
        <v/>
      </c>
      <c r="K12" s="18">
        <f>'Combined_P2-I'!I16</f>
        <v/>
      </c>
      <c r="M12" s="18">
        <f>'Combined_CA-I'!I16</f>
        <v/>
      </c>
      <c r="N12" s="18">
        <f>'Combined_CA-I'!J16</f>
        <v/>
      </c>
      <c r="O12" s="18">
        <f>'Combined_CA-I'!K16</f>
        <v/>
      </c>
      <c r="P12" s="18">
        <f>'Combined_CA-I'!L16</f>
        <v/>
      </c>
      <c r="Q12" s="18">
        <f>'Combined_CA-I'!M16</f>
        <v/>
      </c>
      <c r="S12" s="34" t="n"/>
      <c r="U12" s="18">
        <f>SUM(A12,G12,M12)</f>
        <v/>
      </c>
      <c r="V12" s="18">
        <f>SUM(B12,H12,N12)</f>
        <v/>
      </c>
      <c r="W12" s="18">
        <f>SUM(C12,I12,O12)</f>
        <v/>
      </c>
      <c r="X12" s="18">
        <f>SUM(D12,J12,P12)</f>
        <v/>
      </c>
      <c r="Y12" s="18">
        <f>SUM(E12,K12,Q12)</f>
        <v/>
      </c>
    </row>
    <row r="13">
      <c r="A13" s="18">
        <f>'Combined_P1-I'!F17</f>
        <v/>
      </c>
      <c r="B13" s="18">
        <f>'Combined_P1-I'!G17</f>
        <v/>
      </c>
      <c r="C13" s="18">
        <f>'Combined_P1-I'!H17</f>
        <v/>
      </c>
      <c r="D13" s="18">
        <f>'Combined_P1-I'!I17</f>
        <v/>
      </c>
      <c r="E13" s="18">
        <f>'Combined_P1-I'!J17</f>
        <v/>
      </c>
      <c r="G13" s="18">
        <f>'Combined_P2-I'!E17</f>
        <v/>
      </c>
      <c r="H13" s="18">
        <f>'Combined_P2-I'!F17</f>
        <v/>
      </c>
      <c r="I13" s="18">
        <f>'Combined_P2-I'!G17</f>
        <v/>
      </c>
      <c r="J13" s="18">
        <f>'Combined_P2-I'!H17</f>
        <v/>
      </c>
      <c r="K13" s="18">
        <f>'Combined_P2-I'!I17</f>
        <v/>
      </c>
      <c r="M13" s="18">
        <f>'Combined_CA-I'!I17</f>
        <v/>
      </c>
      <c r="N13" s="18">
        <f>'Combined_CA-I'!J17</f>
        <v/>
      </c>
      <c r="O13" s="18">
        <f>'Combined_CA-I'!K17</f>
        <v/>
      </c>
      <c r="P13" s="18">
        <f>'Combined_CA-I'!L17</f>
        <v/>
      </c>
      <c r="Q13" s="18">
        <f>'Combined_CA-I'!M17</f>
        <v/>
      </c>
      <c r="S13" s="34" t="n"/>
      <c r="U13" s="18">
        <f>SUM(A13,G13,M13)</f>
        <v/>
      </c>
      <c r="V13" s="18">
        <f>SUM(B13,H13,N13)</f>
        <v/>
      </c>
      <c r="W13" s="18">
        <f>SUM(C13,I13,O13)</f>
        <v/>
      </c>
      <c r="X13" s="18">
        <f>SUM(D13,J13,P13)</f>
        <v/>
      </c>
      <c r="Y13" s="18">
        <f>SUM(E13,K13,Q13)</f>
        <v/>
      </c>
    </row>
    <row r="14">
      <c r="A14" s="18">
        <f>'Combined_P1-I'!F18</f>
        <v/>
      </c>
      <c r="B14" s="18">
        <f>'Combined_P1-I'!G18</f>
        <v/>
      </c>
      <c r="C14" s="18">
        <f>'Combined_P1-I'!H18</f>
        <v/>
      </c>
      <c r="D14" s="18">
        <f>'Combined_P1-I'!I18</f>
        <v/>
      </c>
      <c r="E14" s="18">
        <f>'Combined_P1-I'!J18</f>
        <v/>
      </c>
      <c r="G14" s="18">
        <f>'Combined_P2-I'!E18</f>
        <v/>
      </c>
      <c r="H14" s="18">
        <f>'Combined_P2-I'!F18</f>
        <v/>
      </c>
      <c r="I14" s="18">
        <f>'Combined_P2-I'!G18</f>
        <v/>
      </c>
      <c r="J14" s="18">
        <f>'Combined_P2-I'!H18</f>
        <v/>
      </c>
      <c r="K14" s="18">
        <f>'Combined_P2-I'!I18</f>
        <v/>
      </c>
      <c r="M14" s="18">
        <f>'Combined_CA-I'!I18</f>
        <v/>
      </c>
      <c r="N14" s="18">
        <f>'Combined_CA-I'!J18</f>
        <v/>
      </c>
      <c r="O14" s="18">
        <f>'Combined_CA-I'!K18</f>
        <v/>
      </c>
      <c r="P14" s="18">
        <f>'Combined_CA-I'!L18</f>
        <v/>
      </c>
      <c r="Q14" s="18">
        <f>'Combined_CA-I'!M18</f>
        <v/>
      </c>
      <c r="S14" s="34" t="n"/>
      <c r="U14" s="18">
        <f>SUM(A14,G14,M14)</f>
        <v/>
      </c>
      <c r="V14" s="18">
        <f>SUM(B14,H14,N14)</f>
        <v/>
      </c>
      <c r="W14" s="18">
        <f>SUM(C14,I14,O14)</f>
        <v/>
      </c>
      <c r="X14" s="18">
        <f>SUM(D14,J14,P14)</f>
        <v/>
      </c>
      <c r="Y14" s="18">
        <f>SUM(E14,K14,Q14)</f>
        <v/>
      </c>
    </row>
    <row r="15">
      <c r="A15" s="18">
        <f>'Combined_P1-I'!F19</f>
        <v/>
      </c>
      <c r="B15" s="18">
        <f>'Combined_P1-I'!G19</f>
        <v/>
      </c>
      <c r="C15" s="18">
        <f>'Combined_P1-I'!H19</f>
        <v/>
      </c>
      <c r="D15" s="18">
        <f>'Combined_P1-I'!I19</f>
        <v/>
      </c>
      <c r="E15" s="18">
        <f>'Combined_P1-I'!J19</f>
        <v/>
      </c>
      <c r="G15" s="18">
        <f>'Combined_P2-I'!E19</f>
        <v/>
      </c>
      <c r="H15" s="18">
        <f>'Combined_P2-I'!F19</f>
        <v/>
      </c>
      <c r="I15" s="18">
        <f>'Combined_P2-I'!G19</f>
        <v/>
      </c>
      <c r="J15" s="18">
        <f>'Combined_P2-I'!H19</f>
        <v/>
      </c>
      <c r="K15" s="18">
        <f>'Combined_P2-I'!I19</f>
        <v/>
      </c>
      <c r="M15" s="18">
        <f>'Combined_CA-I'!I19</f>
        <v/>
      </c>
      <c r="N15" s="18">
        <f>'Combined_CA-I'!J19</f>
        <v/>
      </c>
      <c r="O15" s="18">
        <f>'Combined_CA-I'!K19</f>
        <v/>
      </c>
      <c r="P15" s="18">
        <f>'Combined_CA-I'!L19</f>
        <v/>
      </c>
      <c r="Q15" s="18">
        <f>'Combined_CA-I'!M19</f>
        <v/>
      </c>
      <c r="S15" s="34" t="n"/>
      <c r="U15" s="18">
        <f>SUM(A15,G15,M15)</f>
        <v/>
      </c>
      <c r="V15" s="18">
        <f>SUM(B15,H15,N15)</f>
        <v/>
      </c>
      <c r="W15" s="18">
        <f>SUM(C15,I15,O15)</f>
        <v/>
      </c>
      <c r="X15" s="18">
        <f>SUM(D15,J15,P15)</f>
        <v/>
      </c>
      <c r="Y15" s="18">
        <f>SUM(E15,K15,Q15)</f>
        <v/>
      </c>
    </row>
    <row r="16">
      <c r="A16" s="18">
        <f>'Combined_P1-I'!F20</f>
        <v/>
      </c>
      <c r="B16" s="18">
        <f>'Combined_P1-I'!G20</f>
        <v/>
      </c>
      <c r="C16" s="18">
        <f>'Combined_P1-I'!H20</f>
        <v/>
      </c>
      <c r="D16" s="18">
        <f>'Combined_P1-I'!I20</f>
        <v/>
      </c>
      <c r="E16" s="18">
        <f>'Combined_P1-I'!J20</f>
        <v/>
      </c>
      <c r="G16" s="18">
        <f>'Combined_P2-I'!E20</f>
        <v/>
      </c>
      <c r="H16" s="18">
        <f>'Combined_P2-I'!F20</f>
        <v/>
      </c>
      <c r="I16" s="18">
        <f>'Combined_P2-I'!G20</f>
        <v/>
      </c>
      <c r="J16" s="18">
        <f>'Combined_P2-I'!H20</f>
        <v/>
      </c>
      <c r="K16" s="18">
        <f>'Combined_P2-I'!I20</f>
        <v/>
      </c>
      <c r="M16" s="18">
        <f>'Combined_CA-I'!I20</f>
        <v/>
      </c>
      <c r="N16" s="18">
        <f>'Combined_CA-I'!J20</f>
        <v/>
      </c>
      <c r="O16" s="18">
        <f>'Combined_CA-I'!K20</f>
        <v/>
      </c>
      <c r="P16" s="18">
        <f>'Combined_CA-I'!L20</f>
        <v/>
      </c>
      <c r="Q16" s="18">
        <f>'Combined_CA-I'!M20</f>
        <v/>
      </c>
      <c r="S16" s="34" t="n"/>
      <c r="U16" s="18">
        <f>SUM(A16,G16,M16)</f>
        <v/>
      </c>
      <c r="V16" s="18">
        <f>SUM(B16,H16,N16)</f>
        <v/>
      </c>
      <c r="W16" s="18">
        <f>SUM(C16,I16,O16)</f>
        <v/>
      </c>
      <c r="X16" s="18">
        <f>SUM(D16,J16,P16)</f>
        <v/>
      </c>
      <c r="Y16" s="18">
        <f>SUM(E16,K16,Q16)</f>
        <v/>
      </c>
    </row>
    <row r="17">
      <c r="A17" s="18">
        <f>'Combined_P1-I'!F21</f>
        <v/>
      </c>
      <c r="B17" s="18">
        <f>'Combined_P1-I'!G21</f>
        <v/>
      </c>
      <c r="C17" s="18">
        <f>'Combined_P1-I'!H21</f>
        <v/>
      </c>
      <c r="D17" s="18">
        <f>'Combined_P1-I'!I21</f>
        <v/>
      </c>
      <c r="E17" s="18">
        <f>'Combined_P1-I'!J21</f>
        <v/>
      </c>
      <c r="G17" s="18">
        <f>'Combined_P2-I'!E21</f>
        <v/>
      </c>
      <c r="H17" s="18">
        <f>'Combined_P2-I'!F21</f>
        <v/>
      </c>
      <c r="I17" s="18">
        <f>'Combined_P2-I'!G21</f>
        <v/>
      </c>
      <c r="J17" s="18">
        <f>'Combined_P2-I'!H21</f>
        <v/>
      </c>
      <c r="K17" s="18">
        <f>'Combined_P2-I'!I21</f>
        <v/>
      </c>
      <c r="M17" s="18">
        <f>'Combined_CA-I'!I21</f>
        <v/>
      </c>
      <c r="N17" s="18">
        <f>'Combined_CA-I'!J21</f>
        <v/>
      </c>
      <c r="O17" s="18">
        <f>'Combined_CA-I'!K21</f>
        <v/>
      </c>
      <c r="P17" s="18">
        <f>'Combined_CA-I'!L21</f>
        <v/>
      </c>
      <c r="Q17" s="18">
        <f>'Combined_CA-I'!M21</f>
        <v/>
      </c>
      <c r="S17" s="34" t="n"/>
      <c r="U17" s="18">
        <f>SUM(A17,G17,M17)</f>
        <v/>
      </c>
      <c r="V17" s="18">
        <f>SUM(B17,H17,N17)</f>
        <v/>
      </c>
      <c r="W17" s="18">
        <f>SUM(C17,I17,O17)</f>
        <v/>
      </c>
      <c r="X17" s="18">
        <f>SUM(D17,J17,P17)</f>
        <v/>
      </c>
      <c r="Y17" s="18">
        <f>SUM(E17,K17,Q17)</f>
        <v/>
      </c>
    </row>
    <row r="18">
      <c r="A18" s="18">
        <f>'Combined_P1-I'!F22</f>
        <v/>
      </c>
      <c r="B18" s="18">
        <f>'Combined_P1-I'!G22</f>
        <v/>
      </c>
      <c r="C18" s="18">
        <f>'Combined_P1-I'!H22</f>
        <v/>
      </c>
      <c r="D18" s="18">
        <f>'Combined_P1-I'!I22</f>
        <v/>
      </c>
      <c r="E18" s="18">
        <f>'Combined_P1-I'!J22</f>
        <v/>
      </c>
      <c r="G18" s="18">
        <f>'Combined_P2-I'!E22</f>
        <v/>
      </c>
      <c r="H18" s="18">
        <f>'Combined_P2-I'!F22</f>
        <v/>
      </c>
      <c r="I18" s="18">
        <f>'Combined_P2-I'!G22</f>
        <v/>
      </c>
      <c r="J18" s="18">
        <f>'Combined_P2-I'!H22</f>
        <v/>
      </c>
      <c r="K18" s="18">
        <f>'Combined_P2-I'!I22</f>
        <v/>
      </c>
      <c r="M18" s="18">
        <f>'Combined_CA-I'!I22</f>
        <v/>
      </c>
      <c r="N18" s="18">
        <f>'Combined_CA-I'!J22</f>
        <v/>
      </c>
      <c r="O18" s="18">
        <f>'Combined_CA-I'!K22</f>
        <v/>
      </c>
      <c r="P18" s="18">
        <f>'Combined_CA-I'!L22</f>
        <v/>
      </c>
      <c r="Q18" s="18">
        <f>'Combined_CA-I'!M22</f>
        <v/>
      </c>
      <c r="S18" s="34" t="n"/>
      <c r="U18" s="18">
        <f>SUM(A18,G18,M18)</f>
        <v/>
      </c>
      <c r="V18" s="18">
        <f>SUM(B18,H18,N18)</f>
        <v/>
      </c>
      <c r="W18" s="18">
        <f>SUM(C18,I18,O18)</f>
        <v/>
      </c>
      <c r="X18" s="18">
        <f>SUM(D18,J18,P18)</f>
        <v/>
      </c>
      <c r="Y18" s="18">
        <f>SUM(E18,K18,Q18)</f>
        <v/>
      </c>
    </row>
    <row r="19">
      <c r="A19" s="18">
        <f>'Combined_P1-I'!F23</f>
        <v/>
      </c>
      <c r="B19" s="18">
        <f>'Combined_P1-I'!G23</f>
        <v/>
      </c>
      <c r="C19" s="18">
        <f>'Combined_P1-I'!H23</f>
        <v/>
      </c>
      <c r="D19" s="18">
        <f>'Combined_P1-I'!I23</f>
        <v/>
      </c>
      <c r="E19" s="18">
        <f>'Combined_P1-I'!J23</f>
        <v/>
      </c>
      <c r="G19" s="18">
        <f>'Combined_P2-I'!E23</f>
        <v/>
      </c>
      <c r="H19" s="18">
        <f>'Combined_P2-I'!F23</f>
        <v/>
      </c>
      <c r="I19" s="18">
        <f>'Combined_P2-I'!G23</f>
        <v/>
      </c>
      <c r="J19" s="18">
        <f>'Combined_P2-I'!H23</f>
        <v/>
      </c>
      <c r="K19" s="18">
        <f>'Combined_P2-I'!I23</f>
        <v/>
      </c>
      <c r="M19" s="18">
        <f>'Combined_CA-I'!I23</f>
        <v/>
      </c>
      <c r="N19" s="18">
        <f>'Combined_CA-I'!J23</f>
        <v/>
      </c>
      <c r="O19" s="18">
        <f>'Combined_CA-I'!K23</f>
        <v/>
      </c>
      <c r="P19" s="18">
        <f>'Combined_CA-I'!L23</f>
        <v/>
      </c>
      <c r="Q19" s="18">
        <f>'Combined_CA-I'!M23</f>
        <v/>
      </c>
      <c r="S19" s="34" t="n"/>
      <c r="U19" s="18">
        <f>SUM(A19,G19,M19)</f>
        <v/>
      </c>
      <c r="V19" s="18">
        <f>SUM(B19,H19,N19)</f>
        <v/>
      </c>
      <c r="W19" s="18">
        <f>SUM(C19,I19,O19)</f>
        <v/>
      </c>
      <c r="X19" s="18">
        <f>SUM(D19,J19,P19)</f>
        <v/>
      </c>
      <c r="Y19" s="18">
        <f>SUM(E19,K19,Q19)</f>
        <v/>
      </c>
    </row>
    <row r="20">
      <c r="A20" s="18">
        <f>'Combined_P1-I'!F24</f>
        <v/>
      </c>
      <c r="B20" s="18">
        <f>'Combined_P1-I'!G24</f>
        <v/>
      </c>
      <c r="C20" s="18">
        <f>'Combined_P1-I'!H24</f>
        <v/>
      </c>
      <c r="D20" s="18">
        <f>'Combined_P1-I'!I24</f>
        <v/>
      </c>
      <c r="E20" s="18">
        <f>'Combined_P1-I'!J24</f>
        <v/>
      </c>
      <c r="G20" s="18">
        <f>'Combined_P2-I'!E24</f>
        <v/>
      </c>
      <c r="H20" s="18">
        <f>'Combined_P2-I'!F24</f>
        <v/>
      </c>
      <c r="I20" s="18">
        <f>'Combined_P2-I'!G24</f>
        <v/>
      </c>
      <c r="J20" s="18">
        <f>'Combined_P2-I'!H24</f>
        <v/>
      </c>
      <c r="K20" s="18">
        <f>'Combined_P2-I'!I24</f>
        <v/>
      </c>
      <c r="M20" s="18">
        <f>'Combined_CA-I'!I24</f>
        <v/>
      </c>
      <c r="N20" s="18">
        <f>'Combined_CA-I'!J24</f>
        <v/>
      </c>
      <c r="O20" s="18">
        <f>'Combined_CA-I'!K24</f>
        <v/>
      </c>
      <c r="P20" s="18">
        <f>'Combined_CA-I'!L24</f>
        <v/>
      </c>
      <c r="Q20" s="18">
        <f>'Combined_CA-I'!M24</f>
        <v/>
      </c>
      <c r="S20" s="34" t="n"/>
      <c r="U20" s="18">
        <f>SUM(A20,G20,M20)</f>
        <v/>
      </c>
      <c r="V20" s="18">
        <f>SUM(B20,H20,N20)</f>
        <v/>
      </c>
      <c r="W20" s="18">
        <f>SUM(C20,I20,O20)</f>
        <v/>
      </c>
      <c r="X20" s="18">
        <f>SUM(D20,J20,P20)</f>
        <v/>
      </c>
      <c r="Y20" s="18">
        <f>SUM(E20,K20,Q20)</f>
        <v/>
      </c>
    </row>
    <row r="21">
      <c r="A21" s="18">
        <f>'Combined_P1-I'!F25</f>
        <v/>
      </c>
      <c r="B21" s="18">
        <f>'Combined_P1-I'!G25</f>
        <v/>
      </c>
      <c r="C21" s="18">
        <f>'Combined_P1-I'!H25</f>
        <v/>
      </c>
      <c r="D21" s="18">
        <f>'Combined_P1-I'!I25</f>
        <v/>
      </c>
      <c r="E21" s="18">
        <f>'Combined_P1-I'!J25</f>
        <v/>
      </c>
      <c r="G21" s="18">
        <f>'Combined_P2-I'!E25</f>
        <v/>
      </c>
      <c r="H21" s="18">
        <f>'Combined_P2-I'!F25</f>
        <v/>
      </c>
      <c r="I21" s="18">
        <f>'Combined_P2-I'!G25</f>
        <v/>
      </c>
      <c r="J21" s="18">
        <f>'Combined_P2-I'!H25</f>
        <v/>
      </c>
      <c r="K21" s="18">
        <f>'Combined_P2-I'!I25</f>
        <v/>
      </c>
      <c r="M21" s="18">
        <f>'Combined_CA-I'!I25</f>
        <v/>
      </c>
      <c r="N21" s="18">
        <f>'Combined_CA-I'!J25</f>
        <v/>
      </c>
      <c r="O21" s="18">
        <f>'Combined_CA-I'!K25</f>
        <v/>
      </c>
      <c r="P21" s="18">
        <f>'Combined_CA-I'!L25</f>
        <v/>
      </c>
      <c r="Q21" s="18">
        <f>'Combined_CA-I'!M25</f>
        <v/>
      </c>
      <c r="S21" s="34" t="n"/>
      <c r="U21" s="18">
        <f>SUM(A21,G21,M21)</f>
        <v/>
      </c>
      <c r="V21" s="18">
        <f>SUM(B21,H21,N21)</f>
        <v/>
      </c>
      <c r="W21" s="18">
        <f>SUM(C21,I21,O21)</f>
        <v/>
      </c>
      <c r="X21" s="18">
        <f>SUM(D21,J21,P21)</f>
        <v/>
      </c>
      <c r="Y21" s="18">
        <f>SUM(E21,K21,Q21)</f>
        <v/>
      </c>
    </row>
    <row r="22">
      <c r="A22" s="18">
        <f>'Combined_P1-I'!F26</f>
        <v/>
      </c>
      <c r="B22" s="18">
        <f>'Combined_P1-I'!G26</f>
        <v/>
      </c>
      <c r="C22" s="18">
        <f>'Combined_P1-I'!H26</f>
        <v/>
      </c>
      <c r="D22" s="18">
        <f>'Combined_P1-I'!I26</f>
        <v/>
      </c>
      <c r="E22" s="18">
        <f>'Combined_P1-I'!J26</f>
        <v/>
      </c>
      <c r="G22" s="18">
        <f>'Combined_P2-I'!E26</f>
        <v/>
      </c>
      <c r="H22" s="18">
        <f>'Combined_P2-I'!F26</f>
        <v/>
      </c>
      <c r="I22" s="18">
        <f>'Combined_P2-I'!G26</f>
        <v/>
      </c>
      <c r="J22" s="18">
        <f>'Combined_P2-I'!H26</f>
        <v/>
      </c>
      <c r="K22" s="18">
        <f>'Combined_P2-I'!I26</f>
        <v/>
      </c>
      <c r="M22" s="18">
        <f>'Combined_CA-I'!I26</f>
        <v/>
      </c>
      <c r="N22" s="18">
        <f>'Combined_CA-I'!J26</f>
        <v/>
      </c>
      <c r="O22" s="18">
        <f>'Combined_CA-I'!K26</f>
        <v/>
      </c>
      <c r="P22" s="18">
        <f>'Combined_CA-I'!L26</f>
        <v/>
      </c>
      <c r="Q22" s="18">
        <f>'Combined_CA-I'!M26</f>
        <v/>
      </c>
      <c r="S22" s="34" t="n"/>
      <c r="U22" s="18">
        <f>SUM(A22,G22,M22)</f>
        <v/>
      </c>
      <c r="V22" s="18">
        <f>SUM(B22,H22,N22)</f>
        <v/>
      </c>
      <c r="W22" s="18">
        <f>SUM(C22,I22,O22)</f>
        <v/>
      </c>
      <c r="X22" s="18">
        <f>SUM(D22,J22,P22)</f>
        <v/>
      </c>
      <c r="Y22" s="18">
        <f>SUM(E22,K22,Q22)</f>
        <v/>
      </c>
    </row>
    <row r="23">
      <c r="A23" s="18">
        <f>'Combined_P1-I'!F27</f>
        <v/>
      </c>
      <c r="B23" s="18">
        <f>'Combined_P1-I'!G27</f>
        <v/>
      </c>
      <c r="C23" s="18">
        <f>'Combined_P1-I'!H27</f>
        <v/>
      </c>
      <c r="D23" s="18">
        <f>'Combined_P1-I'!I27</f>
        <v/>
      </c>
      <c r="E23" s="18">
        <f>'Combined_P1-I'!J27</f>
        <v/>
      </c>
      <c r="G23" s="18">
        <f>'Combined_P2-I'!E27</f>
        <v/>
      </c>
      <c r="H23" s="18">
        <f>'Combined_P2-I'!F27</f>
        <v/>
      </c>
      <c r="I23" s="18">
        <f>'Combined_P2-I'!G27</f>
        <v/>
      </c>
      <c r="J23" s="18">
        <f>'Combined_P2-I'!H27</f>
        <v/>
      </c>
      <c r="K23" s="18">
        <f>'Combined_P2-I'!I27</f>
        <v/>
      </c>
      <c r="M23" s="18">
        <f>'Combined_CA-I'!I27</f>
        <v/>
      </c>
      <c r="N23" s="18">
        <f>'Combined_CA-I'!J27</f>
        <v/>
      </c>
      <c r="O23" s="18">
        <f>'Combined_CA-I'!K27</f>
        <v/>
      </c>
      <c r="P23" s="18">
        <f>'Combined_CA-I'!L27</f>
        <v/>
      </c>
      <c r="Q23" s="18">
        <f>'Combined_CA-I'!M27</f>
        <v/>
      </c>
      <c r="S23" s="34" t="n"/>
      <c r="U23" s="18">
        <f>SUM(A23,G23,M23)</f>
        <v/>
      </c>
      <c r="V23" s="18">
        <f>SUM(B23,H23,N23)</f>
        <v/>
      </c>
      <c r="W23" s="18">
        <f>SUM(C23,I23,O23)</f>
        <v/>
      </c>
      <c r="X23" s="18">
        <f>SUM(D23,J23,P23)</f>
        <v/>
      </c>
      <c r="Y23" s="18">
        <f>SUM(E23,K23,Q23)</f>
        <v/>
      </c>
    </row>
    <row r="24">
      <c r="A24" s="18">
        <f>'Combined_P1-I'!F28</f>
        <v/>
      </c>
      <c r="B24" s="18">
        <f>'Combined_P1-I'!G28</f>
        <v/>
      </c>
      <c r="C24" s="18">
        <f>'Combined_P1-I'!H28</f>
        <v/>
      </c>
      <c r="D24" s="18">
        <f>'Combined_P1-I'!I28</f>
        <v/>
      </c>
      <c r="E24" s="18">
        <f>'Combined_P1-I'!J28</f>
        <v/>
      </c>
      <c r="G24" s="18">
        <f>'Combined_P2-I'!E28</f>
        <v/>
      </c>
      <c r="H24" s="18">
        <f>'Combined_P2-I'!F28</f>
        <v/>
      </c>
      <c r="I24" s="18">
        <f>'Combined_P2-I'!G28</f>
        <v/>
      </c>
      <c r="J24" s="18">
        <f>'Combined_P2-I'!H28</f>
        <v/>
      </c>
      <c r="K24" s="18">
        <f>'Combined_P2-I'!I28</f>
        <v/>
      </c>
      <c r="M24" s="18">
        <f>'Combined_CA-I'!I28</f>
        <v/>
      </c>
      <c r="N24" s="18">
        <f>'Combined_CA-I'!J28</f>
        <v/>
      </c>
      <c r="O24" s="18">
        <f>'Combined_CA-I'!K28</f>
        <v/>
      </c>
      <c r="P24" s="18">
        <f>'Combined_CA-I'!L28</f>
        <v/>
      </c>
      <c r="Q24" s="18">
        <f>'Combined_CA-I'!M28</f>
        <v/>
      </c>
      <c r="S24" s="34" t="n"/>
      <c r="U24" s="18">
        <f>SUM(A24,G24,M24)</f>
        <v/>
      </c>
      <c r="V24" s="18">
        <f>SUM(B24,H24,N24)</f>
        <v/>
      </c>
      <c r="W24" s="18">
        <f>SUM(C24,I24,O24)</f>
        <v/>
      </c>
      <c r="X24" s="18">
        <f>SUM(D24,J24,P24)</f>
        <v/>
      </c>
      <c r="Y24" s="18">
        <f>SUM(E24,K24,Q24)</f>
        <v/>
      </c>
    </row>
    <row r="25">
      <c r="A25" s="18">
        <f>'Combined_P1-I'!F29</f>
        <v/>
      </c>
      <c r="B25" s="18">
        <f>'Combined_P1-I'!G29</f>
        <v/>
      </c>
      <c r="C25" s="18">
        <f>'Combined_P1-I'!H29</f>
        <v/>
      </c>
      <c r="D25" s="18">
        <f>'Combined_P1-I'!I29</f>
        <v/>
      </c>
      <c r="E25" s="18">
        <f>'Combined_P1-I'!J29</f>
        <v/>
      </c>
      <c r="G25" s="18">
        <f>'Combined_P2-I'!E29</f>
        <v/>
      </c>
      <c r="H25" s="18">
        <f>'Combined_P2-I'!F29</f>
        <v/>
      </c>
      <c r="I25" s="18">
        <f>'Combined_P2-I'!G29</f>
        <v/>
      </c>
      <c r="J25" s="18">
        <f>'Combined_P2-I'!H29</f>
        <v/>
      </c>
      <c r="K25" s="18">
        <f>'Combined_P2-I'!I29</f>
        <v/>
      </c>
      <c r="M25" s="18">
        <f>'Combined_CA-I'!I29</f>
        <v/>
      </c>
      <c r="N25" s="18">
        <f>'Combined_CA-I'!J29</f>
        <v/>
      </c>
      <c r="O25" s="18">
        <f>'Combined_CA-I'!K29</f>
        <v/>
      </c>
      <c r="P25" s="18">
        <f>'Combined_CA-I'!L29</f>
        <v/>
      </c>
      <c r="Q25" s="18">
        <f>'Combined_CA-I'!M29</f>
        <v/>
      </c>
      <c r="S25" s="34" t="n"/>
      <c r="U25" s="18">
        <f>SUM(A25,G25,M25)</f>
        <v/>
      </c>
      <c r="V25" s="18">
        <f>SUM(B25,H25,N25)</f>
        <v/>
      </c>
      <c r="W25" s="18">
        <f>SUM(C25,I25,O25)</f>
        <v/>
      </c>
      <c r="X25" s="18">
        <f>SUM(D25,J25,P25)</f>
        <v/>
      </c>
      <c r="Y25" s="18">
        <f>SUM(E25,K25,Q25)</f>
        <v/>
      </c>
    </row>
    <row r="26">
      <c r="A26" s="18">
        <f>'Combined_P1-I'!F30</f>
        <v/>
      </c>
      <c r="B26" s="18">
        <f>'Combined_P1-I'!G30</f>
        <v/>
      </c>
      <c r="C26" s="18">
        <f>'Combined_P1-I'!H30</f>
        <v/>
      </c>
      <c r="D26" s="18">
        <f>'Combined_P1-I'!I30</f>
        <v/>
      </c>
      <c r="E26" s="18">
        <f>'Combined_P1-I'!J30</f>
        <v/>
      </c>
      <c r="G26" s="18">
        <f>'Combined_P2-I'!E30</f>
        <v/>
      </c>
      <c r="H26" s="18">
        <f>'Combined_P2-I'!F30</f>
        <v/>
      </c>
      <c r="I26" s="18">
        <f>'Combined_P2-I'!G30</f>
        <v/>
      </c>
      <c r="J26" s="18">
        <f>'Combined_P2-I'!H30</f>
        <v/>
      </c>
      <c r="K26" s="18">
        <f>'Combined_P2-I'!I30</f>
        <v/>
      </c>
      <c r="M26" s="18">
        <f>'Combined_CA-I'!I30</f>
        <v/>
      </c>
      <c r="N26" s="18">
        <f>'Combined_CA-I'!J30</f>
        <v/>
      </c>
      <c r="O26" s="18">
        <f>'Combined_CA-I'!K30</f>
        <v/>
      </c>
      <c r="P26" s="18">
        <f>'Combined_CA-I'!L30</f>
        <v/>
      </c>
      <c r="Q26" s="18">
        <f>'Combined_CA-I'!M30</f>
        <v/>
      </c>
      <c r="S26" s="34" t="n"/>
      <c r="U26" s="18">
        <f>SUM(A26,G26,M26)</f>
        <v/>
      </c>
      <c r="V26" s="18">
        <f>SUM(B26,H26,N26)</f>
        <v/>
      </c>
      <c r="W26" s="18">
        <f>SUM(C26,I26,O26)</f>
        <v/>
      </c>
      <c r="X26" s="18">
        <f>SUM(D26,J26,P26)</f>
        <v/>
      </c>
      <c r="Y26" s="18">
        <f>SUM(E26,K26,Q26)</f>
        <v/>
      </c>
    </row>
    <row r="27">
      <c r="A27" s="18">
        <f>'Combined_P1-I'!F31</f>
        <v/>
      </c>
      <c r="B27" s="18">
        <f>'Combined_P1-I'!G31</f>
        <v/>
      </c>
      <c r="C27" s="18">
        <f>'Combined_P1-I'!H31</f>
        <v/>
      </c>
      <c r="D27" s="18">
        <f>'Combined_P1-I'!I31</f>
        <v/>
      </c>
      <c r="E27" s="18">
        <f>'Combined_P1-I'!J31</f>
        <v/>
      </c>
      <c r="G27" s="18">
        <f>'Combined_P2-I'!E31</f>
        <v/>
      </c>
      <c r="H27" s="18">
        <f>'Combined_P2-I'!F31</f>
        <v/>
      </c>
      <c r="I27" s="18">
        <f>'Combined_P2-I'!G31</f>
        <v/>
      </c>
      <c r="J27" s="18">
        <f>'Combined_P2-I'!H31</f>
        <v/>
      </c>
      <c r="K27" s="18">
        <f>'Combined_P2-I'!I31</f>
        <v/>
      </c>
      <c r="M27" s="18">
        <f>'Combined_CA-I'!I31</f>
        <v/>
      </c>
      <c r="N27" s="18">
        <f>'Combined_CA-I'!J31</f>
        <v/>
      </c>
      <c r="O27" s="18">
        <f>'Combined_CA-I'!K31</f>
        <v/>
      </c>
      <c r="P27" s="18">
        <f>'Combined_CA-I'!L31</f>
        <v/>
      </c>
      <c r="Q27" s="18">
        <f>'Combined_CA-I'!M31</f>
        <v/>
      </c>
      <c r="S27" s="34" t="n"/>
      <c r="U27" s="18">
        <f>SUM(A27,G27,M27)</f>
        <v/>
      </c>
      <c r="V27" s="18">
        <f>SUM(B27,H27,N27)</f>
        <v/>
      </c>
      <c r="W27" s="18">
        <f>SUM(C27,I27,O27)</f>
        <v/>
      </c>
      <c r="X27" s="18">
        <f>SUM(D27,J27,P27)</f>
        <v/>
      </c>
      <c r="Y27" s="18">
        <f>SUM(E27,K27,Q27)</f>
        <v/>
      </c>
    </row>
    <row r="28">
      <c r="A28" s="18">
        <f>'Combined_P1-I'!F32</f>
        <v/>
      </c>
      <c r="B28" s="18">
        <f>'Combined_P1-I'!G32</f>
        <v/>
      </c>
      <c r="C28" s="18">
        <f>'Combined_P1-I'!H32</f>
        <v/>
      </c>
      <c r="D28" s="18">
        <f>'Combined_P1-I'!I32</f>
        <v/>
      </c>
      <c r="E28" s="18">
        <f>'Combined_P1-I'!J32</f>
        <v/>
      </c>
      <c r="G28" s="18">
        <f>'Combined_P2-I'!E32</f>
        <v/>
      </c>
      <c r="H28" s="18">
        <f>'Combined_P2-I'!F32</f>
        <v/>
      </c>
      <c r="I28" s="18">
        <f>'Combined_P2-I'!G32</f>
        <v/>
      </c>
      <c r="J28" s="18">
        <f>'Combined_P2-I'!H32</f>
        <v/>
      </c>
      <c r="K28" s="18">
        <f>'Combined_P2-I'!I32</f>
        <v/>
      </c>
      <c r="M28" s="18">
        <f>'Combined_CA-I'!I32</f>
        <v/>
      </c>
      <c r="N28" s="18">
        <f>'Combined_CA-I'!J32</f>
        <v/>
      </c>
      <c r="O28" s="18">
        <f>'Combined_CA-I'!K32</f>
        <v/>
      </c>
      <c r="P28" s="18">
        <f>'Combined_CA-I'!L32</f>
        <v/>
      </c>
      <c r="Q28" s="18">
        <f>'Combined_CA-I'!M32</f>
        <v/>
      </c>
      <c r="S28" s="34" t="n"/>
      <c r="U28" s="18">
        <f>SUM(A28,G28,M28)</f>
        <v/>
      </c>
      <c r="V28" s="18">
        <f>SUM(B28,H28,N28)</f>
        <v/>
      </c>
      <c r="W28" s="18">
        <f>SUM(C28,I28,O28)</f>
        <v/>
      </c>
      <c r="X28" s="18">
        <f>SUM(D28,J28,P28)</f>
        <v/>
      </c>
      <c r="Y28" s="18">
        <f>SUM(E28,K28,Q28)</f>
        <v/>
      </c>
    </row>
    <row r="29">
      <c r="A29" s="18">
        <f>'Combined_P1-I'!F33</f>
        <v/>
      </c>
      <c r="B29" s="18">
        <f>'Combined_P1-I'!G33</f>
        <v/>
      </c>
      <c r="C29" s="18">
        <f>'Combined_P1-I'!H33</f>
        <v/>
      </c>
      <c r="D29" s="18">
        <f>'Combined_P1-I'!I33</f>
        <v/>
      </c>
      <c r="E29" s="18">
        <f>'Combined_P1-I'!J33</f>
        <v/>
      </c>
      <c r="G29" s="18">
        <f>'Combined_P2-I'!E33</f>
        <v/>
      </c>
      <c r="H29" s="18">
        <f>'Combined_P2-I'!F33</f>
        <v/>
      </c>
      <c r="I29" s="18">
        <f>'Combined_P2-I'!G33</f>
        <v/>
      </c>
      <c r="J29" s="18">
        <f>'Combined_P2-I'!H33</f>
        <v/>
      </c>
      <c r="K29" s="18">
        <f>'Combined_P2-I'!I33</f>
        <v/>
      </c>
      <c r="M29" s="18">
        <f>'Combined_CA-I'!I33</f>
        <v/>
      </c>
      <c r="N29" s="18">
        <f>'Combined_CA-I'!J33</f>
        <v/>
      </c>
      <c r="O29" s="18">
        <f>'Combined_CA-I'!K33</f>
        <v/>
      </c>
      <c r="P29" s="18">
        <f>'Combined_CA-I'!L33</f>
        <v/>
      </c>
      <c r="Q29" s="18">
        <f>'Combined_CA-I'!M33</f>
        <v/>
      </c>
      <c r="S29" s="34" t="n"/>
      <c r="U29" s="18">
        <f>SUM(A29,G29,M29)</f>
        <v/>
      </c>
      <c r="V29" s="18">
        <f>SUM(B29,H29,N29)</f>
        <v/>
      </c>
      <c r="W29" s="18">
        <f>SUM(C29,I29,O29)</f>
        <v/>
      </c>
      <c r="X29" s="18">
        <f>SUM(D29,J29,P29)</f>
        <v/>
      </c>
      <c r="Y29" s="18">
        <f>SUM(E29,K29,Q29)</f>
        <v/>
      </c>
    </row>
    <row r="30">
      <c r="A30" s="18">
        <f>'Combined_P1-I'!F34</f>
        <v/>
      </c>
      <c r="B30" s="18">
        <f>'Combined_P1-I'!G34</f>
        <v/>
      </c>
      <c r="C30" s="18">
        <f>'Combined_P1-I'!H34</f>
        <v/>
      </c>
      <c r="D30" s="18">
        <f>'Combined_P1-I'!I34</f>
        <v/>
      </c>
      <c r="E30" s="18">
        <f>'Combined_P1-I'!J34</f>
        <v/>
      </c>
      <c r="G30" s="18">
        <f>'Combined_P2-I'!E34</f>
        <v/>
      </c>
      <c r="H30" s="18">
        <f>'Combined_P2-I'!F34</f>
        <v/>
      </c>
      <c r="I30" s="18">
        <f>'Combined_P2-I'!G34</f>
        <v/>
      </c>
      <c r="J30" s="18">
        <f>'Combined_P2-I'!H34</f>
        <v/>
      </c>
      <c r="K30" s="18">
        <f>'Combined_P2-I'!I34</f>
        <v/>
      </c>
      <c r="M30" s="18">
        <f>'Combined_CA-I'!I34</f>
        <v/>
      </c>
      <c r="N30" s="18">
        <f>'Combined_CA-I'!J34</f>
        <v/>
      </c>
      <c r="O30" s="18">
        <f>'Combined_CA-I'!K34</f>
        <v/>
      </c>
      <c r="P30" s="18">
        <f>'Combined_CA-I'!L34</f>
        <v/>
      </c>
      <c r="Q30" s="18">
        <f>'Combined_CA-I'!M34</f>
        <v/>
      </c>
      <c r="S30" s="34" t="n"/>
      <c r="U30" s="18">
        <f>SUM(A30,G30,M30)</f>
        <v/>
      </c>
      <c r="V30" s="18">
        <f>SUM(B30,H30,N30)</f>
        <v/>
      </c>
      <c r="W30" s="18">
        <f>SUM(C30,I30,O30)</f>
        <v/>
      </c>
      <c r="X30" s="18">
        <f>SUM(D30,J30,P30)</f>
        <v/>
      </c>
      <c r="Y30" s="18">
        <f>SUM(E30,K30,Q30)</f>
        <v/>
      </c>
    </row>
    <row r="31">
      <c r="A31" s="18">
        <f>'Combined_P1-I'!F35</f>
        <v/>
      </c>
      <c r="B31" s="18">
        <f>'Combined_P1-I'!G35</f>
        <v/>
      </c>
      <c r="C31" s="18">
        <f>'Combined_P1-I'!H35</f>
        <v/>
      </c>
      <c r="D31" s="18">
        <f>'Combined_P1-I'!I35</f>
        <v/>
      </c>
      <c r="E31" s="18">
        <f>'Combined_P1-I'!J35</f>
        <v/>
      </c>
      <c r="G31" s="18">
        <f>'Combined_P2-I'!E35</f>
        <v/>
      </c>
      <c r="H31" s="18">
        <f>'Combined_P2-I'!F35</f>
        <v/>
      </c>
      <c r="I31" s="18">
        <f>'Combined_P2-I'!G35</f>
        <v/>
      </c>
      <c r="J31" s="18">
        <f>'Combined_P2-I'!H35</f>
        <v/>
      </c>
      <c r="K31" s="18">
        <f>'Combined_P2-I'!I35</f>
        <v/>
      </c>
      <c r="M31" s="18">
        <f>'Combined_CA-I'!I35</f>
        <v/>
      </c>
      <c r="N31" s="18">
        <f>'Combined_CA-I'!J35</f>
        <v/>
      </c>
      <c r="O31" s="18">
        <f>'Combined_CA-I'!K35</f>
        <v/>
      </c>
      <c r="P31" s="18">
        <f>'Combined_CA-I'!L35</f>
        <v/>
      </c>
      <c r="Q31" s="18">
        <f>'Combined_CA-I'!M35</f>
        <v/>
      </c>
      <c r="S31" s="34" t="n"/>
      <c r="U31" s="18">
        <f>SUM(A31,G31,M31)</f>
        <v/>
      </c>
      <c r="V31" s="18">
        <f>SUM(B31,H31,N31)</f>
        <v/>
      </c>
      <c r="W31" s="18">
        <f>SUM(C31,I31,O31)</f>
        <v/>
      </c>
      <c r="X31" s="18">
        <f>SUM(D31,J31,P31)</f>
        <v/>
      </c>
      <c r="Y31" s="18">
        <f>SUM(E31,K31,Q31)</f>
        <v/>
      </c>
    </row>
    <row r="32">
      <c r="A32" s="18">
        <f>'Combined_P1-I'!F36</f>
        <v/>
      </c>
      <c r="B32" s="18">
        <f>'Combined_P1-I'!G36</f>
        <v/>
      </c>
      <c r="C32" s="18">
        <f>'Combined_P1-I'!H36</f>
        <v/>
      </c>
      <c r="D32" s="18">
        <f>'Combined_P1-I'!I36</f>
        <v/>
      </c>
      <c r="E32" s="18">
        <f>'Combined_P1-I'!J36</f>
        <v/>
      </c>
      <c r="G32" s="18">
        <f>'Combined_P2-I'!E36</f>
        <v/>
      </c>
      <c r="H32" s="18">
        <f>'Combined_P2-I'!F36</f>
        <v/>
      </c>
      <c r="I32" s="18">
        <f>'Combined_P2-I'!G36</f>
        <v/>
      </c>
      <c r="J32" s="18">
        <f>'Combined_P2-I'!H36</f>
        <v/>
      </c>
      <c r="K32" s="18">
        <f>'Combined_P2-I'!I36</f>
        <v/>
      </c>
      <c r="M32" s="18">
        <f>'Combined_CA-I'!I36</f>
        <v/>
      </c>
      <c r="N32" s="18">
        <f>'Combined_CA-I'!J36</f>
        <v/>
      </c>
      <c r="O32" s="18">
        <f>'Combined_CA-I'!K36</f>
        <v/>
      </c>
      <c r="P32" s="18">
        <f>'Combined_CA-I'!L36</f>
        <v/>
      </c>
      <c r="Q32" s="18">
        <f>'Combined_CA-I'!M36</f>
        <v/>
      </c>
      <c r="S32" s="34" t="n"/>
      <c r="U32" s="18">
        <f>SUM(A32,G32,M32)</f>
        <v/>
      </c>
      <c r="V32" s="18">
        <f>SUM(B32,H32,N32)</f>
        <v/>
      </c>
      <c r="W32" s="18">
        <f>SUM(C32,I32,O32)</f>
        <v/>
      </c>
      <c r="X32" s="18">
        <f>SUM(D32,J32,P32)</f>
        <v/>
      </c>
      <c r="Y32" s="18">
        <f>SUM(E32,K32,Q32)</f>
        <v/>
      </c>
    </row>
    <row r="33">
      <c r="A33" s="18">
        <f>'Combined_P1-I'!F37</f>
        <v/>
      </c>
      <c r="B33" s="18">
        <f>'Combined_P1-I'!G37</f>
        <v/>
      </c>
      <c r="C33" s="18">
        <f>'Combined_P1-I'!H37</f>
        <v/>
      </c>
      <c r="D33" s="18">
        <f>'Combined_P1-I'!I37</f>
        <v/>
      </c>
      <c r="E33" s="18">
        <f>'Combined_P1-I'!J37</f>
        <v/>
      </c>
      <c r="G33" s="18">
        <f>'Combined_P2-I'!E37</f>
        <v/>
      </c>
      <c r="H33" s="18">
        <f>'Combined_P2-I'!F37</f>
        <v/>
      </c>
      <c r="I33" s="18">
        <f>'Combined_P2-I'!G37</f>
        <v/>
      </c>
      <c r="J33" s="18">
        <f>'Combined_P2-I'!H37</f>
        <v/>
      </c>
      <c r="K33" s="18">
        <f>'Combined_P2-I'!I37</f>
        <v/>
      </c>
      <c r="M33" s="18">
        <f>'Combined_CA-I'!I37</f>
        <v/>
      </c>
      <c r="N33" s="18">
        <f>'Combined_CA-I'!J37</f>
        <v/>
      </c>
      <c r="O33" s="18">
        <f>'Combined_CA-I'!K37</f>
        <v/>
      </c>
      <c r="P33" s="18">
        <f>'Combined_CA-I'!L37</f>
        <v/>
      </c>
      <c r="Q33" s="18">
        <f>'Combined_CA-I'!M37</f>
        <v/>
      </c>
      <c r="S33" s="34" t="n"/>
      <c r="U33" s="18">
        <f>SUM(A33,G33,M33)</f>
        <v/>
      </c>
      <c r="V33" s="18">
        <f>SUM(B33,H33,N33)</f>
        <v/>
      </c>
      <c r="W33" s="18">
        <f>SUM(C33,I33,O33)</f>
        <v/>
      </c>
      <c r="X33" s="18">
        <f>SUM(D33,J33,P33)</f>
        <v/>
      </c>
      <c r="Y33" s="18">
        <f>SUM(E33,K33,Q33)</f>
        <v/>
      </c>
    </row>
    <row r="34">
      <c r="A34" s="18">
        <f>'Combined_P1-I'!F38</f>
        <v/>
      </c>
      <c r="B34" s="18">
        <f>'Combined_P1-I'!G38</f>
        <v/>
      </c>
      <c r="C34" s="18">
        <f>'Combined_P1-I'!H38</f>
        <v/>
      </c>
      <c r="D34" s="18">
        <f>'Combined_P1-I'!I38</f>
        <v/>
      </c>
      <c r="E34" s="18">
        <f>'Combined_P1-I'!J38</f>
        <v/>
      </c>
      <c r="G34" s="18">
        <f>'Combined_P2-I'!E38</f>
        <v/>
      </c>
      <c r="H34" s="18">
        <f>'Combined_P2-I'!F38</f>
        <v/>
      </c>
      <c r="I34" s="18">
        <f>'Combined_P2-I'!G38</f>
        <v/>
      </c>
      <c r="J34" s="18">
        <f>'Combined_P2-I'!H38</f>
        <v/>
      </c>
      <c r="K34" s="18">
        <f>'Combined_P2-I'!I38</f>
        <v/>
      </c>
      <c r="M34" s="18">
        <f>'Combined_CA-I'!I38</f>
        <v/>
      </c>
      <c r="N34" s="18">
        <f>'Combined_CA-I'!J38</f>
        <v/>
      </c>
      <c r="O34" s="18">
        <f>'Combined_CA-I'!K38</f>
        <v/>
      </c>
      <c r="P34" s="18">
        <f>'Combined_CA-I'!L38</f>
        <v/>
      </c>
      <c r="Q34" s="18">
        <f>'Combined_CA-I'!M38</f>
        <v/>
      </c>
      <c r="S34" s="34" t="n"/>
      <c r="U34" s="18">
        <f>SUM(A34,G34,M34)</f>
        <v/>
      </c>
      <c r="V34" s="18">
        <f>SUM(B34,H34,N34)</f>
        <v/>
      </c>
      <c r="W34" s="18">
        <f>SUM(C34,I34,O34)</f>
        <v/>
      </c>
      <c r="X34" s="18">
        <f>SUM(D34,J34,P34)</f>
        <v/>
      </c>
      <c r="Y34" s="18">
        <f>SUM(E34,K34,Q34)</f>
        <v/>
      </c>
    </row>
    <row r="35">
      <c r="A35" s="18">
        <f>'Combined_P1-I'!F39</f>
        <v/>
      </c>
      <c r="B35" s="18">
        <f>'Combined_P1-I'!G39</f>
        <v/>
      </c>
      <c r="C35" s="18">
        <f>'Combined_P1-I'!H39</f>
        <v/>
      </c>
      <c r="D35" s="18">
        <f>'Combined_P1-I'!I39</f>
        <v/>
      </c>
      <c r="E35" s="18">
        <f>'Combined_P1-I'!J39</f>
        <v/>
      </c>
      <c r="G35" s="18">
        <f>'Combined_P2-I'!E39</f>
        <v/>
      </c>
      <c r="H35" s="18">
        <f>'Combined_P2-I'!F39</f>
        <v/>
      </c>
      <c r="I35" s="18">
        <f>'Combined_P2-I'!G39</f>
        <v/>
      </c>
      <c r="J35" s="18">
        <f>'Combined_P2-I'!H39</f>
        <v/>
      </c>
      <c r="K35" s="18">
        <f>'Combined_P2-I'!I39</f>
        <v/>
      </c>
      <c r="M35" s="18">
        <f>'Combined_CA-I'!I39</f>
        <v/>
      </c>
      <c r="N35" s="18">
        <f>'Combined_CA-I'!J39</f>
        <v/>
      </c>
      <c r="O35" s="18">
        <f>'Combined_CA-I'!K39</f>
        <v/>
      </c>
      <c r="P35" s="18">
        <f>'Combined_CA-I'!L39</f>
        <v/>
      </c>
      <c r="Q35" s="18">
        <f>'Combined_CA-I'!M39</f>
        <v/>
      </c>
      <c r="S35" s="34" t="n"/>
      <c r="U35" s="18">
        <f>SUM(A35,G35,M35)</f>
        <v/>
      </c>
      <c r="V35" s="18">
        <f>SUM(B35,H35,N35)</f>
        <v/>
      </c>
      <c r="W35" s="18">
        <f>SUM(C35,I35,O35)</f>
        <v/>
      </c>
      <c r="X35" s="18">
        <f>SUM(D35,J35,P35)</f>
        <v/>
      </c>
      <c r="Y35" s="18">
        <f>SUM(E35,K35,Q35)</f>
        <v/>
      </c>
    </row>
    <row r="36">
      <c r="A36" s="18">
        <f>'Combined_P1-I'!F40</f>
        <v/>
      </c>
      <c r="B36" s="18">
        <f>'Combined_P1-I'!G40</f>
        <v/>
      </c>
      <c r="C36" s="18">
        <f>'Combined_P1-I'!H40</f>
        <v/>
      </c>
      <c r="D36" s="18">
        <f>'Combined_P1-I'!I40</f>
        <v/>
      </c>
      <c r="E36" s="18">
        <f>'Combined_P1-I'!J40</f>
        <v/>
      </c>
      <c r="G36" s="18">
        <f>'Combined_P2-I'!E40</f>
        <v/>
      </c>
      <c r="H36" s="18">
        <f>'Combined_P2-I'!F40</f>
        <v/>
      </c>
      <c r="I36" s="18">
        <f>'Combined_P2-I'!G40</f>
        <v/>
      </c>
      <c r="J36" s="18">
        <f>'Combined_P2-I'!H40</f>
        <v/>
      </c>
      <c r="K36" s="18">
        <f>'Combined_P2-I'!I40</f>
        <v/>
      </c>
      <c r="M36" s="18">
        <f>'Combined_CA-I'!I40</f>
        <v/>
      </c>
      <c r="N36" s="18">
        <f>'Combined_CA-I'!J40</f>
        <v/>
      </c>
      <c r="O36" s="18">
        <f>'Combined_CA-I'!K40</f>
        <v/>
      </c>
      <c r="P36" s="18">
        <f>'Combined_CA-I'!L40</f>
        <v/>
      </c>
      <c r="Q36" s="18">
        <f>'Combined_CA-I'!M40</f>
        <v/>
      </c>
      <c r="S36" s="34" t="n"/>
      <c r="U36" s="18">
        <f>SUM(A36,G36,M36)</f>
        <v/>
      </c>
      <c r="V36" s="18">
        <f>SUM(B36,H36,N36)</f>
        <v/>
      </c>
      <c r="W36" s="18">
        <f>SUM(C36,I36,O36)</f>
        <v/>
      </c>
      <c r="X36" s="18">
        <f>SUM(D36,J36,P36)</f>
        <v/>
      </c>
      <c r="Y36" s="18">
        <f>SUM(E36,K36,Q36)</f>
        <v/>
      </c>
    </row>
    <row r="37">
      <c r="A37" s="18">
        <f>'Combined_P1-I'!F41</f>
        <v/>
      </c>
      <c r="B37" s="18">
        <f>'Combined_P1-I'!G41</f>
        <v/>
      </c>
      <c r="C37" s="18">
        <f>'Combined_P1-I'!H41</f>
        <v/>
      </c>
      <c r="D37" s="18">
        <f>'Combined_P1-I'!I41</f>
        <v/>
      </c>
      <c r="E37" s="18">
        <f>'Combined_P1-I'!J41</f>
        <v/>
      </c>
      <c r="G37" s="18">
        <f>'Combined_P2-I'!E41</f>
        <v/>
      </c>
      <c r="H37" s="18">
        <f>'Combined_P2-I'!F41</f>
        <v/>
      </c>
      <c r="I37" s="18">
        <f>'Combined_P2-I'!G41</f>
        <v/>
      </c>
      <c r="J37" s="18">
        <f>'Combined_P2-I'!H41</f>
        <v/>
      </c>
      <c r="K37" s="18">
        <f>'Combined_P2-I'!I41</f>
        <v/>
      </c>
      <c r="M37" s="18">
        <f>'Combined_CA-I'!I41</f>
        <v/>
      </c>
      <c r="N37" s="18">
        <f>'Combined_CA-I'!J41</f>
        <v/>
      </c>
      <c r="O37" s="18">
        <f>'Combined_CA-I'!K41</f>
        <v/>
      </c>
      <c r="P37" s="18">
        <f>'Combined_CA-I'!L41</f>
        <v/>
      </c>
      <c r="Q37" s="18">
        <f>'Combined_CA-I'!M41</f>
        <v/>
      </c>
      <c r="S37" s="34" t="n"/>
      <c r="U37" s="18">
        <f>SUM(A37,G37,M37)</f>
        <v/>
      </c>
      <c r="V37" s="18">
        <f>SUM(B37,H37,N37)</f>
        <v/>
      </c>
      <c r="W37" s="18">
        <f>SUM(C37,I37,O37)</f>
        <v/>
      </c>
      <c r="X37" s="18">
        <f>SUM(D37,J37,P37)</f>
        <v/>
      </c>
      <c r="Y37" s="18">
        <f>SUM(E37,K37,Q37)</f>
        <v/>
      </c>
    </row>
    <row r="38">
      <c r="A38" s="18">
        <f>'Combined_P1-I'!F42</f>
        <v/>
      </c>
      <c r="B38" s="18">
        <f>'Combined_P1-I'!G42</f>
        <v/>
      </c>
      <c r="C38" s="18">
        <f>'Combined_P1-I'!H42</f>
        <v/>
      </c>
      <c r="D38" s="18">
        <f>'Combined_P1-I'!I42</f>
        <v/>
      </c>
      <c r="E38" s="18">
        <f>'Combined_P1-I'!J42</f>
        <v/>
      </c>
      <c r="G38" s="18">
        <f>'Combined_P2-I'!E42</f>
        <v/>
      </c>
      <c r="H38" s="18">
        <f>'Combined_P2-I'!F42</f>
        <v/>
      </c>
      <c r="I38" s="18">
        <f>'Combined_P2-I'!G42</f>
        <v/>
      </c>
      <c r="J38" s="18">
        <f>'Combined_P2-I'!H42</f>
        <v/>
      </c>
      <c r="K38" s="18">
        <f>'Combined_P2-I'!I42</f>
        <v/>
      </c>
      <c r="M38" s="18">
        <f>'Combined_CA-I'!I42</f>
        <v/>
      </c>
      <c r="N38" s="18">
        <f>'Combined_CA-I'!J42</f>
        <v/>
      </c>
      <c r="O38" s="18">
        <f>'Combined_CA-I'!K42</f>
        <v/>
      </c>
      <c r="P38" s="18">
        <f>'Combined_CA-I'!L42</f>
        <v/>
      </c>
      <c r="Q38" s="18">
        <f>'Combined_CA-I'!M42</f>
        <v/>
      </c>
      <c r="S38" s="34" t="n"/>
      <c r="U38" s="18">
        <f>SUM(A38,G38,M38)</f>
        <v/>
      </c>
      <c r="V38" s="18">
        <f>SUM(B38,H38,N38)</f>
        <v/>
      </c>
      <c r="W38" s="18">
        <f>SUM(C38,I38,O38)</f>
        <v/>
      </c>
      <c r="X38" s="18">
        <f>SUM(D38,J38,P38)</f>
        <v/>
      </c>
      <c r="Y38" s="18">
        <f>SUM(E38,K38,Q38)</f>
        <v/>
      </c>
    </row>
    <row r="39">
      <c r="A39" s="18">
        <f>'Combined_P1-I'!F43</f>
        <v/>
      </c>
      <c r="B39" s="18">
        <f>'Combined_P1-I'!G43</f>
        <v/>
      </c>
      <c r="C39" s="18">
        <f>'Combined_P1-I'!H43</f>
        <v/>
      </c>
      <c r="D39" s="18">
        <f>'Combined_P1-I'!I43</f>
        <v/>
      </c>
      <c r="E39" s="18">
        <f>'Combined_P1-I'!J43</f>
        <v/>
      </c>
      <c r="G39" s="18">
        <f>'Combined_P2-I'!E43</f>
        <v/>
      </c>
      <c r="H39" s="18">
        <f>'Combined_P2-I'!F43</f>
        <v/>
      </c>
      <c r="I39" s="18">
        <f>'Combined_P2-I'!G43</f>
        <v/>
      </c>
      <c r="J39" s="18">
        <f>'Combined_P2-I'!H43</f>
        <v/>
      </c>
      <c r="K39" s="18">
        <f>'Combined_P2-I'!I43</f>
        <v/>
      </c>
      <c r="M39" s="18">
        <f>'Combined_CA-I'!I43</f>
        <v/>
      </c>
      <c r="N39" s="18">
        <f>'Combined_CA-I'!J43</f>
        <v/>
      </c>
      <c r="O39" s="18">
        <f>'Combined_CA-I'!K43</f>
        <v/>
      </c>
      <c r="P39" s="18">
        <f>'Combined_CA-I'!L43</f>
        <v/>
      </c>
      <c r="Q39" s="18">
        <f>'Combined_CA-I'!M43</f>
        <v/>
      </c>
      <c r="S39" s="34" t="n"/>
      <c r="U39" s="18">
        <f>SUM(A39,G39,M39)</f>
        <v/>
      </c>
      <c r="V39" s="18">
        <f>SUM(B39,H39,N39)</f>
        <v/>
      </c>
      <c r="W39" s="18">
        <f>SUM(C39,I39,O39)</f>
        <v/>
      </c>
      <c r="X39" s="18">
        <f>SUM(D39,J39,P39)</f>
        <v/>
      </c>
      <c r="Y39" s="18">
        <f>SUM(E39,K39,Q39)</f>
        <v/>
      </c>
    </row>
    <row r="40">
      <c r="A40" s="18">
        <f>'Combined_P1-I'!F44</f>
        <v/>
      </c>
      <c r="B40" s="18">
        <f>'Combined_P1-I'!G44</f>
        <v/>
      </c>
      <c r="C40" s="18">
        <f>'Combined_P1-I'!H44</f>
        <v/>
      </c>
      <c r="D40" s="18">
        <f>'Combined_P1-I'!I44</f>
        <v/>
      </c>
      <c r="E40" s="18">
        <f>'Combined_P1-I'!J44</f>
        <v/>
      </c>
      <c r="G40" s="18">
        <f>'Combined_P2-I'!E44</f>
        <v/>
      </c>
      <c r="H40" s="18">
        <f>'Combined_P2-I'!F44</f>
        <v/>
      </c>
      <c r="I40" s="18">
        <f>'Combined_P2-I'!G44</f>
        <v/>
      </c>
      <c r="J40" s="18">
        <f>'Combined_P2-I'!H44</f>
        <v/>
      </c>
      <c r="K40" s="18">
        <f>'Combined_P2-I'!I44</f>
        <v/>
      </c>
      <c r="M40" s="18">
        <f>'Combined_CA-I'!I44</f>
        <v/>
      </c>
      <c r="N40" s="18">
        <f>'Combined_CA-I'!J44</f>
        <v/>
      </c>
      <c r="O40" s="18">
        <f>'Combined_CA-I'!K44</f>
        <v/>
      </c>
      <c r="P40" s="18">
        <f>'Combined_CA-I'!L44</f>
        <v/>
      </c>
      <c r="Q40" s="18">
        <f>'Combined_CA-I'!M44</f>
        <v/>
      </c>
      <c r="S40" s="34" t="n"/>
      <c r="U40" s="18">
        <f>SUM(A40,G40,M40)</f>
        <v/>
      </c>
      <c r="V40" s="18">
        <f>SUM(B40,H40,N40)</f>
        <v/>
      </c>
      <c r="W40" s="18">
        <f>SUM(C40,I40,O40)</f>
        <v/>
      </c>
      <c r="X40" s="18">
        <f>SUM(D40,J40,P40)</f>
        <v/>
      </c>
      <c r="Y40" s="18">
        <f>SUM(E40,K40,Q40)</f>
        <v/>
      </c>
    </row>
    <row r="41">
      <c r="A41" s="18">
        <f>'Combined_P1-I'!F45</f>
        <v/>
      </c>
      <c r="B41" s="18">
        <f>'Combined_P1-I'!G45</f>
        <v/>
      </c>
      <c r="C41" s="18">
        <f>'Combined_P1-I'!H45</f>
        <v/>
      </c>
      <c r="D41" s="18">
        <f>'Combined_P1-I'!I45</f>
        <v/>
      </c>
      <c r="E41" s="18">
        <f>'Combined_P1-I'!J45</f>
        <v/>
      </c>
      <c r="G41" s="18">
        <f>'Combined_P2-I'!E45</f>
        <v/>
      </c>
      <c r="H41" s="18">
        <f>'Combined_P2-I'!F45</f>
        <v/>
      </c>
      <c r="I41" s="18">
        <f>'Combined_P2-I'!G45</f>
        <v/>
      </c>
      <c r="J41" s="18">
        <f>'Combined_P2-I'!H45</f>
        <v/>
      </c>
      <c r="K41" s="18">
        <f>'Combined_P2-I'!I45</f>
        <v/>
      </c>
      <c r="M41" s="18">
        <f>'Combined_CA-I'!I45</f>
        <v/>
      </c>
      <c r="N41" s="18">
        <f>'Combined_CA-I'!J45</f>
        <v/>
      </c>
      <c r="O41" s="18">
        <f>'Combined_CA-I'!K45</f>
        <v/>
      </c>
      <c r="P41" s="18">
        <f>'Combined_CA-I'!L45</f>
        <v/>
      </c>
      <c r="Q41" s="18">
        <f>'Combined_CA-I'!M45</f>
        <v/>
      </c>
      <c r="S41" s="34" t="n"/>
      <c r="U41" s="18">
        <f>SUM(A41,G41,M41)</f>
        <v/>
      </c>
      <c r="V41" s="18">
        <f>SUM(B41,H41,N41)</f>
        <v/>
      </c>
      <c r="W41" s="18">
        <f>SUM(C41,I41,O41)</f>
        <v/>
      </c>
      <c r="X41" s="18">
        <f>SUM(D41,J41,P41)</f>
        <v/>
      </c>
      <c r="Y41" s="18">
        <f>SUM(E41,K41,Q41)</f>
        <v/>
      </c>
    </row>
    <row r="42">
      <c r="A42" s="18">
        <f>'Combined_P1-I'!F46</f>
        <v/>
      </c>
      <c r="B42" s="18">
        <f>'Combined_P1-I'!G46</f>
        <v/>
      </c>
      <c r="C42" s="18">
        <f>'Combined_P1-I'!H46</f>
        <v/>
      </c>
      <c r="D42" s="18">
        <f>'Combined_P1-I'!I46</f>
        <v/>
      </c>
      <c r="E42" s="18">
        <f>'Combined_P1-I'!J46</f>
        <v/>
      </c>
      <c r="G42" s="18">
        <f>'Combined_P2-I'!E46</f>
        <v/>
      </c>
      <c r="H42" s="18">
        <f>'Combined_P2-I'!F46</f>
        <v/>
      </c>
      <c r="I42" s="18">
        <f>'Combined_P2-I'!G46</f>
        <v/>
      </c>
      <c r="J42" s="18">
        <f>'Combined_P2-I'!H46</f>
        <v/>
      </c>
      <c r="K42" s="18">
        <f>'Combined_P2-I'!I46</f>
        <v/>
      </c>
      <c r="M42" s="18">
        <f>'Combined_CA-I'!I46</f>
        <v/>
      </c>
      <c r="N42" s="18">
        <f>'Combined_CA-I'!J46</f>
        <v/>
      </c>
      <c r="O42" s="18">
        <f>'Combined_CA-I'!K46</f>
        <v/>
      </c>
      <c r="P42" s="18">
        <f>'Combined_CA-I'!L46</f>
        <v/>
      </c>
      <c r="Q42" s="18">
        <f>'Combined_CA-I'!M46</f>
        <v/>
      </c>
      <c r="S42" s="34" t="n"/>
      <c r="U42" s="18">
        <f>SUM(A42,G42,M42)</f>
        <v/>
      </c>
      <c r="V42" s="18">
        <f>SUM(B42,H42,N42)</f>
        <v/>
      </c>
      <c r="W42" s="18">
        <f>SUM(C42,I42,O42)</f>
        <v/>
      </c>
      <c r="X42" s="18">
        <f>SUM(D42,J42,P42)</f>
        <v/>
      </c>
      <c r="Y42" s="18">
        <f>SUM(E42,K42,Q42)</f>
        <v/>
      </c>
    </row>
    <row r="43">
      <c r="A43" s="18">
        <f>'Combined_P1-I'!F47</f>
        <v/>
      </c>
      <c r="B43" s="18">
        <f>'Combined_P1-I'!G47</f>
        <v/>
      </c>
      <c r="C43" s="18">
        <f>'Combined_P1-I'!H47</f>
        <v/>
      </c>
      <c r="D43" s="18">
        <f>'Combined_P1-I'!I47</f>
        <v/>
      </c>
      <c r="E43" s="18">
        <f>'Combined_P1-I'!J47</f>
        <v/>
      </c>
      <c r="G43" s="18">
        <f>'Combined_P2-I'!E47</f>
        <v/>
      </c>
      <c r="H43" s="18">
        <f>'Combined_P2-I'!F47</f>
        <v/>
      </c>
      <c r="I43" s="18">
        <f>'Combined_P2-I'!G47</f>
        <v/>
      </c>
      <c r="J43" s="18">
        <f>'Combined_P2-I'!H47</f>
        <v/>
      </c>
      <c r="K43" s="18">
        <f>'Combined_P2-I'!I47</f>
        <v/>
      </c>
      <c r="M43" s="18">
        <f>'Combined_CA-I'!I47</f>
        <v/>
      </c>
      <c r="N43" s="18">
        <f>'Combined_CA-I'!J47</f>
        <v/>
      </c>
      <c r="O43" s="18">
        <f>'Combined_CA-I'!K47</f>
        <v/>
      </c>
      <c r="P43" s="18">
        <f>'Combined_CA-I'!L47</f>
        <v/>
      </c>
      <c r="Q43" s="18">
        <f>'Combined_CA-I'!M47</f>
        <v/>
      </c>
      <c r="S43" s="34" t="n"/>
      <c r="U43" s="18">
        <f>SUM(A43,G43,M43)</f>
        <v/>
      </c>
      <c r="V43" s="18">
        <f>SUM(B43,H43,N43)</f>
        <v/>
      </c>
      <c r="W43" s="18">
        <f>SUM(C43,I43,O43)</f>
        <v/>
      </c>
      <c r="X43" s="18">
        <f>SUM(D43,J43,P43)</f>
        <v/>
      </c>
      <c r="Y43" s="18">
        <f>SUM(E43,K43,Q43)</f>
        <v/>
      </c>
    </row>
    <row r="44">
      <c r="A44" s="18">
        <f>'Combined_P1-I'!F48</f>
        <v/>
      </c>
      <c r="B44" s="18">
        <f>'Combined_P1-I'!G48</f>
        <v/>
      </c>
      <c r="C44" s="18">
        <f>'Combined_P1-I'!H48</f>
        <v/>
      </c>
      <c r="D44" s="18">
        <f>'Combined_P1-I'!I48</f>
        <v/>
      </c>
      <c r="E44" s="18">
        <f>'Combined_P1-I'!J48</f>
        <v/>
      </c>
      <c r="G44" s="18">
        <f>'Combined_P2-I'!E48</f>
        <v/>
      </c>
      <c r="H44" s="18">
        <f>'Combined_P2-I'!F48</f>
        <v/>
      </c>
      <c r="I44" s="18">
        <f>'Combined_P2-I'!G48</f>
        <v/>
      </c>
      <c r="J44" s="18">
        <f>'Combined_P2-I'!H48</f>
        <v/>
      </c>
      <c r="K44" s="18">
        <f>'Combined_P2-I'!I48</f>
        <v/>
      </c>
      <c r="M44" s="18">
        <f>'Combined_CA-I'!I48</f>
        <v/>
      </c>
      <c r="N44" s="18">
        <f>'Combined_CA-I'!J48</f>
        <v/>
      </c>
      <c r="O44" s="18">
        <f>'Combined_CA-I'!K48</f>
        <v/>
      </c>
      <c r="P44" s="18">
        <f>'Combined_CA-I'!L48</f>
        <v/>
      </c>
      <c r="Q44" s="18">
        <f>'Combined_CA-I'!M48</f>
        <v/>
      </c>
      <c r="S44" s="34" t="n"/>
      <c r="U44" s="18">
        <f>SUM(A44,G44,M44)</f>
        <v/>
      </c>
      <c r="V44" s="18">
        <f>SUM(B44,H44,N44)</f>
        <v/>
      </c>
      <c r="W44" s="18">
        <f>SUM(C44,I44,O44)</f>
        <v/>
      </c>
      <c r="X44" s="18">
        <f>SUM(D44,J44,P44)</f>
        <v/>
      </c>
      <c r="Y44" s="18">
        <f>SUM(E44,K44,Q44)</f>
        <v/>
      </c>
    </row>
    <row r="45">
      <c r="A45" s="18">
        <f>'Combined_P1-I'!F49</f>
        <v/>
      </c>
      <c r="B45" s="18">
        <f>'Combined_P1-I'!G49</f>
        <v/>
      </c>
      <c r="C45" s="18">
        <f>'Combined_P1-I'!H49</f>
        <v/>
      </c>
      <c r="D45" s="18">
        <f>'Combined_P1-I'!I49</f>
        <v/>
      </c>
      <c r="E45" s="18">
        <f>'Combined_P1-I'!J49</f>
        <v/>
      </c>
      <c r="G45" s="18">
        <f>'Combined_P2-I'!E49</f>
        <v/>
      </c>
      <c r="H45" s="18">
        <f>'Combined_P2-I'!F49</f>
        <v/>
      </c>
      <c r="I45" s="18">
        <f>'Combined_P2-I'!G49</f>
        <v/>
      </c>
      <c r="J45" s="18">
        <f>'Combined_P2-I'!H49</f>
        <v/>
      </c>
      <c r="K45" s="18">
        <f>'Combined_P2-I'!I49</f>
        <v/>
      </c>
      <c r="M45" s="18">
        <f>'Combined_CA-I'!I49</f>
        <v/>
      </c>
      <c r="N45" s="18">
        <f>'Combined_CA-I'!J49</f>
        <v/>
      </c>
      <c r="O45" s="18">
        <f>'Combined_CA-I'!K49</f>
        <v/>
      </c>
      <c r="P45" s="18">
        <f>'Combined_CA-I'!L49</f>
        <v/>
      </c>
      <c r="Q45" s="18">
        <f>'Combined_CA-I'!M49</f>
        <v/>
      </c>
      <c r="S45" s="34" t="n"/>
      <c r="U45" s="18">
        <f>SUM(A45,G45,M45)</f>
        <v/>
      </c>
      <c r="V45" s="18">
        <f>SUM(B45,H45,N45)</f>
        <v/>
      </c>
      <c r="W45" s="18">
        <f>SUM(C45,I45,O45)</f>
        <v/>
      </c>
      <c r="X45" s="18">
        <f>SUM(D45,J45,P45)</f>
        <v/>
      </c>
      <c r="Y45" s="18">
        <f>SUM(E45,K45,Q45)</f>
        <v/>
      </c>
    </row>
    <row r="46">
      <c r="A46" s="18">
        <f>'Combined_P1-I'!F50</f>
        <v/>
      </c>
      <c r="B46" s="18">
        <f>'Combined_P1-I'!G50</f>
        <v/>
      </c>
      <c r="C46" s="18">
        <f>'Combined_P1-I'!H50</f>
        <v/>
      </c>
      <c r="D46" s="18">
        <f>'Combined_P1-I'!I50</f>
        <v/>
      </c>
      <c r="E46" s="18">
        <f>'Combined_P1-I'!J50</f>
        <v/>
      </c>
      <c r="G46" s="18">
        <f>'Combined_P2-I'!E50</f>
        <v/>
      </c>
      <c r="H46" s="18">
        <f>'Combined_P2-I'!F50</f>
        <v/>
      </c>
      <c r="I46" s="18">
        <f>'Combined_P2-I'!G50</f>
        <v/>
      </c>
      <c r="J46" s="18">
        <f>'Combined_P2-I'!H50</f>
        <v/>
      </c>
      <c r="K46" s="18">
        <f>'Combined_P2-I'!I50</f>
        <v/>
      </c>
      <c r="M46" s="18">
        <f>'Combined_CA-I'!I50</f>
        <v/>
      </c>
      <c r="N46" s="18">
        <f>'Combined_CA-I'!J50</f>
        <v/>
      </c>
      <c r="O46" s="18">
        <f>'Combined_CA-I'!K50</f>
        <v/>
      </c>
      <c r="P46" s="18">
        <f>'Combined_CA-I'!L50</f>
        <v/>
      </c>
      <c r="Q46" s="18">
        <f>'Combined_CA-I'!M50</f>
        <v/>
      </c>
      <c r="S46" s="34" t="n"/>
      <c r="U46" s="18">
        <f>SUM(A46,G46,M46)</f>
        <v/>
      </c>
      <c r="V46" s="18">
        <f>SUM(B46,H46,N46)</f>
        <v/>
      </c>
      <c r="W46" s="18">
        <f>SUM(C46,I46,O46)</f>
        <v/>
      </c>
      <c r="X46" s="18">
        <f>SUM(D46,J46,P46)</f>
        <v/>
      </c>
      <c r="Y46" s="18">
        <f>SUM(E46,K46,Q46)</f>
        <v/>
      </c>
    </row>
    <row r="47">
      <c r="A47" s="18">
        <f>'Combined_P1-I'!F51</f>
        <v/>
      </c>
      <c r="B47" s="18">
        <f>'Combined_P1-I'!G51</f>
        <v/>
      </c>
      <c r="C47" s="18">
        <f>'Combined_P1-I'!H51</f>
        <v/>
      </c>
      <c r="D47" s="18">
        <f>'Combined_P1-I'!I51</f>
        <v/>
      </c>
      <c r="E47" s="18">
        <f>'Combined_P1-I'!J51</f>
        <v/>
      </c>
      <c r="G47" s="18">
        <f>'Combined_P2-I'!E51</f>
        <v/>
      </c>
      <c r="H47" s="18">
        <f>'Combined_P2-I'!F51</f>
        <v/>
      </c>
      <c r="I47" s="18">
        <f>'Combined_P2-I'!G51</f>
        <v/>
      </c>
      <c r="J47" s="18">
        <f>'Combined_P2-I'!H51</f>
        <v/>
      </c>
      <c r="K47" s="18">
        <f>'Combined_P2-I'!I51</f>
        <v/>
      </c>
      <c r="M47" s="18">
        <f>'Combined_CA-I'!I51</f>
        <v/>
      </c>
      <c r="N47" s="18">
        <f>'Combined_CA-I'!J51</f>
        <v/>
      </c>
      <c r="O47" s="18">
        <f>'Combined_CA-I'!K51</f>
        <v/>
      </c>
      <c r="P47" s="18">
        <f>'Combined_CA-I'!L51</f>
        <v/>
      </c>
      <c r="Q47" s="18">
        <f>'Combined_CA-I'!M51</f>
        <v/>
      </c>
      <c r="S47" s="34" t="n"/>
      <c r="U47" s="18">
        <f>SUM(A47,G47,M47)</f>
        <v/>
      </c>
      <c r="V47" s="18">
        <f>SUM(B47,H47,N47)</f>
        <v/>
      </c>
      <c r="W47" s="18">
        <f>SUM(C47,I47,O47)</f>
        <v/>
      </c>
      <c r="X47" s="18">
        <f>SUM(D47,J47,P47)</f>
        <v/>
      </c>
      <c r="Y47" s="18">
        <f>SUM(E47,K47,Q47)</f>
        <v/>
      </c>
    </row>
    <row r="48">
      <c r="A48" s="18">
        <f>'Combined_P1-I'!F52</f>
        <v/>
      </c>
      <c r="B48" s="18">
        <f>'Combined_P1-I'!G52</f>
        <v/>
      </c>
      <c r="C48" s="18">
        <f>'Combined_P1-I'!H52</f>
        <v/>
      </c>
      <c r="D48" s="18">
        <f>'Combined_P1-I'!I52</f>
        <v/>
      </c>
      <c r="E48" s="18">
        <f>'Combined_P1-I'!J52</f>
        <v/>
      </c>
      <c r="G48" s="18">
        <f>'Combined_P2-I'!E52</f>
        <v/>
      </c>
      <c r="H48" s="18">
        <f>'Combined_P2-I'!F52</f>
        <v/>
      </c>
      <c r="I48" s="18">
        <f>'Combined_P2-I'!G52</f>
        <v/>
      </c>
      <c r="J48" s="18">
        <f>'Combined_P2-I'!H52</f>
        <v/>
      </c>
      <c r="K48" s="18">
        <f>'Combined_P2-I'!I52</f>
        <v/>
      </c>
      <c r="M48" s="18">
        <f>'Combined_CA-I'!I52</f>
        <v/>
      </c>
      <c r="N48" s="18">
        <f>'Combined_CA-I'!J52</f>
        <v/>
      </c>
      <c r="O48" s="18">
        <f>'Combined_CA-I'!K52</f>
        <v/>
      </c>
      <c r="P48" s="18">
        <f>'Combined_CA-I'!L52</f>
        <v/>
      </c>
      <c r="Q48" s="18">
        <f>'Combined_CA-I'!M52</f>
        <v/>
      </c>
      <c r="S48" s="34" t="n"/>
      <c r="U48" s="18">
        <f>SUM(A48,G48,M48)</f>
        <v/>
      </c>
      <c r="V48" s="18">
        <f>SUM(B48,H48,N48)</f>
        <v/>
      </c>
      <c r="W48" s="18">
        <f>SUM(C48,I48,O48)</f>
        <v/>
      </c>
      <c r="X48" s="18">
        <f>SUM(D48,J48,P48)</f>
        <v/>
      </c>
      <c r="Y48" s="18">
        <f>SUM(E48,K48,Q48)</f>
        <v/>
      </c>
    </row>
    <row r="49">
      <c r="A49" s="18">
        <f>'Combined_P1-I'!F53</f>
        <v/>
      </c>
      <c r="B49" s="18">
        <f>'Combined_P1-I'!G53</f>
        <v/>
      </c>
      <c r="C49" s="18">
        <f>'Combined_P1-I'!H53</f>
        <v/>
      </c>
      <c r="D49" s="18">
        <f>'Combined_P1-I'!I53</f>
        <v/>
      </c>
      <c r="E49" s="18">
        <f>'Combined_P1-I'!J53</f>
        <v/>
      </c>
      <c r="G49" s="18">
        <f>'Combined_P2-I'!E53</f>
        <v/>
      </c>
      <c r="H49" s="18">
        <f>'Combined_P2-I'!F53</f>
        <v/>
      </c>
      <c r="I49" s="18">
        <f>'Combined_P2-I'!G53</f>
        <v/>
      </c>
      <c r="J49" s="18">
        <f>'Combined_P2-I'!H53</f>
        <v/>
      </c>
      <c r="K49" s="18">
        <f>'Combined_P2-I'!I53</f>
        <v/>
      </c>
      <c r="M49" s="18">
        <f>'Combined_CA-I'!I53</f>
        <v/>
      </c>
      <c r="N49" s="18">
        <f>'Combined_CA-I'!J53</f>
        <v/>
      </c>
      <c r="O49" s="18">
        <f>'Combined_CA-I'!K53</f>
        <v/>
      </c>
      <c r="P49" s="18">
        <f>'Combined_CA-I'!L53</f>
        <v/>
      </c>
      <c r="Q49" s="18">
        <f>'Combined_CA-I'!M53</f>
        <v/>
      </c>
      <c r="S49" s="34" t="n"/>
      <c r="U49" s="18">
        <f>SUM(A49,G49,M49)</f>
        <v/>
      </c>
      <c r="V49" s="18">
        <f>SUM(B49,H49,N49)</f>
        <v/>
      </c>
      <c r="W49" s="18">
        <f>SUM(C49,I49,O49)</f>
        <v/>
      </c>
      <c r="X49" s="18">
        <f>SUM(D49,J49,P49)</f>
        <v/>
      </c>
      <c r="Y49" s="18">
        <f>SUM(E49,K49,Q49)</f>
        <v/>
      </c>
    </row>
    <row r="50">
      <c r="A50" s="18">
        <f>'Combined_P1-I'!F54</f>
        <v/>
      </c>
      <c r="B50" s="18">
        <f>'Combined_P1-I'!G54</f>
        <v/>
      </c>
      <c r="C50" s="18">
        <f>'Combined_P1-I'!H54</f>
        <v/>
      </c>
      <c r="D50" s="18">
        <f>'Combined_P1-I'!I54</f>
        <v/>
      </c>
      <c r="E50" s="18">
        <f>'Combined_P1-I'!J54</f>
        <v/>
      </c>
      <c r="G50" s="18">
        <f>'Combined_P2-I'!E54</f>
        <v/>
      </c>
      <c r="H50" s="18">
        <f>'Combined_P2-I'!F54</f>
        <v/>
      </c>
      <c r="I50" s="18">
        <f>'Combined_P2-I'!G54</f>
        <v/>
      </c>
      <c r="J50" s="18">
        <f>'Combined_P2-I'!H54</f>
        <v/>
      </c>
      <c r="K50" s="18">
        <f>'Combined_P2-I'!I54</f>
        <v/>
      </c>
      <c r="M50" s="18">
        <f>'Combined_CA-I'!I54</f>
        <v/>
      </c>
      <c r="N50" s="18">
        <f>'Combined_CA-I'!J54</f>
        <v/>
      </c>
      <c r="O50" s="18">
        <f>'Combined_CA-I'!K54</f>
        <v/>
      </c>
      <c r="P50" s="18">
        <f>'Combined_CA-I'!L54</f>
        <v/>
      </c>
      <c r="Q50" s="18">
        <f>'Combined_CA-I'!M54</f>
        <v/>
      </c>
      <c r="S50" s="34" t="n"/>
      <c r="U50" s="18">
        <f>SUM(A50,G50,M50)</f>
        <v/>
      </c>
      <c r="V50" s="18">
        <f>SUM(B50,H50,N50)</f>
        <v/>
      </c>
      <c r="W50" s="18">
        <f>SUM(C50,I50,O50)</f>
        <v/>
      </c>
      <c r="X50" s="18">
        <f>SUM(D50,J50,P50)</f>
        <v/>
      </c>
      <c r="Y50" s="18">
        <f>SUM(E50,K50,Q50)</f>
        <v/>
      </c>
    </row>
    <row r="51">
      <c r="A51" s="18">
        <f>'Combined_P1-I'!F55</f>
        <v/>
      </c>
      <c r="B51" s="18">
        <f>'Combined_P1-I'!G55</f>
        <v/>
      </c>
      <c r="C51" s="18">
        <f>'Combined_P1-I'!H55</f>
        <v/>
      </c>
      <c r="D51" s="18">
        <f>'Combined_P1-I'!I55</f>
        <v/>
      </c>
      <c r="E51" s="18">
        <f>'Combined_P1-I'!J55</f>
        <v/>
      </c>
      <c r="G51" s="18">
        <f>'Combined_P2-I'!E55</f>
        <v/>
      </c>
      <c r="H51" s="18">
        <f>'Combined_P2-I'!F55</f>
        <v/>
      </c>
      <c r="I51" s="18">
        <f>'Combined_P2-I'!G55</f>
        <v/>
      </c>
      <c r="J51" s="18">
        <f>'Combined_P2-I'!H55</f>
        <v/>
      </c>
      <c r="K51" s="18">
        <f>'Combined_P2-I'!I55</f>
        <v/>
      </c>
      <c r="M51" s="18">
        <f>'Combined_CA-I'!I55</f>
        <v/>
      </c>
      <c r="N51" s="18">
        <f>'Combined_CA-I'!J55</f>
        <v/>
      </c>
      <c r="O51" s="18">
        <f>'Combined_CA-I'!K55</f>
        <v/>
      </c>
      <c r="P51" s="18">
        <f>'Combined_CA-I'!L55</f>
        <v/>
      </c>
      <c r="Q51" s="18">
        <f>'Combined_CA-I'!M55</f>
        <v/>
      </c>
      <c r="S51" s="34" t="n"/>
      <c r="U51" s="18">
        <f>SUM(A51,G51,M51)</f>
        <v/>
      </c>
      <c r="V51" s="18">
        <f>SUM(B51,H51,N51)</f>
        <v/>
      </c>
      <c r="W51" s="18">
        <f>SUM(C51,I51,O51)</f>
        <v/>
      </c>
      <c r="X51" s="18">
        <f>SUM(D51,J51,P51)</f>
        <v/>
      </c>
      <c r="Y51" s="18">
        <f>SUM(E51,K51,Q51)</f>
        <v/>
      </c>
    </row>
    <row r="52">
      <c r="A52" s="18">
        <f>'Combined_P1-I'!F56</f>
        <v/>
      </c>
      <c r="B52" s="18">
        <f>'Combined_P1-I'!G56</f>
        <v/>
      </c>
      <c r="C52" s="18">
        <f>'Combined_P1-I'!H56</f>
        <v/>
      </c>
      <c r="D52" s="18">
        <f>'Combined_P1-I'!I56</f>
        <v/>
      </c>
      <c r="E52" s="18">
        <f>'Combined_P1-I'!J56</f>
        <v/>
      </c>
      <c r="G52" s="18">
        <f>'Combined_P2-I'!E56</f>
        <v/>
      </c>
      <c r="H52" s="18">
        <f>'Combined_P2-I'!F56</f>
        <v/>
      </c>
      <c r="I52" s="18">
        <f>'Combined_P2-I'!G56</f>
        <v/>
      </c>
      <c r="J52" s="18">
        <f>'Combined_P2-I'!H56</f>
        <v/>
      </c>
      <c r="K52" s="18">
        <f>'Combined_P2-I'!I56</f>
        <v/>
      </c>
      <c r="M52" s="18">
        <f>'Combined_CA-I'!I56</f>
        <v/>
      </c>
      <c r="N52" s="18">
        <f>'Combined_CA-I'!J56</f>
        <v/>
      </c>
      <c r="O52" s="18">
        <f>'Combined_CA-I'!K56</f>
        <v/>
      </c>
      <c r="P52" s="18">
        <f>'Combined_CA-I'!L56</f>
        <v/>
      </c>
      <c r="Q52" s="18">
        <f>'Combined_CA-I'!M56</f>
        <v/>
      </c>
      <c r="S52" s="34" t="n"/>
      <c r="U52" s="18">
        <f>SUM(A52,G52,M52)</f>
        <v/>
      </c>
      <c r="V52" s="18">
        <f>SUM(B52,H52,N52)</f>
        <v/>
      </c>
      <c r="W52" s="18">
        <f>SUM(C52,I52,O52)</f>
        <v/>
      </c>
      <c r="X52" s="18">
        <f>SUM(D52,J52,P52)</f>
        <v/>
      </c>
      <c r="Y52" s="18">
        <f>SUM(E52,K52,Q52)</f>
        <v/>
      </c>
    </row>
    <row r="53">
      <c r="A53" s="18">
        <f>'Combined_P1-I'!F57</f>
        <v/>
      </c>
      <c r="B53" s="18">
        <f>'Combined_P1-I'!G57</f>
        <v/>
      </c>
      <c r="C53" s="18">
        <f>'Combined_P1-I'!H57</f>
        <v/>
      </c>
      <c r="D53" s="18">
        <f>'Combined_P1-I'!I57</f>
        <v/>
      </c>
      <c r="E53" s="18">
        <f>'Combined_P1-I'!J57</f>
        <v/>
      </c>
      <c r="G53" s="18">
        <f>'Combined_P2-I'!E57</f>
        <v/>
      </c>
      <c r="H53" s="18">
        <f>'Combined_P2-I'!F57</f>
        <v/>
      </c>
      <c r="I53" s="18">
        <f>'Combined_P2-I'!G57</f>
        <v/>
      </c>
      <c r="J53" s="18">
        <f>'Combined_P2-I'!H57</f>
        <v/>
      </c>
      <c r="K53" s="18">
        <f>'Combined_P2-I'!I57</f>
        <v/>
      </c>
      <c r="M53" s="18">
        <f>'Combined_CA-I'!I57</f>
        <v/>
      </c>
      <c r="N53" s="18">
        <f>'Combined_CA-I'!J57</f>
        <v/>
      </c>
      <c r="O53" s="18">
        <f>'Combined_CA-I'!K57</f>
        <v/>
      </c>
      <c r="P53" s="18">
        <f>'Combined_CA-I'!L57</f>
        <v/>
      </c>
      <c r="Q53" s="18">
        <f>'Combined_CA-I'!M57</f>
        <v/>
      </c>
      <c r="S53" s="34" t="n"/>
      <c r="U53" s="18">
        <f>SUM(A53,G53,M53)</f>
        <v/>
      </c>
      <c r="V53" s="18">
        <f>SUM(B53,H53,N53)</f>
        <v/>
      </c>
      <c r="W53" s="18">
        <f>SUM(C53,I53,O53)</f>
        <v/>
      </c>
      <c r="X53" s="18">
        <f>SUM(D53,J53,P53)</f>
        <v/>
      </c>
      <c r="Y53" s="18">
        <f>SUM(E53,K53,Q53)</f>
        <v/>
      </c>
    </row>
    <row r="54">
      <c r="A54" s="18">
        <f>'Combined_P1-I'!F58</f>
        <v/>
      </c>
      <c r="B54" s="18">
        <f>'Combined_P1-I'!G58</f>
        <v/>
      </c>
      <c r="C54" s="18">
        <f>'Combined_P1-I'!H58</f>
        <v/>
      </c>
      <c r="D54" s="18">
        <f>'Combined_P1-I'!I58</f>
        <v/>
      </c>
      <c r="E54" s="18">
        <f>'Combined_P1-I'!J58</f>
        <v/>
      </c>
      <c r="G54" s="18">
        <f>'Combined_P2-I'!E58</f>
        <v/>
      </c>
      <c r="H54" s="18">
        <f>'Combined_P2-I'!F58</f>
        <v/>
      </c>
      <c r="I54" s="18">
        <f>'Combined_P2-I'!G58</f>
        <v/>
      </c>
      <c r="J54" s="18">
        <f>'Combined_P2-I'!H58</f>
        <v/>
      </c>
      <c r="K54" s="18">
        <f>'Combined_P2-I'!I58</f>
        <v/>
      </c>
      <c r="M54" s="18">
        <f>'Combined_CA-I'!I58</f>
        <v/>
      </c>
      <c r="N54" s="18">
        <f>'Combined_CA-I'!J58</f>
        <v/>
      </c>
      <c r="O54" s="18">
        <f>'Combined_CA-I'!K58</f>
        <v/>
      </c>
      <c r="P54" s="18">
        <f>'Combined_CA-I'!L58</f>
        <v/>
      </c>
      <c r="Q54" s="18">
        <f>'Combined_CA-I'!M58</f>
        <v/>
      </c>
      <c r="S54" s="34" t="n"/>
      <c r="U54" s="18">
        <f>SUM(A54,G54,M54)</f>
        <v/>
      </c>
      <c r="V54" s="18">
        <f>SUM(B54,H54,N54)</f>
        <v/>
      </c>
      <c r="W54" s="18">
        <f>SUM(C54,I54,O54)</f>
        <v/>
      </c>
      <c r="X54" s="18">
        <f>SUM(D54,J54,P54)</f>
        <v/>
      </c>
      <c r="Y54" s="18">
        <f>SUM(E54,K54,Q54)</f>
        <v/>
      </c>
    </row>
    <row r="55">
      <c r="A55" s="18">
        <f>'Combined_P1-I'!F59</f>
        <v/>
      </c>
      <c r="B55" s="18">
        <f>'Combined_P1-I'!G59</f>
        <v/>
      </c>
      <c r="C55" s="18">
        <f>'Combined_P1-I'!H59</f>
        <v/>
      </c>
      <c r="D55" s="18">
        <f>'Combined_P1-I'!I59</f>
        <v/>
      </c>
      <c r="E55" s="18">
        <f>'Combined_P1-I'!J59</f>
        <v/>
      </c>
      <c r="G55" s="18">
        <f>'Combined_P2-I'!E59</f>
        <v/>
      </c>
      <c r="H55" s="18">
        <f>'Combined_P2-I'!F59</f>
        <v/>
      </c>
      <c r="I55" s="18">
        <f>'Combined_P2-I'!G59</f>
        <v/>
      </c>
      <c r="J55" s="18">
        <f>'Combined_P2-I'!H59</f>
        <v/>
      </c>
      <c r="K55" s="18">
        <f>'Combined_P2-I'!I59</f>
        <v/>
      </c>
      <c r="M55" s="18">
        <f>'Combined_CA-I'!I59</f>
        <v/>
      </c>
      <c r="N55" s="18">
        <f>'Combined_CA-I'!J59</f>
        <v/>
      </c>
      <c r="O55" s="18">
        <f>'Combined_CA-I'!K59</f>
        <v/>
      </c>
      <c r="P55" s="18">
        <f>'Combined_CA-I'!L59</f>
        <v/>
      </c>
      <c r="Q55" s="18">
        <f>'Combined_CA-I'!M59</f>
        <v/>
      </c>
      <c r="S55" s="34" t="n"/>
      <c r="U55" s="18">
        <f>SUM(A55,G55,M55)</f>
        <v/>
      </c>
      <c r="V55" s="18">
        <f>SUM(B55,H55,N55)</f>
        <v/>
      </c>
      <c r="W55" s="18">
        <f>SUM(C55,I55,O55)</f>
        <v/>
      </c>
      <c r="X55" s="18">
        <f>SUM(D55,J55,P55)</f>
        <v/>
      </c>
      <c r="Y55" s="18">
        <f>SUM(E55,K55,Q55)</f>
        <v/>
      </c>
    </row>
    <row r="56">
      <c r="A56" s="18">
        <f>'Combined_P1-I'!F60</f>
        <v/>
      </c>
      <c r="B56" s="18">
        <f>'Combined_P1-I'!G60</f>
        <v/>
      </c>
      <c r="C56" s="18">
        <f>'Combined_P1-I'!H60</f>
        <v/>
      </c>
      <c r="D56" s="18">
        <f>'Combined_P1-I'!I60</f>
        <v/>
      </c>
      <c r="E56" s="18">
        <f>'Combined_P1-I'!J60</f>
        <v/>
      </c>
      <c r="G56" s="18">
        <f>'Combined_P2-I'!E60</f>
        <v/>
      </c>
      <c r="H56" s="18">
        <f>'Combined_P2-I'!F60</f>
        <v/>
      </c>
      <c r="I56" s="18">
        <f>'Combined_P2-I'!G60</f>
        <v/>
      </c>
      <c r="J56" s="18">
        <f>'Combined_P2-I'!H60</f>
        <v/>
      </c>
      <c r="K56" s="18">
        <f>'Combined_P2-I'!I60</f>
        <v/>
      </c>
      <c r="M56" s="18">
        <f>'Combined_CA-I'!I60</f>
        <v/>
      </c>
      <c r="N56" s="18">
        <f>'Combined_CA-I'!J60</f>
        <v/>
      </c>
      <c r="O56" s="18">
        <f>'Combined_CA-I'!K60</f>
        <v/>
      </c>
      <c r="P56" s="18">
        <f>'Combined_CA-I'!L60</f>
        <v/>
      </c>
      <c r="Q56" s="18">
        <f>'Combined_CA-I'!M60</f>
        <v/>
      </c>
      <c r="S56" s="34" t="n"/>
      <c r="U56" s="18">
        <f>SUM(A56,G56,M56)</f>
        <v/>
      </c>
      <c r="V56" s="18">
        <f>SUM(B56,H56,N56)</f>
        <v/>
      </c>
      <c r="W56" s="18">
        <f>SUM(C56,I56,O56)</f>
        <v/>
      </c>
      <c r="X56" s="18">
        <f>SUM(D56,J56,P56)</f>
        <v/>
      </c>
      <c r="Y56" s="18">
        <f>SUM(E56,K56,Q56)</f>
        <v/>
      </c>
    </row>
    <row r="57">
      <c r="A57" s="18">
        <f>'Combined_P1-I'!F61</f>
        <v/>
      </c>
      <c r="B57" s="18">
        <f>'Combined_P1-I'!G61</f>
        <v/>
      </c>
      <c r="C57" s="18">
        <f>'Combined_P1-I'!H61</f>
        <v/>
      </c>
      <c r="D57" s="18">
        <f>'Combined_P1-I'!I61</f>
        <v/>
      </c>
      <c r="E57" s="18">
        <f>'Combined_P1-I'!J61</f>
        <v/>
      </c>
      <c r="G57" s="18">
        <f>'Combined_P2-I'!E61</f>
        <v/>
      </c>
      <c r="H57" s="18">
        <f>'Combined_P2-I'!F61</f>
        <v/>
      </c>
      <c r="I57" s="18">
        <f>'Combined_P2-I'!G61</f>
        <v/>
      </c>
      <c r="J57" s="18">
        <f>'Combined_P2-I'!H61</f>
        <v/>
      </c>
      <c r="K57" s="18">
        <f>'Combined_P2-I'!I61</f>
        <v/>
      </c>
      <c r="M57" s="18">
        <f>'Combined_CA-I'!I61</f>
        <v/>
      </c>
      <c r="N57" s="18">
        <f>'Combined_CA-I'!J61</f>
        <v/>
      </c>
      <c r="O57" s="18">
        <f>'Combined_CA-I'!K61</f>
        <v/>
      </c>
      <c r="P57" s="18">
        <f>'Combined_CA-I'!L61</f>
        <v/>
      </c>
      <c r="Q57" s="18">
        <f>'Combined_CA-I'!M61</f>
        <v/>
      </c>
      <c r="S57" s="34" t="n"/>
      <c r="U57" s="18">
        <f>SUM(A57,G57,M57)</f>
        <v/>
      </c>
      <c r="V57" s="18">
        <f>SUM(B57,H57,N57)</f>
        <v/>
      </c>
      <c r="W57" s="18">
        <f>SUM(C57,I57,O57)</f>
        <v/>
      </c>
      <c r="X57" s="18">
        <f>SUM(D57,J57,P57)</f>
        <v/>
      </c>
      <c r="Y57" s="18">
        <f>SUM(E57,K57,Q57)</f>
        <v/>
      </c>
    </row>
    <row r="58">
      <c r="A58" s="18">
        <f>'Combined_P1-I'!F62</f>
        <v/>
      </c>
      <c r="B58" s="18">
        <f>'Combined_P1-I'!G62</f>
        <v/>
      </c>
      <c r="C58" s="18">
        <f>'Combined_P1-I'!H62</f>
        <v/>
      </c>
      <c r="D58" s="18">
        <f>'Combined_P1-I'!I62</f>
        <v/>
      </c>
      <c r="E58" s="18">
        <f>'Combined_P1-I'!J62</f>
        <v/>
      </c>
      <c r="G58" s="18">
        <f>'Combined_P2-I'!E62</f>
        <v/>
      </c>
      <c r="H58" s="18">
        <f>'Combined_P2-I'!F62</f>
        <v/>
      </c>
      <c r="I58" s="18">
        <f>'Combined_P2-I'!G62</f>
        <v/>
      </c>
      <c r="J58" s="18">
        <f>'Combined_P2-I'!H62</f>
        <v/>
      </c>
      <c r="K58" s="18">
        <f>'Combined_P2-I'!I62</f>
        <v/>
      </c>
      <c r="M58" s="18">
        <f>'Combined_CA-I'!I62</f>
        <v/>
      </c>
      <c r="N58" s="18">
        <f>'Combined_CA-I'!J62</f>
        <v/>
      </c>
      <c r="O58" s="18">
        <f>'Combined_CA-I'!K62</f>
        <v/>
      </c>
      <c r="P58" s="18">
        <f>'Combined_CA-I'!L62</f>
        <v/>
      </c>
      <c r="Q58" s="18">
        <f>'Combined_CA-I'!M62</f>
        <v/>
      </c>
      <c r="S58" s="34" t="n"/>
      <c r="U58" s="18">
        <f>SUM(A58,G58,M58)</f>
        <v/>
      </c>
      <c r="V58" s="18">
        <f>SUM(B58,H58,N58)</f>
        <v/>
      </c>
      <c r="W58" s="18">
        <f>SUM(C58,I58,O58)</f>
        <v/>
      </c>
      <c r="X58" s="18">
        <f>SUM(D58,J58,P58)</f>
        <v/>
      </c>
      <c r="Y58" s="18">
        <f>SUM(E58,K58,Q58)</f>
        <v/>
      </c>
    </row>
    <row r="59">
      <c r="A59" s="18">
        <f>'Combined_P1-I'!F63</f>
        <v/>
      </c>
      <c r="B59" s="18">
        <f>'Combined_P1-I'!G63</f>
        <v/>
      </c>
      <c r="C59" s="18">
        <f>'Combined_P1-I'!H63</f>
        <v/>
      </c>
      <c r="D59" s="18">
        <f>'Combined_P1-I'!I63</f>
        <v/>
      </c>
      <c r="E59" s="18">
        <f>'Combined_P1-I'!J63</f>
        <v/>
      </c>
      <c r="G59" s="18">
        <f>'Combined_P2-I'!E63</f>
        <v/>
      </c>
      <c r="H59" s="18">
        <f>'Combined_P2-I'!F63</f>
        <v/>
      </c>
      <c r="I59" s="18">
        <f>'Combined_P2-I'!G63</f>
        <v/>
      </c>
      <c r="J59" s="18">
        <f>'Combined_P2-I'!H63</f>
        <v/>
      </c>
      <c r="K59" s="18">
        <f>'Combined_P2-I'!I63</f>
        <v/>
      </c>
      <c r="M59" s="18">
        <f>'Combined_CA-I'!I63</f>
        <v/>
      </c>
      <c r="N59" s="18">
        <f>'Combined_CA-I'!J63</f>
        <v/>
      </c>
      <c r="O59" s="18">
        <f>'Combined_CA-I'!K63</f>
        <v/>
      </c>
      <c r="P59" s="18">
        <f>'Combined_CA-I'!L63</f>
        <v/>
      </c>
      <c r="Q59" s="18">
        <f>'Combined_CA-I'!M63</f>
        <v/>
      </c>
      <c r="S59" s="34" t="n"/>
      <c r="U59" s="18">
        <f>SUM(A59,G59,M59)</f>
        <v/>
      </c>
      <c r="V59" s="18">
        <f>SUM(B59,H59,N59)</f>
        <v/>
      </c>
      <c r="W59" s="18">
        <f>SUM(C59,I59,O59)</f>
        <v/>
      </c>
      <c r="X59" s="18">
        <f>SUM(D59,J59,P59)</f>
        <v/>
      </c>
      <c r="Y59" s="18">
        <f>SUM(E59,K59,Q59)</f>
        <v/>
      </c>
    </row>
    <row r="60">
      <c r="A60" s="18">
        <f>'Combined_P1-I'!F64</f>
        <v/>
      </c>
      <c r="B60" s="18">
        <f>'Combined_P1-I'!G64</f>
        <v/>
      </c>
      <c r="C60" s="18">
        <f>'Combined_P1-I'!H64</f>
        <v/>
      </c>
      <c r="D60" s="18">
        <f>'Combined_P1-I'!I64</f>
        <v/>
      </c>
      <c r="E60" s="18">
        <f>'Combined_P1-I'!J64</f>
        <v/>
      </c>
      <c r="G60" s="18">
        <f>'Combined_P2-I'!E64</f>
        <v/>
      </c>
      <c r="H60" s="18">
        <f>'Combined_P2-I'!F64</f>
        <v/>
      </c>
      <c r="I60" s="18">
        <f>'Combined_P2-I'!G64</f>
        <v/>
      </c>
      <c r="J60" s="18">
        <f>'Combined_P2-I'!H64</f>
        <v/>
      </c>
      <c r="K60" s="18">
        <f>'Combined_P2-I'!I64</f>
        <v/>
      </c>
      <c r="M60" s="18">
        <f>'Combined_CA-I'!I64</f>
        <v/>
      </c>
      <c r="N60" s="18">
        <f>'Combined_CA-I'!J64</f>
        <v/>
      </c>
      <c r="O60" s="18">
        <f>'Combined_CA-I'!K64</f>
        <v/>
      </c>
      <c r="P60" s="18">
        <f>'Combined_CA-I'!L64</f>
        <v/>
      </c>
      <c r="Q60" s="18">
        <f>'Combined_CA-I'!M64</f>
        <v/>
      </c>
      <c r="S60" s="34" t="n"/>
      <c r="U60" s="18">
        <f>SUM(A60,G60,M60)</f>
        <v/>
      </c>
      <c r="V60" s="18">
        <f>SUM(B60,H60,N60)</f>
        <v/>
      </c>
      <c r="W60" s="18">
        <f>SUM(C60,I60,O60)</f>
        <v/>
      </c>
      <c r="X60" s="18">
        <f>SUM(D60,J60,P60)</f>
        <v/>
      </c>
      <c r="Y60" s="18">
        <f>SUM(E60,K60,Q60)</f>
        <v/>
      </c>
    </row>
    <row r="61">
      <c r="A61" s="18">
        <f>'Combined_P1-I'!F65</f>
        <v/>
      </c>
      <c r="B61" s="18">
        <f>'Combined_P1-I'!G65</f>
        <v/>
      </c>
      <c r="C61" s="18">
        <f>'Combined_P1-I'!H65</f>
        <v/>
      </c>
      <c r="D61" s="18">
        <f>'Combined_P1-I'!I65</f>
        <v/>
      </c>
      <c r="E61" s="18">
        <f>'Combined_P1-I'!J65</f>
        <v/>
      </c>
      <c r="G61" s="18">
        <f>'Combined_P2-I'!E65</f>
        <v/>
      </c>
      <c r="H61" s="18">
        <f>'Combined_P2-I'!F65</f>
        <v/>
      </c>
      <c r="I61" s="18">
        <f>'Combined_P2-I'!G65</f>
        <v/>
      </c>
      <c r="J61" s="18">
        <f>'Combined_P2-I'!H65</f>
        <v/>
      </c>
      <c r="K61" s="18">
        <f>'Combined_P2-I'!I65</f>
        <v/>
      </c>
      <c r="M61" s="18">
        <f>'Combined_CA-I'!I65</f>
        <v/>
      </c>
      <c r="N61" s="18">
        <f>'Combined_CA-I'!J65</f>
        <v/>
      </c>
      <c r="O61" s="18">
        <f>'Combined_CA-I'!K65</f>
        <v/>
      </c>
      <c r="P61" s="18">
        <f>'Combined_CA-I'!L65</f>
        <v/>
      </c>
      <c r="Q61" s="18">
        <f>'Combined_CA-I'!M65</f>
        <v/>
      </c>
      <c r="S61" s="34" t="n"/>
      <c r="U61" s="18">
        <f>SUM(A61,G61,M61)</f>
        <v/>
      </c>
      <c r="V61" s="18">
        <f>SUM(B61,H61,N61)</f>
        <v/>
      </c>
      <c r="W61" s="18">
        <f>SUM(C61,I61,O61)</f>
        <v/>
      </c>
      <c r="X61" s="18">
        <f>SUM(D61,J61,P61)</f>
        <v/>
      </c>
      <c r="Y61" s="18">
        <f>SUM(E61,K61,Q61)</f>
        <v/>
      </c>
    </row>
    <row r="62">
      <c r="A62" s="18">
        <f>'Combined_P1-I'!F66</f>
        <v/>
      </c>
      <c r="B62" s="18">
        <f>'Combined_P1-I'!G66</f>
        <v/>
      </c>
      <c r="C62" s="18">
        <f>'Combined_P1-I'!H66</f>
        <v/>
      </c>
      <c r="D62" s="18">
        <f>'Combined_P1-I'!I66</f>
        <v/>
      </c>
      <c r="E62" s="18">
        <f>'Combined_P1-I'!J66</f>
        <v/>
      </c>
      <c r="G62" s="18">
        <f>'Combined_P2-I'!E66</f>
        <v/>
      </c>
      <c r="H62" s="18">
        <f>'Combined_P2-I'!F66</f>
        <v/>
      </c>
      <c r="I62" s="18">
        <f>'Combined_P2-I'!G66</f>
        <v/>
      </c>
      <c r="J62" s="18">
        <f>'Combined_P2-I'!H66</f>
        <v/>
      </c>
      <c r="K62" s="18">
        <f>'Combined_P2-I'!I66</f>
        <v/>
      </c>
      <c r="M62" s="18">
        <f>'Combined_CA-I'!I66</f>
        <v/>
      </c>
      <c r="N62" s="18">
        <f>'Combined_CA-I'!J66</f>
        <v/>
      </c>
      <c r="O62" s="18">
        <f>'Combined_CA-I'!K66</f>
        <v/>
      </c>
      <c r="P62" s="18">
        <f>'Combined_CA-I'!L66</f>
        <v/>
      </c>
      <c r="Q62" s="18">
        <f>'Combined_CA-I'!M66</f>
        <v/>
      </c>
      <c r="S62" s="34" t="n"/>
      <c r="U62" s="18">
        <f>SUM(A62,G62,M62)</f>
        <v/>
      </c>
      <c r="V62" s="18">
        <f>SUM(B62,H62,N62)</f>
        <v/>
      </c>
      <c r="W62" s="18">
        <f>SUM(C62,I62,O62)</f>
        <v/>
      </c>
      <c r="X62" s="18">
        <f>SUM(D62,J62,P62)</f>
        <v/>
      </c>
      <c r="Y62" s="18">
        <f>SUM(E62,K62,Q62)</f>
        <v/>
      </c>
    </row>
    <row r="63">
      <c r="A63" s="18">
        <f>'Combined_P1-I'!F67</f>
        <v/>
      </c>
      <c r="B63" s="18">
        <f>'Combined_P1-I'!G67</f>
        <v/>
      </c>
      <c r="C63" s="18">
        <f>'Combined_P1-I'!H67</f>
        <v/>
      </c>
      <c r="D63" s="18">
        <f>'Combined_P1-I'!I67</f>
        <v/>
      </c>
      <c r="E63" s="18">
        <f>'Combined_P1-I'!J67</f>
        <v/>
      </c>
      <c r="G63" s="18">
        <f>'Combined_P2-I'!E67</f>
        <v/>
      </c>
      <c r="H63" s="18">
        <f>'Combined_P2-I'!F67</f>
        <v/>
      </c>
      <c r="I63" s="18">
        <f>'Combined_P2-I'!G67</f>
        <v/>
      </c>
      <c r="J63" s="18">
        <f>'Combined_P2-I'!H67</f>
        <v/>
      </c>
      <c r="K63" s="18">
        <f>'Combined_P2-I'!I67</f>
        <v/>
      </c>
      <c r="M63" s="18">
        <f>'Combined_CA-I'!I67</f>
        <v/>
      </c>
      <c r="N63" s="18">
        <f>'Combined_CA-I'!J67</f>
        <v/>
      </c>
      <c r="O63" s="18">
        <f>'Combined_CA-I'!K67</f>
        <v/>
      </c>
      <c r="P63" s="18">
        <f>'Combined_CA-I'!L67</f>
        <v/>
      </c>
      <c r="Q63" s="18">
        <f>'Combined_CA-I'!M67</f>
        <v/>
      </c>
      <c r="S63" s="34" t="n"/>
      <c r="U63" s="18">
        <f>SUM(A63,G63,M63)</f>
        <v/>
      </c>
      <c r="V63" s="18">
        <f>SUM(B63,H63,N63)</f>
        <v/>
      </c>
      <c r="W63" s="18">
        <f>SUM(C63,I63,O63)</f>
        <v/>
      </c>
      <c r="X63" s="18">
        <f>SUM(D63,J63,P63)</f>
        <v/>
      </c>
      <c r="Y63" s="18">
        <f>SUM(E63,K63,Q63)</f>
        <v/>
      </c>
    </row>
    <row r="64">
      <c r="A64" s="18">
        <f>'Combined_P1-I'!F68</f>
        <v/>
      </c>
      <c r="B64" s="18">
        <f>'Combined_P1-I'!G68</f>
        <v/>
      </c>
      <c r="C64" s="18">
        <f>'Combined_P1-I'!H68</f>
        <v/>
      </c>
      <c r="D64" s="18">
        <f>'Combined_P1-I'!I68</f>
        <v/>
      </c>
      <c r="E64" s="18">
        <f>'Combined_P1-I'!J68</f>
        <v/>
      </c>
      <c r="G64" s="18">
        <f>'Combined_P2-I'!E68</f>
        <v/>
      </c>
      <c r="H64" s="18">
        <f>'Combined_P2-I'!F68</f>
        <v/>
      </c>
      <c r="I64" s="18">
        <f>'Combined_P2-I'!G68</f>
        <v/>
      </c>
      <c r="J64" s="18">
        <f>'Combined_P2-I'!H68</f>
        <v/>
      </c>
      <c r="K64" s="18">
        <f>'Combined_P2-I'!I68</f>
        <v/>
      </c>
      <c r="M64" s="18">
        <f>'Combined_CA-I'!I68</f>
        <v/>
      </c>
      <c r="N64" s="18">
        <f>'Combined_CA-I'!J68</f>
        <v/>
      </c>
      <c r="O64" s="18">
        <f>'Combined_CA-I'!K68</f>
        <v/>
      </c>
      <c r="P64" s="18">
        <f>'Combined_CA-I'!L68</f>
        <v/>
      </c>
      <c r="Q64" s="18">
        <f>'Combined_CA-I'!M68</f>
        <v/>
      </c>
      <c r="S64" s="34" t="n"/>
      <c r="U64" s="18">
        <f>SUM(A64,G64,M64)</f>
        <v/>
      </c>
      <c r="V64" s="18">
        <f>SUM(B64,H64,N64)</f>
        <v/>
      </c>
      <c r="W64" s="18">
        <f>SUM(C64,I64,O64)</f>
        <v/>
      </c>
      <c r="X64" s="18">
        <f>SUM(D64,J64,P64)</f>
        <v/>
      </c>
      <c r="Y64" s="18">
        <f>SUM(E64,K64,Q64)</f>
        <v/>
      </c>
    </row>
    <row r="65">
      <c r="A65" s="18">
        <f>'Combined_P1-I'!F69</f>
        <v/>
      </c>
      <c r="B65" s="18">
        <f>'Combined_P1-I'!G69</f>
        <v/>
      </c>
      <c r="C65" s="18">
        <f>'Combined_P1-I'!H69</f>
        <v/>
      </c>
      <c r="D65" s="18">
        <f>'Combined_P1-I'!I69</f>
        <v/>
      </c>
      <c r="E65" s="18">
        <f>'Combined_P1-I'!J69</f>
        <v/>
      </c>
      <c r="G65" s="18">
        <f>'Combined_P2-I'!E69</f>
        <v/>
      </c>
      <c r="H65" s="18">
        <f>'Combined_P2-I'!F69</f>
        <v/>
      </c>
      <c r="I65" s="18">
        <f>'Combined_P2-I'!G69</f>
        <v/>
      </c>
      <c r="J65" s="18">
        <f>'Combined_P2-I'!H69</f>
        <v/>
      </c>
      <c r="K65" s="18">
        <f>'Combined_P2-I'!I69</f>
        <v/>
      </c>
      <c r="M65" s="18">
        <f>'Combined_CA-I'!I69</f>
        <v/>
      </c>
      <c r="N65" s="18">
        <f>'Combined_CA-I'!J69</f>
        <v/>
      </c>
      <c r="O65" s="18">
        <f>'Combined_CA-I'!K69</f>
        <v/>
      </c>
      <c r="P65" s="18">
        <f>'Combined_CA-I'!L69</f>
        <v/>
      </c>
      <c r="Q65" s="18">
        <f>'Combined_CA-I'!M69</f>
        <v/>
      </c>
      <c r="S65" s="34" t="n"/>
      <c r="U65" s="18">
        <f>SUM(A65,G65,M65)</f>
        <v/>
      </c>
      <c r="V65" s="18">
        <f>SUM(B65,H65,N65)</f>
        <v/>
      </c>
      <c r="W65" s="18">
        <f>SUM(C65,I65,O65)</f>
        <v/>
      </c>
      <c r="X65" s="18">
        <f>SUM(D65,J65,P65)</f>
        <v/>
      </c>
      <c r="Y65" s="18">
        <f>SUM(E65,K65,Q65)</f>
        <v/>
      </c>
    </row>
    <row r="66">
      <c r="A66" s="18">
        <f>'Combined_P1-I'!F70</f>
        <v/>
      </c>
      <c r="B66" s="18">
        <f>'Combined_P1-I'!G70</f>
        <v/>
      </c>
      <c r="C66" s="18">
        <f>'Combined_P1-I'!H70</f>
        <v/>
      </c>
      <c r="D66" s="18">
        <f>'Combined_P1-I'!I70</f>
        <v/>
      </c>
      <c r="E66" s="18">
        <f>'Combined_P1-I'!J70</f>
        <v/>
      </c>
      <c r="G66" s="18">
        <f>'Combined_P2-I'!E70</f>
        <v/>
      </c>
      <c r="H66" s="18">
        <f>'Combined_P2-I'!F70</f>
        <v/>
      </c>
      <c r="I66" s="18">
        <f>'Combined_P2-I'!G70</f>
        <v/>
      </c>
      <c r="J66" s="18">
        <f>'Combined_P2-I'!H70</f>
        <v/>
      </c>
      <c r="K66" s="18">
        <f>'Combined_P2-I'!I70</f>
        <v/>
      </c>
      <c r="M66" s="18">
        <f>'Combined_CA-I'!I70</f>
        <v/>
      </c>
      <c r="N66" s="18">
        <f>'Combined_CA-I'!J70</f>
        <v/>
      </c>
      <c r="O66" s="18">
        <f>'Combined_CA-I'!K70</f>
        <v/>
      </c>
      <c r="P66" s="18">
        <f>'Combined_CA-I'!L70</f>
        <v/>
      </c>
      <c r="Q66" s="18">
        <f>'Combined_CA-I'!M70</f>
        <v/>
      </c>
      <c r="S66" s="34" t="n"/>
      <c r="U66" s="18">
        <f>SUM(A66,G66,M66)</f>
        <v/>
      </c>
      <c r="V66" s="18">
        <f>SUM(B66,H66,N66)</f>
        <v/>
      </c>
      <c r="W66" s="18">
        <f>SUM(C66,I66,O66)</f>
        <v/>
      </c>
      <c r="X66" s="18">
        <f>SUM(D66,J66,P66)</f>
        <v/>
      </c>
      <c r="Y66" s="18">
        <f>SUM(E66,K66,Q66)</f>
        <v/>
      </c>
    </row>
    <row r="67">
      <c r="A67" s="18">
        <f>'Combined_P1-I'!F71</f>
        <v/>
      </c>
      <c r="B67" s="18">
        <f>'Combined_P1-I'!G71</f>
        <v/>
      </c>
      <c r="C67" s="18">
        <f>'Combined_P1-I'!H71</f>
        <v/>
      </c>
      <c r="D67" s="18">
        <f>'Combined_P1-I'!I71</f>
        <v/>
      </c>
      <c r="E67" s="18">
        <f>'Combined_P1-I'!J71</f>
        <v/>
      </c>
      <c r="G67" s="18">
        <f>'Combined_P2-I'!E71</f>
        <v/>
      </c>
      <c r="H67" s="18">
        <f>'Combined_P2-I'!F71</f>
        <v/>
      </c>
      <c r="I67" s="18">
        <f>'Combined_P2-I'!G71</f>
        <v/>
      </c>
      <c r="J67" s="18">
        <f>'Combined_P2-I'!H71</f>
        <v/>
      </c>
      <c r="K67" s="18">
        <f>'Combined_P2-I'!I71</f>
        <v/>
      </c>
      <c r="M67" s="18">
        <f>'Combined_CA-I'!I71</f>
        <v/>
      </c>
      <c r="N67" s="18">
        <f>'Combined_CA-I'!J71</f>
        <v/>
      </c>
      <c r="O67" s="18">
        <f>'Combined_CA-I'!K71</f>
        <v/>
      </c>
      <c r="P67" s="18">
        <f>'Combined_CA-I'!L71</f>
        <v/>
      </c>
      <c r="Q67" s="18">
        <f>'Combined_CA-I'!M71</f>
        <v/>
      </c>
      <c r="S67" s="34" t="n"/>
      <c r="U67" s="18">
        <f>SUM(A67,G67,M67)</f>
        <v/>
      </c>
      <c r="V67" s="18">
        <f>SUM(B67,H67,N67)</f>
        <v/>
      </c>
      <c r="W67" s="18">
        <f>SUM(C67,I67,O67)</f>
        <v/>
      </c>
      <c r="X67" s="18">
        <f>SUM(D67,J67,P67)</f>
        <v/>
      </c>
      <c r="Y67" s="18">
        <f>SUM(E67,K67,Q67)</f>
        <v/>
      </c>
    </row>
    <row r="68">
      <c r="A68" s="18">
        <f>'Combined_P1-I'!F72</f>
        <v/>
      </c>
      <c r="B68" s="18">
        <f>'Combined_P1-I'!G72</f>
        <v/>
      </c>
      <c r="C68" s="18">
        <f>'Combined_P1-I'!H72</f>
        <v/>
      </c>
      <c r="D68" s="18">
        <f>'Combined_P1-I'!I72</f>
        <v/>
      </c>
      <c r="E68" s="18">
        <f>'Combined_P1-I'!J72</f>
        <v/>
      </c>
      <c r="G68" s="18">
        <f>'Combined_P2-I'!E72</f>
        <v/>
      </c>
      <c r="H68" s="18">
        <f>'Combined_P2-I'!F72</f>
        <v/>
      </c>
      <c r="I68" s="18">
        <f>'Combined_P2-I'!G72</f>
        <v/>
      </c>
      <c r="J68" s="18">
        <f>'Combined_P2-I'!H72</f>
        <v/>
      </c>
      <c r="K68" s="18">
        <f>'Combined_P2-I'!I72</f>
        <v/>
      </c>
      <c r="M68" s="18">
        <f>'Combined_CA-I'!I72</f>
        <v/>
      </c>
      <c r="N68" s="18">
        <f>'Combined_CA-I'!J72</f>
        <v/>
      </c>
      <c r="O68" s="18">
        <f>'Combined_CA-I'!K72</f>
        <v/>
      </c>
      <c r="P68" s="18">
        <f>'Combined_CA-I'!L72</f>
        <v/>
      </c>
      <c r="Q68" s="18">
        <f>'Combined_CA-I'!M72</f>
        <v/>
      </c>
      <c r="S68" s="34" t="n"/>
      <c r="U68" s="18">
        <f>SUM(A68,G68,M68)</f>
        <v/>
      </c>
      <c r="V68" s="18">
        <f>SUM(B68,H68,N68)</f>
        <v/>
      </c>
      <c r="W68" s="18">
        <f>SUM(C68,I68,O68)</f>
        <v/>
      </c>
      <c r="X68" s="18">
        <f>SUM(D68,J68,P68)</f>
        <v/>
      </c>
      <c r="Y68" s="18">
        <f>SUM(E68,K68,Q68)</f>
        <v/>
      </c>
    </row>
    <row r="69">
      <c r="A69" s="18">
        <f>'Combined_P1-I'!F73</f>
        <v/>
      </c>
      <c r="B69" s="18">
        <f>'Combined_P1-I'!G73</f>
        <v/>
      </c>
      <c r="C69" s="18">
        <f>'Combined_P1-I'!H73</f>
        <v/>
      </c>
      <c r="D69" s="18">
        <f>'Combined_P1-I'!I73</f>
        <v/>
      </c>
      <c r="E69" s="18">
        <f>'Combined_P1-I'!J73</f>
        <v/>
      </c>
      <c r="G69" s="18">
        <f>'Combined_P2-I'!E73</f>
        <v/>
      </c>
      <c r="H69" s="18">
        <f>'Combined_P2-I'!F73</f>
        <v/>
      </c>
      <c r="I69" s="18">
        <f>'Combined_P2-I'!G73</f>
        <v/>
      </c>
      <c r="J69" s="18">
        <f>'Combined_P2-I'!H73</f>
        <v/>
      </c>
      <c r="K69" s="18">
        <f>'Combined_P2-I'!I73</f>
        <v/>
      </c>
      <c r="M69" s="18">
        <f>'Combined_CA-I'!I73</f>
        <v/>
      </c>
      <c r="N69" s="18">
        <f>'Combined_CA-I'!J73</f>
        <v/>
      </c>
      <c r="O69" s="18">
        <f>'Combined_CA-I'!K73</f>
        <v/>
      </c>
      <c r="P69" s="18">
        <f>'Combined_CA-I'!L73</f>
        <v/>
      </c>
      <c r="Q69" s="18">
        <f>'Combined_CA-I'!M73</f>
        <v/>
      </c>
      <c r="S69" s="34" t="n"/>
      <c r="U69" s="18">
        <f>SUM(A69,G69,M69)</f>
        <v/>
      </c>
      <c r="V69" s="18">
        <f>SUM(B69,H69,N69)</f>
        <v/>
      </c>
      <c r="W69" s="18">
        <f>SUM(C69,I69,O69)</f>
        <v/>
      </c>
      <c r="X69" s="18">
        <f>SUM(D69,J69,P69)</f>
        <v/>
      </c>
      <c r="Y69" s="18">
        <f>SUM(E69,K69,Q69)</f>
        <v/>
      </c>
    </row>
    <row r="70">
      <c r="A70" s="18">
        <f>'Combined_P1-I'!F74</f>
        <v/>
      </c>
      <c r="B70" s="18">
        <f>'Combined_P1-I'!G74</f>
        <v/>
      </c>
      <c r="C70" s="18">
        <f>'Combined_P1-I'!H74</f>
        <v/>
      </c>
      <c r="D70" s="18">
        <f>'Combined_P1-I'!I74</f>
        <v/>
      </c>
      <c r="E70" s="18">
        <f>'Combined_P1-I'!J74</f>
        <v/>
      </c>
      <c r="G70" s="18">
        <f>'Combined_P2-I'!E74</f>
        <v/>
      </c>
      <c r="H70" s="18">
        <f>'Combined_P2-I'!F74</f>
        <v/>
      </c>
      <c r="I70" s="18">
        <f>'Combined_P2-I'!G74</f>
        <v/>
      </c>
      <c r="J70" s="18">
        <f>'Combined_P2-I'!H74</f>
        <v/>
      </c>
      <c r="K70" s="18">
        <f>'Combined_P2-I'!I74</f>
        <v/>
      </c>
      <c r="M70" s="18">
        <f>'Combined_CA-I'!I74</f>
        <v/>
      </c>
      <c r="N70" s="18">
        <f>'Combined_CA-I'!J74</f>
        <v/>
      </c>
      <c r="O70" s="18">
        <f>'Combined_CA-I'!K74</f>
        <v/>
      </c>
      <c r="P70" s="18">
        <f>'Combined_CA-I'!L74</f>
        <v/>
      </c>
      <c r="Q70" s="18">
        <f>'Combined_CA-I'!M74</f>
        <v/>
      </c>
      <c r="S70" s="34" t="n"/>
      <c r="U70" s="18">
        <f>SUM(A70,G70,M70)</f>
        <v/>
      </c>
      <c r="V70" s="18">
        <f>SUM(B70,H70,N70)</f>
        <v/>
      </c>
      <c r="W70" s="18">
        <f>SUM(C70,I70,O70)</f>
        <v/>
      </c>
      <c r="X70" s="18">
        <f>SUM(D70,J70,P70)</f>
        <v/>
      </c>
      <c r="Y70" s="18">
        <f>SUM(E70,K70,Q70)</f>
        <v/>
      </c>
    </row>
    <row r="71">
      <c r="A71" s="18">
        <f>'Combined_P1-I'!F75</f>
        <v/>
      </c>
      <c r="B71" s="18">
        <f>'Combined_P1-I'!G75</f>
        <v/>
      </c>
      <c r="C71" s="18">
        <f>'Combined_P1-I'!H75</f>
        <v/>
      </c>
      <c r="D71" s="18">
        <f>'Combined_P1-I'!I75</f>
        <v/>
      </c>
      <c r="E71" s="18">
        <f>'Combined_P1-I'!J75</f>
        <v/>
      </c>
      <c r="G71" s="18">
        <f>'Combined_P2-I'!E75</f>
        <v/>
      </c>
      <c r="H71" s="18">
        <f>'Combined_P2-I'!F75</f>
        <v/>
      </c>
      <c r="I71" s="18">
        <f>'Combined_P2-I'!G75</f>
        <v/>
      </c>
      <c r="J71" s="18">
        <f>'Combined_P2-I'!H75</f>
        <v/>
      </c>
      <c r="K71" s="18">
        <f>'Combined_P2-I'!I75</f>
        <v/>
      </c>
      <c r="M71" s="18">
        <f>'Combined_CA-I'!I75</f>
        <v/>
      </c>
      <c r="N71" s="18">
        <f>'Combined_CA-I'!J75</f>
        <v/>
      </c>
      <c r="O71" s="18">
        <f>'Combined_CA-I'!K75</f>
        <v/>
      </c>
      <c r="P71" s="18">
        <f>'Combined_CA-I'!L75</f>
        <v/>
      </c>
      <c r="Q71" s="18">
        <f>'Combined_CA-I'!M75</f>
        <v/>
      </c>
      <c r="S71" s="34" t="n"/>
      <c r="U71" s="18">
        <f>SUM(A71,G71,M71)</f>
        <v/>
      </c>
      <c r="V71" s="18">
        <f>SUM(B71,H71,N71)</f>
        <v/>
      </c>
      <c r="W71" s="18">
        <f>SUM(C71,I71,O71)</f>
        <v/>
      </c>
      <c r="X71" s="18">
        <f>SUM(D71,J71,P71)</f>
        <v/>
      </c>
      <c r="Y71" s="18">
        <f>SUM(E71,K71,Q71)</f>
        <v/>
      </c>
    </row>
    <row r="72">
      <c r="A72" s="18">
        <f>'Combined_P1-I'!F76</f>
        <v/>
      </c>
      <c r="B72" s="18">
        <f>'Combined_P1-I'!G76</f>
        <v/>
      </c>
      <c r="C72" s="18">
        <f>'Combined_P1-I'!H76</f>
        <v/>
      </c>
      <c r="D72" s="18">
        <f>'Combined_P1-I'!I76</f>
        <v/>
      </c>
      <c r="E72" s="18">
        <f>'Combined_P1-I'!J76</f>
        <v/>
      </c>
      <c r="G72" s="18">
        <f>'Combined_P2-I'!E76</f>
        <v/>
      </c>
      <c r="H72" s="18">
        <f>'Combined_P2-I'!F76</f>
        <v/>
      </c>
      <c r="I72" s="18">
        <f>'Combined_P2-I'!G76</f>
        <v/>
      </c>
      <c r="J72" s="18">
        <f>'Combined_P2-I'!H76</f>
        <v/>
      </c>
      <c r="K72" s="18">
        <f>'Combined_P2-I'!I76</f>
        <v/>
      </c>
      <c r="M72" s="18">
        <f>'Combined_CA-I'!I76</f>
        <v/>
      </c>
      <c r="N72" s="18">
        <f>'Combined_CA-I'!J76</f>
        <v/>
      </c>
      <c r="O72" s="18">
        <f>'Combined_CA-I'!K76</f>
        <v/>
      </c>
      <c r="P72" s="18">
        <f>'Combined_CA-I'!L76</f>
        <v/>
      </c>
      <c r="Q72" s="18">
        <f>'Combined_CA-I'!M76</f>
        <v/>
      </c>
      <c r="S72" s="34" t="n"/>
      <c r="U72" s="18">
        <f>SUM(A72,G72,M72)</f>
        <v/>
      </c>
      <c r="V72" s="18">
        <f>SUM(B72,H72,N72)</f>
        <v/>
      </c>
      <c r="W72" s="18">
        <f>SUM(C72,I72,O72)</f>
        <v/>
      </c>
      <c r="X72" s="18">
        <f>SUM(D72,J72,P72)</f>
        <v/>
      </c>
      <c r="Y72" s="18">
        <f>SUM(E72,K72,Q72)</f>
        <v/>
      </c>
    </row>
    <row r="73">
      <c r="A73" s="18">
        <f>'Combined_P1-I'!F77</f>
        <v/>
      </c>
      <c r="B73" s="18">
        <f>'Combined_P1-I'!G77</f>
        <v/>
      </c>
      <c r="C73" s="18">
        <f>'Combined_P1-I'!H77</f>
        <v/>
      </c>
      <c r="D73" s="18">
        <f>'Combined_P1-I'!I77</f>
        <v/>
      </c>
      <c r="E73" s="18">
        <f>'Combined_P1-I'!J77</f>
        <v/>
      </c>
      <c r="G73" s="18">
        <f>'Combined_P2-I'!E77</f>
        <v/>
      </c>
      <c r="H73" s="18">
        <f>'Combined_P2-I'!F77</f>
        <v/>
      </c>
      <c r="I73" s="18">
        <f>'Combined_P2-I'!G77</f>
        <v/>
      </c>
      <c r="J73" s="18">
        <f>'Combined_P2-I'!H77</f>
        <v/>
      </c>
      <c r="K73" s="18">
        <f>'Combined_P2-I'!I77</f>
        <v/>
      </c>
      <c r="M73" s="18">
        <f>'Combined_CA-I'!I77</f>
        <v/>
      </c>
      <c r="N73" s="18">
        <f>'Combined_CA-I'!J77</f>
        <v/>
      </c>
      <c r="O73" s="18">
        <f>'Combined_CA-I'!K77</f>
        <v/>
      </c>
      <c r="P73" s="18">
        <f>'Combined_CA-I'!L77</f>
        <v/>
      </c>
      <c r="Q73" s="18">
        <f>'Combined_CA-I'!M77</f>
        <v/>
      </c>
      <c r="S73" s="34" t="n"/>
      <c r="U73" s="18">
        <f>SUM(A73,G73,M73)</f>
        <v/>
      </c>
      <c r="V73" s="18">
        <f>SUM(B73,H73,N73)</f>
        <v/>
      </c>
      <c r="W73" s="18">
        <f>SUM(C73,I73,O73)</f>
        <v/>
      </c>
      <c r="X73" s="18">
        <f>SUM(D73,J73,P73)</f>
        <v/>
      </c>
      <c r="Y73" s="18">
        <f>SUM(E73,K73,Q73)</f>
        <v/>
      </c>
    </row>
    <row r="74">
      <c r="A74" s="18">
        <f>'Combined_P1-I'!F78</f>
        <v/>
      </c>
      <c r="B74" s="18">
        <f>'Combined_P1-I'!G78</f>
        <v/>
      </c>
      <c r="C74" s="18">
        <f>'Combined_P1-I'!H78</f>
        <v/>
      </c>
      <c r="D74" s="18">
        <f>'Combined_P1-I'!I78</f>
        <v/>
      </c>
      <c r="E74" s="18">
        <f>'Combined_P1-I'!J78</f>
        <v/>
      </c>
      <c r="G74" s="18">
        <f>'Combined_P2-I'!E78</f>
        <v/>
      </c>
      <c r="H74" s="18">
        <f>'Combined_P2-I'!F78</f>
        <v/>
      </c>
      <c r="I74" s="18">
        <f>'Combined_P2-I'!G78</f>
        <v/>
      </c>
      <c r="J74" s="18">
        <f>'Combined_P2-I'!H78</f>
        <v/>
      </c>
      <c r="K74" s="18">
        <f>'Combined_P2-I'!I78</f>
        <v/>
      </c>
      <c r="M74" s="18">
        <f>'Combined_CA-I'!I78</f>
        <v/>
      </c>
      <c r="N74" s="18">
        <f>'Combined_CA-I'!J78</f>
        <v/>
      </c>
      <c r="O74" s="18">
        <f>'Combined_CA-I'!K78</f>
        <v/>
      </c>
      <c r="P74" s="18">
        <f>'Combined_CA-I'!L78</f>
        <v/>
      </c>
      <c r="Q74" s="18">
        <f>'Combined_CA-I'!M78</f>
        <v/>
      </c>
      <c r="S74" s="34" t="n"/>
      <c r="U74" s="18">
        <f>SUM(A74,G74,M74)</f>
        <v/>
      </c>
      <c r="V74" s="18">
        <f>SUM(B74,H74,N74)</f>
        <v/>
      </c>
      <c r="W74" s="18">
        <f>SUM(C74,I74,O74)</f>
        <v/>
      </c>
      <c r="X74" s="18">
        <f>SUM(D74,J74,P74)</f>
        <v/>
      </c>
      <c r="Y74" s="18">
        <f>SUM(E74,K74,Q74)</f>
        <v/>
      </c>
    </row>
    <row r="75">
      <c r="A75" s="18">
        <f>'Combined_P1-I'!F79</f>
        <v/>
      </c>
      <c r="B75" s="18">
        <f>'Combined_P1-I'!G79</f>
        <v/>
      </c>
      <c r="C75" s="18">
        <f>'Combined_P1-I'!H79</f>
        <v/>
      </c>
      <c r="D75" s="18">
        <f>'Combined_P1-I'!I79</f>
        <v/>
      </c>
      <c r="E75" s="18">
        <f>'Combined_P1-I'!J79</f>
        <v/>
      </c>
      <c r="G75" s="18">
        <f>'Combined_P2-I'!E79</f>
        <v/>
      </c>
      <c r="H75" s="18">
        <f>'Combined_P2-I'!F79</f>
        <v/>
      </c>
      <c r="I75" s="18">
        <f>'Combined_P2-I'!G79</f>
        <v/>
      </c>
      <c r="J75" s="18">
        <f>'Combined_P2-I'!H79</f>
        <v/>
      </c>
      <c r="K75" s="18">
        <f>'Combined_P2-I'!I79</f>
        <v/>
      </c>
      <c r="M75" s="18">
        <f>'Combined_CA-I'!I79</f>
        <v/>
      </c>
      <c r="N75" s="18">
        <f>'Combined_CA-I'!J79</f>
        <v/>
      </c>
      <c r="O75" s="18">
        <f>'Combined_CA-I'!K79</f>
        <v/>
      </c>
      <c r="P75" s="18">
        <f>'Combined_CA-I'!L79</f>
        <v/>
      </c>
      <c r="Q75" s="18">
        <f>'Combined_CA-I'!M79</f>
        <v/>
      </c>
      <c r="S75" s="34" t="n"/>
      <c r="U75" s="18">
        <f>SUM(A75,G75,M75)</f>
        <v/>
      </c>
      <c r="V75" s="18">
        <f>SUM(B75,H75,N75)</f>
        <v/>
      </c>
      <c r="W75" s="18">
        <f>SUM(C75,I75,O75)</f>
        <v/>
      </c>
      <c r="X75" s="18">
        <f>SUM(D75,J75,P75)</f>
        <v/>
      </c>
      <c r="Y75" s="18">
        <f>SUM(E75,K75,Q75)</f>
        <v/>
      </c>
    </row>
    <row r="76">
      <c r="A76" s="18">
        <f>'Combined_P1-I'!F80</f>
        <v/>
      </c>
      <c r="B76" s="18">
        <f>'Combined_P1-I'!G80</f>
        <v/>
      </c>
      <c r="C76" s="18">
        <f>'Combined_P1-I'!H80</f>
        <v/>
      </c>
      <c r="D76" s="18">
        <f>'Combined_P1-I'!I80</f>
        <v/>
      </c>
      <c r="E76" s="18">
        <f>'Combined_P1-I'!J80</f>
        <v/>
      </c>
      <c r="G76" s="18">
        <f>'Combined_P2-I'!E80</f>
        <v/>
      </c>
      <c r="H76" s="18">
        <f>'Combined_P2-I'!F80</f>
        <v/>
      </c>
      <c r="I76" s="18">
        <f>'Combined_P2-I'!G80</f>
        <v/>
      </c>
      <c r="J76" s="18">
        <f>'Combined_P2-I'!H80</f>
        <v/>
      </c>
      <c r="K76" s="18">
        <f>'Combined_P2-I'!I80</f>
        <v/>
      </c>
      <c r="M76" s="18">
        <f>'Combined_CA-I'!I80</f>
        <v/>
      </c>
      <c r="N76" s="18">
        <f>'Combined_CA-I'!J80</f>
        <v/>
      </c>
      <c r="O76" s="18">
        <f>'Combined_CA-I'!K80</f>
        <v/>
      </c>
      <c r="P76" s="18">
        <f>'Combined_CA-I'!L80</f>
        <v/>
      </c>
      <c r="Q76" s="18">
        <f>'Combined_CA-I'!M80</f>
        <v/>
      </c>
      <c r="S76" s="34" t="n"/>
      <c r="U76" s="18">
        <f>SUM(A76,G76,M76)</f>
        <v/>
      </c>
      <c r="V76" s="18">
        <f>SUM(B76,H76,N76)</f>
        <v/>
      </c>
      <c r="W76" s="18">
        <f>SUM(C76,I76,O76)</f>
        <v/>
      </c>
      <c r="X76" s="18">
        <f>SUM(D76,J76,P76)</f>
        <v/>
      </c>
      <c r="Y76" s="18">
        <f>SUM(E76,K76,Q76)</f>
        <v/>
      </c>
    </row>
    <row r="77">
      <c r="A77" s="18">
        <f>'Combined_P1-I'!F81</f>
        <v/>
      </c>
      <c r="B77" s="18">
        <f>'Combined_P1-I'!G81</f>
        <v/>
      </c>
      <c r="C77" s="18">
        <f>'Combined_P1-I'!H81</f>
        <v/>
      </c>
      <c r="D77" s="18">
        <f>'Combined_P1-I'!I81</f>
        <v/>
      </c>
      <c r="E77" s="18">
        <f>'Combined_P1-I'!J81</f>
        <v/>
      </c>
      <c r="G77" s="18">
        <f>'Combined_P2-I'!E81</f>
        <v/>
      </c>
      <c r="H77" s="18">
        <f>'Combined_P2-I'!F81</f>
        <v/>
      </c>
      <c r="I77" s="18">
        <f>'Combined_P2-I'!G81</f>
        <v/>
      </c>
      <c r="J77" s="18">
        <f>'Combined_P2-I'!H81</f>
        <v/>
      </c>
      <c r="K77" s="18">
        <f>'Combined_P2-I'!I81</f>
        <v/>
      </c>
      <c r="M77" s="18">
        <f>'Combined_CA-I'!I81</f>
        <v/>
      </c>
      <c r="N77" s="18">
        <f>'Combined_CA-I'!J81</f>
        <v/>
      </c>
      <c r="O77" s="18">
        <f>'Combined_CA-I'!K81</f>
        <v/>
      </c>
      <c r="P77" s="18">
        <f>'Combined_CA-I'!L81</f>
        <v/>
      </c>
      <c r="Q77" s="18">
        <f>'Combined_CA-I'!M81</f>
        <v/>
      </c>
      <c r="S77" s="34" t="n"/>
      <c r="U77" s="18">
        <f>SUM(A77,G77,M77)</f>
        <v/>
      </c>
      <c r="V77" s="18">
        <f>SUM(B77,H77,N77)</f>
        <v/>
      </c>
      <c r="W77" s="18">
        <f>SUM(C77,I77,O77)</f>
        <v/>
      </c>
      <c r="X77" s="18">
        <f>SUM(D77,J77,P77)</f>
        <v/>
      </c>
      <c r="Y77" s="18">
        <f>SUM(E77,K77,Q77)</f>
        <v/>
      </c>
    </row>
    <row r="78">
      <c r="A78" s="18">
        <f>'Combined_P1-I'!F82</f>
        <v/>
      </c>
      <c r="B78" s="18">
        <f>'Combined_P1-I'!G82</f>
        <v/>
      </c>
      <c r="C78" s="18">
        <f>'Combined_P1-I'!H82</f>
        <v/>
      </c>
      <c r="D78" s="18">
        <f>'Combined_P1-I'!I82</f>
        <v/>
      </c>
      <c r="E78" s="18">
        <f>'Combined_P1-I'!J82</f>
        <v/>
      </c>
      <c r="G78" s="18">
        <f>'Combined_P2-I'!E82</f>
        <v/>
      </c>
      <c r="H78" s="18">
        <f>'Combined_P2-I'!F82</f>
        <v/>
      </c>
      <c r="I78" s="18">
        <f>'Combined_P2-I'!G82</f>
        <v/>
      </c>
      <c r="J78" s="18">
        <f>'Combined_P2-I'!H82</f>
        <v/>
      </c>
      <c r="K78" s="18">
        <f>'Combined_P2-I'!I82</f>
        <v/>
      </c>
      <c r="M78" s="18">
        <f>'Combined_CA-I'!I82</f>
        <v/>
      </c>
      <c r="N78" s="18">
        <f>'Combined_CA-I'!J82</f>
        <v/>
      </c>
      <c r="O78" s="18">
        <f>'Combined_CA-I'!K82</f>
        <v/>
      </c>
      <c r="P78" s="18">
        <f>'Combined_CA-I'!L82</f>
        <v/>
      </c>
      <c r="Q78" s="18">
        <f>'Combined_CA-I'!M82</f>
        <v/>
      </c>
      <c r="S78" s="34" t="n"/>
      <c r="U78" s="18">
        <f>SUM(A78,G78,M78)</f>
        <v/>
      </c>
      <c r="V78" s="18">
        <f>SUM(B78,H78,N78)</f>
        <v/>
      </c>
      <c r="W78" s="18">
        <f>SUM(C78,I78,O78)</f>
        <v/>
      </c>
      <c r="X78" s="18">
        <f>SUM(D78,J78,P78)</f>
        <v/>
      </c>
      <c r="Y78" s="18">
        <f>SUM(E78,K78,Q78)</f>
        <v/>
      </c>
    </row>
    <row r="79">
      <c r="A79" s="18">
        <f>'Combined_P1-I'!F83</f>
        <v/>
      </c>
      <c r="B79" s="18">
        <f>'Combined_P1-I'!G83</f>
        <v/>
      </c>
      <c r="C79" s="18">
        <f>'Combined_P1-I'!H83</f>
        <v/>
      </c>
      <c r="D79" s="18">
        <f>'Combined_P1-I'!I83</f>
        <v/>
      </c>
      <c r="E79" s="18">
        <f>'Combined_P1-I'!J83</f>
        <v/>
      </c>
      <c r="G79" s="18">
        <f>'Combined_P2-I'!E83</f>
        <v/>
      </c>
      <c r="H79" s="18">
        <f>'Combined_P2-I'!F83</f>
        <v/>
      </c>
      <c r="I79" s="18">
        <f>'Combined_P2-I'!G83</f>
        <v/>
      </c>
      <c r="J79" s="18">
        <f>'Combined_P2-I'!H83</f>
        <v/>
      </c>
      <c r="K79" s="18">
        <f>'Combined_P2-I'!I83</f>
        <v/>
      </c>
      <c r="M79" s="18">
        <f>'Combined_CA-I'!I83</f>
        <v/>
      </c>
      <c r="N79" s="18">
        <f>'Combined_CA-I'!J83</f>
        <v/>
      </c>
      <c r="O79" s="18">
        <f>'Combined_CA-I'!K83</f>
        <v/>
      </c>
      <c r="P79" s="18">
        <f>'Combined_CA-I'!L83</f>
        <v/>
      </c>
      <c r="Q79" s="18">
        <f>'Combined_CA-I'!M83</f>
        <v/>
      </c>
      <c r="S79" s="34" t="n"/>
      <c r="U79" s="18">
        <f>SUM(A79,G79,M79)</f>
        <v/>
      </c>
      <c r="V79" s="18">
        <f>SUM(B79,H79,N79)</f>
        <v/>
      </c>
      <c r="W79" s="18">
        <f>SUM(C79,I79,O79)</f>
        <v/>
      </c>
      <c r="X79" s="18">
        <f>SUM(D79,J79,P79)</f>
        <v/>
      </c>
      <c r="Y79" s="18">
        <f>SUM(E79,K79,Q79)</f>
        <v/>
      </c>
    </row>
    <row r="80">
      <c r="A80" s="18">
        <f>'Combined_P1-I'!F84</f>
        <v/>
      </c>
      <c r="B80" s="18">
        <f>'Combined_P1-I'!G84</f>
        <v/>
      </c>
      <c r="C80" s="18">
        <f>'Combined_P1-I'!H84</f>
        <v/>
      </c>
      <c r="D80" s="18">
        <f>'Combined_P1-I'!I84</f>
        <v/>
      </c>
      <c r="E80" s="18">
        <f>'Combined_P1-I'!J84</f>
        <v/>
      </c>
      <c r="G80" s="18">
        <f>'Combined_P2-I'!E84</f>
        <v/>
      </c>
      <c r="H80" s="18">
        <f>'Combined_P2-I'!F84</f>
        <v/>
      </c>
      <c r="I80" s="18">
        <f>'Combined_P2-I'!G84</f>
        <v/>
      </c>
      <c r="J80" s="18">
        <f>'Combined_P2-I'!H84</f>
        <v/>
      </c>
      <c r="K80" s="18">
        <f>'Combined_P2-I'!I84</f>
        <v/>
      </c>
      <c r="M80" s="18">
        <f>'Combined_CA-I'!I84</f>
        <v/>
      </c>
      <c r="N80" s="18">
        <f>'Combined_CA-I'!J84</f>
        <v/>
      </c>
      <c r="O80" s="18">
        <f>'Combined_CA-I'!K84</f>
        <v/>
      </c>
      <c r="P80" s="18">
        <f>'Combined_CA-I'!L84</f>
        <v/>
      </c>
      <c r="Q80" s="18">
        <f>'Combined_CA-I'!M84</f>
        <v/>
      </c>
      <c r="S80" s="34" t="n"/>
      <c r="U80" s="18">
        <f>SUM(A80,G80,M80)</f>
        <v/>
      </c>
      <c r="V80" s="18">
        <f>SUM(B80,H80,N80)</f>
        <v/>
      </c>
      <c r="W80" s="18">
        <f>SUM(C80,I80,O80)</f>
        <v/>
      </c>
      <c r="X80" s="18">
        <f>SUM(D80,J80,P80)</f>
        <v/>
      </c>
      <c r="Y80" s="18">
        <f>SUM(E80,K80,Q80)</f>
        <v/>
      </c>
    </row>
    <row r="81">
      <c r="A81" s="18">
        <f>'Combined_P1-I'!F85</f>
        <v/>
      </c>
      <c r="B81" s="18">
        <f>'Combined_P1-I'!G85</f>
        <v/>
      </c>
      <c r="C81" s="18">
        <f>'Combined_P1-I'!H85</f>
        <v/>
      </c>
      <c r="D81" s="18">
        <f>'Combined_P1-I'!I85</f>
        <v/>
      </c>
      <c r="E81" s="18">
        <f>'Combined_P1-I'!J85</f>
        <v/>
      </c>
      <c r="G81" s="18">
        <f>'Combined_P2-I'!E85</f>
        <v/>
      </c>
      <c r="H81" s="18">
        <f>'Combined_P2-I'!F85</f>
        <v/>
      </c>
      <c r="I81" s="18">
        <f>'Combined_P2-I'!G85</f>
        <v/>
      </c>
      <c r="J81" s="18">
        <f>'Combined_P2-I'!H85</f>
        <v/>
      </c>
      <c r="K81" s="18">
        <f>'Combined_P2-I'!I85</f>
        <v/>
      </c>
      <c r="M81" s="18">
        <f>'Combined_CA-I'!I85</f>
        <v/>
      </c>
      <c r="N81" s="18">
        <f>'Combined_CA-I'!J85</f>
        <v/>
      </c>
      <c r="O81" s="18">
        <f>'Combined_CA-I'!K85</f>
        <v/>
      </c>
      <c r="P81" s="18">
        <f>'Combined_CA-I'!L85</f>
        <v/>
      </c>
      <c r="Q81" s="18">
        <f>'Combined_CA-I'!M85</f>
        <v/>
      </c>
      <c r="S81" s="34" t="n"/>
      <c r="U81" s="18">
        <f>SUM(A81,G81,M81)</f>
        <v/>
      </c>
      <c r="V81" s="18">
        <f>SUM(B81,H81,N81)</f>
        <v/>
      </c>
      <c r="W81" s="18">
        <f>SUM(C81,I81,O81)</f>
        <v/>
      </c>
      <c r="X81" s="18">
        <f>SUM(D81,J81,P81)</f>
        <v/>
      </c>
      <c r="Y81" s="18">
        <f>SUM(E81,K81,Q81)</f>
        <v/>
      </c>
    </row>
    <row r="82">
      <c r="A82" s="18">
        <f>'Combined_P1-I'!F86</f>
        <v/>
      </c>
      <c r="B82" s="18">
        <f>'Combined_P1-I'!G86</f>
        <v/>
      </c>
      <c r="C82" s="18">
        <f>'Combined_P1-I'!H86</f>
        <v/>
      </c>
      <c r="D82" s="18">
        <f>'Combined_P1-I'!I86</f>
        <v/>
      </c>
      <c r="E82" s="18">
        <f>'Combined_P1-I'!J86</f>
        <v/>
      </c>
      <c r="G82" s="18">
        <f>'Combined_P2-I'!E86</f>
        <v/>
      </c>
      <c r="H82" s="18">
        <f>'Combined_P2-I'!F86</f>
        <v/>
      </c>
      <c r="I82" s="18">
        <f>'Combined_P2-I'!G86</f>
        <v/>
      </c>
      <c r="J82" s="18">
        <f>'Combined_P2-I'!H86</f>
        <v/>
      </c>
      <c r="K82" s="18">
        <f>'Combined_P2-I'!I86</f>
        <v/>
      </c>
      <c r="M82" s="18">
        <f>'Combined_CA-I'!I86</f>
        <v/>
      </c>
      <c r="N82" s="18">
        <f>'Combined_CA-I'!J86</f>
        <v/>
      </c>
      <c r="O82" s="18">
        <f>'Combined_CA-I'!K86</f>
        <v/>
      </c>
      <c r="P82" s="18">
        <f>'Combined_CA-I'!L86</f>
        <v/>
      </c>
      <c r="Q82" s="18">
        <f>'Combined_CA-I'!M86</f>
        <v/>
      </c>
      <c r="S82" s="34" t="n"/>
      <c r="U82" s="18">
        <f>SUM(A82,G82,M82)</f>
        <v/>
      </c>
      <c r="V82" s="18">
        <f>SUM(B82,H82,N82)</f>
        <v/>
      </c>
      <c r="W82" s="18">
        <f>SUM(C82,I82,O82)</f>
        <v/>
      </c>
      <c r="X82" s="18">
        <f>SUM(D82,J82,P82)</f>
        <v/>
      </c>
      <c r="Y82" s="18">
        <f>SUM(E82,K82,Q82)</f>
        <v/>
      </c>
    </row>
    <row r="83">
      <c r="A83" s="18">
        <f>'Combined_P1-I'!F87</f>
        <v/>
      </c>
      <c r="B83" s="18">
        <f>'Combined_P1-I'!G87</f>
        <v/>
      </c>
      <c r="C83" s="18">
        <f>'Combined_P1-I'!H87</f>
        <v/>
      </c>
      <c r="D83" s="18">
        <f>'Combined_P1-I'!I87</f>
        <v/>
      </c>
      <c r="E83" s="18">
        <f>'Combined_P1-I'!J87</f>
        <v/>
      </c>
      <c r="G83" s="18">
        <f>'Combined_P2-I'!E87</f>
        <v/>
      </c>
      <c r="H83" s="18">
        <f>'Combined_P2-I'!F87</f>
        <v/>
      </c>
      <c r="I83" s="18">
        <f>'Combined_P2-I'!G87</f>
        <v/>
      </c>
      <c r="J83" s="18">
        <f>'Combined_P2-I'!H87</f>
        <v/>
      </c>
      <c r="K83" s="18">
        <f>'Combined_P2-I'!I87</f>
        <v/>
      </c>
      <c r="M83" s="18">
        <f>'Combined_CA-I'!I87</f>
        <v/>
      </c>
      <c r="N83" s="18">
        <f>'Combined_CA-I'!J87</f>
        <v/>
      </c>
      <c r="O83" s="18">
        <f>'Combined_CA-I'!K87</f>
        <v/>
      </c>
      <c r="P83" s="18">
        <f>'Combined_CA-I'!L87</f>
        <v/>
      </c>
      <c r="Q83" s="18">
        <f>'Combined_CA-I'!M87</f>
        <v/>
      </c>
      <c r="S83" s="34" t="n"/>
      <c r="U83" s="18">
        <f>SUM(A83,G83,M83)</f>
        <v/>
      </c>
      <c r="V83" s="18">
        <f>SUM(B83,H83,N83)</f>
        <v/>
      </c>
      <c r="W83" s="18">
        <f>SUM(C83,I83,O83)</f>
        <v/>
      </c>
      <c r="X83" s="18">
        <f>SUM(D83,J83,P83)</f>
        <v/>
      </c>
      <c r="Y83" s="18">
        <f>SUM(E83,K83,Q83)</f>
        <v/>
      </c>
    </row>
    <row r="84">
      <c r="A84" s="18">
        <f>'Combined_P1-I'!F88</f>
        <v/>
      </c>
      <c r="B84" s="18">
        <f>'Combined_P1-I'!G88</f>
        <v/>
      </c>
      <c r="C84" s="18">
        <f>'Combined_P1-I'!H88</f>
        <v/>
      </c>
      <c r="D84" s="18">
        <f>'Combined_P1-I'!I88</f>
        <v/>
      </c>
      <c r="E84" s="18">
        <f>'Combined_P1-I'!J88</f>
        <v/>
      </c>
      <c r="G84" s="18">
        <f>'Combined_P2-I'!E88</f>
        <v/>
      </c>
      <c r="H84" s="18">
        <f>'Combined_P2-I'!F88</f>
        <v/>
      </c>
      <c r="I84" s="18">
        <f>'Combined_P2-I'!G88</f>
        <v/>
      </c>
      <c r="J84" s="18">
        <f>'Combined_P2-I'!H88</f>
        <v/>
      </c>
      <c r="K84" s="18">
        <f>'Combined_P2-I'!I88</f>
        <v/>
      </c>
      <c r="M84" s="18">
        <f>'Combined_CA-I'!I88</f>
        <v/>
      </c>
      <c r="N84" s="18">
        <f>'Combined_CA-I'!J88</f>
        <v/>
      </c>
      <c r="O84" s="18">
        <f>'Combined_CA-I'!K88</f>
        <v/>
      </c>
      <c r="P84" s="18">
        <f>'Combined_CA-I'!L88</f>
        <v/>
      </c>
      <c r="Q84" s="18">
        <f>'Combined_CA-I'!M88</f>
        <v/>
      </c>
      <c r="S84" s="34" t="n"/>
      <c r="U84" s="18">
        <f>SUM(A84,G84,M84)</f>
        <v/>
      </c>
      <c r="V84" s="18">
        <f>SUM(B84,H84,N84)</f>
        <v/>
      </c>
      <c r="W84" s="18">
        <f>SUM(C84,I84,O84)</f>
        <v/>
      </c>
      <c r="X84" s="18">
        <f>SUM(D84,J84,P84)</f>
        <v/>
      </c>
      <c r="Y84" s="18">
        <f>SUM(E84,K84,Q84)</f>
        <v/>
      </c>
    </row>
    <row r="85">
      <c r="A85" s="18">
        <f>'Combined_P1-I'!F89</f>
        <v/>
      </c>
      <c r="B85" s="18">
        <f>'Combined_P1-I'!G89</f>
        <v/>
      </c>
      <c r="C85" s="18">
        <f>'Combined_P1-I'!H89</f>
        <v/>
      </c>
      <c r="D85" s="18">
        <f>'Combined_P1-I'!I89</f>
        <v/>
      </c>
      <c r="E85" s="18">
        <f>'Combined_P1-I'!J89</f>
        <v/>
      </c>
      <c r="G85" s="18">
        <f>'Combined_P2-I'!E89</f>
        <v/>
      </c>
      <c r="H85" s="18">
        <f>'Combined_P2-I'!F89</f>
        <v/>
      </c>
      <c r="I85" s="18">
        <f>'Combined_P2-I'!G89</f>
        <v/>
      </c>
      <c r="J85" s="18">
        <f>'Combined_P2-I'!H89</f>
        <v/>
      </c>
      <c r="K85" s="18">
        <f>'Combined_P2-I'!I89</f>
        <v/>
      </c>
      <c r="M85" s="18">
        <f>'Combined_CA-I'!I89</f>
        <v/>
      </c>
      <c r="N85" s="18">
        <f>'Combined_CA-I'!J89</f>
        <v/>
      </c>
      <c r="O85" s="18">
        <f>'Combined_CA-I'!K89</f>
        <v/>
      </c>
      <c r="P85" s="18">
        <f>'Combined_CA-I'!L89</f>
        <v/>
      </c>
      <c r="Q85" s="18">
        <f>'Combined_CA-I'!M89</f>
        <v/>
      </c>
      <c r="S85" s="34" t="n"/>
      <c r="U85" s="18">
        <f>SUM(A85,G85,M85)</f>
        <v/>
      </c>
      <c r="V85" s="18">
        <f>SUM(B85,H85,N85)</f>
        <v/>
      </c>
      <c r="W85" s="18">
        <f>SUM(C85,I85,O85)</f>
        <v/>
      </c>
      <c r="X85" s="18">
        <f>SUM(D85,J85,P85)</f>
        <v/>
      </c>
      <c r="Y85" s="18">
        <f>SUM(E85,K85,Q85)</f>
        <v/>
      </c>
    </row>
    <row r="86">
      <c r="A86" s="18">
        <f>'Combined_P1-I'!F90</f>
        <v/>
      </c>
      <c r="B86" s="18">
        <f>'Combined_P1-I'!G90</f>
        <v/>
      </c>
      <c r="C86" s="18">
        <f>'Combined_P1-I'!H90</f>
        <v/>
      </c>
      <c r="D86" s="18">
        <f>'Combined_P1-I'!I90</f>
        <v/>
      </c>
      <c r="E86" s="18">
        <f>'Combined_P1-I'!J90</f>
        <v/>
      </c>
      <c r="G86" s="18">
        <f>'Combined_P2-I'!E90</f>
        <v/>
      </c>
      <c r="H86" s="18">
        <f>'Combined_P2-I'!F90</f>
        <v/>
      </c>
      <c r="I86" s="18">
        <f>'Combined_P2-I'!G90</f>
        <v/>
      </c>
      <c r="J86" s="18">
        <f>'Combined_P2-I'!H90</f>
        <v/>
      </c>
      <c r="K86" s="18">
        <f>'Combined_P2-I'!I90</f>
        <v/>
      </c>
      <c r="M86" s="18">
        <f>'Combined_CA-I'!I90</f>
        <v/>
      </c>
      <c r="N86" s="18">
        <f>'Combined_CA-I'!J90</f>
        <v/>
      </c>
      <c r="O86" s="18">
        <f>'Combined_CA-I'!K90</f>
        <v/>
      </c>
      <c r="P86" s="18">
        <f>'Combined_CA-I'!L90</f>
        <v/>
      </c>
      <c r="Q86" s="18">
        <f>'Combined_CA-I'!M90</f>
        <v/>
      </c>
      <c r="S86" s="34" t="n"/>
      <c r="U86" s="18">
        <f>SUM(A86,G86,M86)</f>
        <v/>
      </c>
      <c r="V86" s="18">
        <f>SUM(B86,H86,N86)</f>
        <v/>
      </c>
      <c r="W86" s="18">
        <f>SUM(C86,I86,O86)</f>
        <v/>
      </c>
      <c r="X86" s="18">
        <f>SUM(D86,J86,P86)</f>
        <v/>
      </c>
      <c r="Y86" s="18">
        <f>SUM(E86,K86,Q86)</f>
        <v/>
      </c>
    </row>
    <row r="87">
      <c r="A87" s="18">
        <f>'Combined_P1-I'!F91</f>
        <v/>
      </c>
      <c r="B87" s="18">
        <f>'Combined_P1-I'!G91</f>
        <v/>
      </c>
      <c r="C87" s="18">
        <f>'Combined_P1-I'!H91</f>
        <v/>
      </c>
      <c r="D87" s="18">
        <f>'Combined_P1-I'!I91</f>
        <v/>
      </c>
      <c r="E87" s="18">
        <f>'Combined_P1-I'!J91</f>
        <v/>
      </c>
      <c r="G87" s="18">
        <f>'Combined_P2-I'!E91</f>
        <v/>
      </c>
      <c r="H87" s="18">
        <f>'Combined_P2-I'!F91</f>
        <v/>
      </c>
      <c r="I87" s="18">
        <f>'Combined_P2-I'!G91</f>
        <v/>
      </c>
      <c r="J87" s="18">
        <f>'Combined_P2-I'!H91</f>
        <v/>
      </c>
      <c r="K87" s="18">
        <f>'Combined_P2-I'!I91</f>
        <v/>
      </c>
      <c r="M87" s="18">
        <f>'Combined_CA-I'!I91</f>
        <v/>
      </c>
      <c r="N87" s="18">
        <f>'Combined_CA-I'!J91</f>
        <v/>
      </c>
      <c r="O87" s="18">
        <f>'Combined_CA-I'!K91</f>
        <v/>
      </c>
      <c r="P87" s="18">
        <f>'Combined_CA-I'!L91</f>
        <v/>
      </c>
      <c r="Q87" s="18">
        <f>'Combined_CA-I'!M91</f>
        <v/>
      </c>
      <c r="S87" s="34" t="n"/>
      <c r="U87" s="18">
        <f>SUM(A87,G87,M87)</f>
        <v/>
      </c>
      <c r="V87" s="18">
        <f>SUM(B87,H87,N87)</f>
        <v/>
      </c>
      <c r="W87" s="18">
        <f>SUM(C87,I87,O87)</f>
        <v/>
      </c>
      <c r="X87" s="18">
        <f>SUM(D87,J87,P87)</f>
        <v/>
      </c>
      <c r="Y87" s="18">
        <f>SUM(E87,K87,Q87)</f>
        <v/>
      </c>
    </row>
    <row r="88">
      <c r="A88" s="18">
        <f>'Combined_P1-I'!F92</f>
        <v/>
      </c>
      <c r="B88" s="18">
        <f>'Combined_P1-I'!G92</f>
        <v/>
      </c>
      <c r="C88" s="18">
        <f>'Combined_P1-I'!H92</f>
        <v/>
      </c>
      <c r="D88" s="18">
        <f>'Combined_P1-I'!I92</f>
        <v/>
      </c>
      <c r="E88" s="18">
        <f>'Combined_P1-I'!J92</f>
        <v/>
      </c>
      <c r="G88" s="18">
        <f>'Combined_P2-I'!E92</f>
        <v/>
      </c>
      <c r="H88" s="18">
        <f>'Combined_P2-I'!F92</f>
        <v/>
      </c>
      <c r="I88" s="18">
        <f>'Combined_P2-I'!G92</f>
        <v/>
      </c>
      <c r="J88" s="18">
        <f>'Combined_P2-I'!H92</f>
        <v/>
      </c>
      <c r="K88" s="18">
        <f>'Combined_P2-I'!I92</f>
        <v/>
      </c>
      <c r="M88" s="18">
        <f>'Combined_CA-I'!I92</f>
        <v/>
      </c>
      <c r="N88" s="18">
        <f>'Combined_CA-I'!J92</f>
        <v/>
      </c>
      <c r="O88" s="18">
        <f>'Combined_CA-I'!K92</f>
        <v/>
      </c>
      <c r="P88" s="18">
        <f>'Combined_CA-I'!L92</f>
        <v/>
      </c>
      <c r="Q88" s="18">
        <f>'Combined_CA-I'!M92</f>
        <v/>
      </c>
      <c r="S88" s="34" t="n"/>
      <c r="U88" s="18">
        <f>SUM(A88,G88,M88)</f>
        <v/>
      </c>
      <c r="V88" s="18">
        <f>SUM(B88,H88,N88)</f>
        <v/>
      </c>
      <c r="W88" s="18">
        <f>SUM(C88,I88,O88)</f>
        <v/>
      </c>
      <c r="X88" s="18">
        <f>SUM(D88,J88,P88)</f>
        <v/>
      </c>
      <c r="Y88" s="18">
        <f>SUM(E88,K88,Q88)</f>
        <v/>
      </c>
    </row>
    <row r="89">
      <c r="A89" s="18">
        <f>'Combined_P1-I'!F93</f>
        <v/>
      </c>
      <c r="B89" s="18">
        <f>'Combined_P1-I'!G93</f>
        <v/>
      </c>
      <c r="C89" s="18">
        <f>'Combined_P1-I'!H93</f>
        <v/>
      </c>
      <c r="D89" s="18">
        <f>'Combined_P1-I'!I93</f>
        <v/>
      </c>
      <c r="E89" s="18">
        <f>'Combined_P1-I'!J93</f>
        <v/>
      </c>
      <c r="G89" s="18">
        <f>'Combined_P2-I'!E93</f>
        <v/>
      </c>
      <c r="H89" s="18">
        <f>'Combined_P2-I'!F93</f>
        <v/>
      </c>
      <c r="I89" s="18">
        <f>'Combined_P2-I'!G93</f>
        <v/>
      </c>
      <c r="J89" s="18">
        <f>'Combined_P2-I'!H93</f>
        <v/>
      </c>
      <c r="K89" s="18">
        <f>'Combined_P2-I'!I93</f>
        <v/>
      </c>
      <c r="M89" s="18">
        <f>'Combined_CA-I'!I93</f>
        <v/>
      </c>
      <c r="N89" s="18">
        <f>'Combined_CA-I'!J93</f>
        <v/>
      </c>
      <c r="O89" s="18">
        <f>'Combined_CA-I'!K93</f>
        <v/>
      </c>
      <c r="P89" s="18">
        <f>'Combined_CA-I'!L93</f>
        <v/>
      </c>
      <c r="Q89" s="18">
        <f>'Combined_CA-I'!M93</f>
        <v/>
      </c>
      <c r="S89" s="34" t="n"/>
      <c r="U89" s="18">
        <f>SUM(A89,G89,M89)</f>
        <v/>
      </c>
      <c r="V89" s="18">
        <f>SUM(B89,H89,N89)</f>
        <v/>
      </c>
      <c r="W89" s="18">
        <f>SUM(C89,I89,O89)</f>
        <v/>
      </c>
      <c r="X89" s="18">
        <f>SUM(D89,J89,P89)</f>
        <v/>
      </c>
      <c r="Y89" s="18">
        <f>SUM(E89,K89,Q89)</f>
        <v/>
      </c>
    </row>
    <row r="90">
      <c r="A90" s="18">
        <f>'Combined_P1-I'!F94</f>
        <v/>
      </c>
      <c r="B90" s="18">
        <f>'Combined_P1-I'!G94</f>
        <v/>
      </c>
      <c r="C90" s="18">
        <f>'Combined_P1-I'!H94</f>
        <v/>
      </c>
      <c r="D90" s="18">
        <f>'Combined_P1-I'!I94</f>
        <v/>
      </c>
      <c r="E90" s="18">
        <f>'Combined_P1-I'!J94</f>
        <v/>
      </c>
      <c r="G90" s="18">
        <f>'Combined_P2-I'!E94</f>
        <v/>
      </c>
      <c r="H90" s="18">
        <f>'Combined_P2-I'!F94</f>
        <v/>
      </c>
      <c r="I90" s="18">
        <f>'Combined_P2-I'!G94</f>
        <v/>
      </c>
      <c r="J90" s="18">
        <f>'Combined_P2-I'!H94</f>
        <v/>
      </c>
      <c r="K90" s="18">
        <f>'Combined_P2-I'!I94</f>
        <v/>
      </c>
      <c r="M90" s="18">
        <f>'Combined_CA-I'!I94</f>
        <v/>
      </c>
      <c r="N90" s="18">
        <f>'Combined_CA-I'!J94</f>
        <v/>
      </c>
      <c r="O90" s="18">
        <f>'Combined_CA-I'!K94</f>
        <v/>
      </c>
      <c r="P90" s="18">
        <f>'Combined_CA-I'!L94</f>
        <v/>
      </c>
      <c r="Q90" s="18">
        <f>'Combined_CA-I'!M94</f>
        <v/>
      </c>
      <c r="S90" s="34" t="n"/>
      <c r="U90" s="18">
        <f>SUM(A90,G90,M90)</f>
        <v/>
      </c>
      <c r="V90" s="18">
        <f>SUM(B90,H90,N90)</f>
        <v/>
      </c>
      <c r="W90" s="18">
        <f>SUM(C90,I90,O90)</f>
        <v/>
      </c>
      <c r="X90" s="18">
        <f>SUM(D90,J90,P90)</f>
        <v/>
      </c>
      <c r="Y90" s="18">
        <f>SUM(E90,K90,Q90)</f>
        <v/>
      </c>
    </row>
    <row r="91">
      <c r="A91" s="18">
        <f>'Combined_P1-I'!F95</f>
        <v/>
      </c>
      <c r="B91" s="18">
        <f>'Combined_P1-I'!G95</f>
        <v/>
      </c>
      <c r="C91" s="18">
        <f>'Combined_P1-I'!H95</f>
        <v/>
      </c>
      <c r="D91" s="18">
        <f>'Combined_P1-I'!I95</f>
        <v/>
      </c>
      <c r="E91" s="18">
        <f>'Combined_P1-I'!J95</f>
        <v/>
      </c>
      <c r="G91" s="18">
        <f>'Combined_P2-I'!E95</f>
        <v/>
      </c>
      <c r="H91" s="18">
        <f>'Combined_P2-I'!F95</f>
        <v/>
      </c>
      <c r="I91" s="18">
        <f>'Combined_P2-I'!G95</f>
        <v/>
      </c>
      <c r="J91" s="18">
        <f>'Combined_P2-I'!H95</f>
        <v/>
      </c>
      <c r="K91" s="18">
        <f>'Combined_P2-I'!I95</f>
        <v/>
      </c>
      <c r="M91" s="18">
        <f>'Combined_CA-I'!I95</f>
        <v/>
      </c>
      <c r="N91" s="18">
        <f>'Combined_CA-I'!J95</f>
        <v/>
      </c>
      <c r="O91" s="18">
        <f>'Combined_CA-I'!K95</f>
        <v/>
      </c>
      <c r="P91" s="18">
        <f>'Combined_CA-I'!L95</f>
        <v/>
      </c>
      <c r="Q91" s="18">
        <f>'Combined_CA-I'!M95</f>
        <v/>
      </c>
      <c r="S91" s="34" t="n"/>
      <c r="U91" s="18">
        <f>SUM(A91,G91,M91)</f>
        <v/>
      </c>
      <c r="V91" s="18">
        <f>SUM(B91,H91,N91)</f>
        <v/>
      </c>
      <c r="W91" s="18">
        <f>SUM(C91,I91,O91)</f>
        <v/>
      </c>
      <c r="X91" s="18">
        <f>SUM(D91,J91,P91)</f>
        <v/>
      </c>
      <c r="Y91" s="18">
        <f>SUM(E91,K91,Q91)</f>
        <v/>
      </c>
    </row>
    <row r="92">
      <c r="A92" s="18">
        <f>'Combined_P1-I'!F96</f>
        <v/>
      </c>
      <c r="B92" s="18">
        <f>'Combined_P1-I'!G96</f>
        <v/>
      </c>
      <c r="C92" s="18">
        <f>'Combined_P1-I'!H96</f>
        <v/>
      </c>
      <c r="D92" s="18">
        <f>'Combined_P1-I'!I96</f>
        <v/>
      </c>
      <c r="E92" s="18">
        <f>'Combined_P1-I'!J96</f>
        <v/>
      </c>
      <c r="G92" s="18">
        <f>'Combined_P2-I'!E96</f>
        <v/>
      </c>
      <c r="H92" s="18">
        <f>'Combined_P2-I'!F96</f>
        <v/>
      </c>
      <c r="I92" s="18">
        <f>'Combined_P2-I'!G96</f>
        <v/>
      </c>
      <c r="J92" s="18">
        <f>'Combined_P2-I'!H96</f>
        <v/>
      </c>
      <c r="K92" s="18">
        <f>'Combined_P2-I'!I96</f>
        <v/>
      </c>
      <c r="M92" s="18">
        <f>'Combined_CA-I'!I96</f>
        <v/>
      </c>
      <c r="N92" s="18">
        <f>'Combined_CA-I'!J96</f>
        <v/>
      </c>
      <c r="O92" s="18">
        <f>'Combined_CA-I'!K96</f>
        <v/>
      </c>
      <c r="P92" s="18">
        <f>'Combined_CA-I'!L96</f>
        <v/>
      </c>
      <c r="Q92" s="18">
        <f>'Combined_CA-I'!M96</f>
        <v/>
      </c>
      <c r="S92" s="34" t="n"/>
      <c r="U92" s="18">
        <f>SUM(A92,G92,M92)</f>
        <v/>
      </c>
      <c r="V92" s="18">
        <f>SUM(B92,H92,N92)</f>
        <v/>
      </c>
      <c r="W92" s="18">
        <f>SUM(C92,I92,O92)</f>
        <v/>
      </c>
      <c r="X92" s="18">
        <f>SUM(D92,J92,P92)</f>
        <v/>
      </c>
      <c r="Y92" s="18">
        <f>SUM(E92,K92,Q92)</f>
        <v/>
      </c>
    </row>
    <row r="93">
      <c r="A93" s="18">
        <f>'Combined_P1-I'!F97</f>
        <v/>
      </c>
      <c r="B93" s="18">
        <f>'Combined_P1-I'!G97</f>
        <v/>
      </c>
      <c r="C93" s="18">
        <f>'Combined_P1-I'!H97</f>
        <v/>
      </c>
      <c r="D93" s="18">
        <f>'Combined_P1-I'!I97</f>
        <v/>
      </c>
      <c r="E93" s="18">
        <f>'Combined_P1-I'!J97</f>
        <v/>
      </c>
      <c r="G93" s="18">
        <f>'Combined_P2-I'!E97</f>
        <v/>
      </c>
      <c r="H93" s="18">
        <f>'Combined_P2-I'!F97</f>
        <v/>
      </c>
      <c r="I93" s="18">
        <f>'Combined_P2-I'!G97</f>
        <v/>
      </c>
      <c r="J93" s="18">
        <f>'Combined_P2-I'!H97</f>
        <v/>
      </c>
      <c r="K93" s="18">
        <f>'Combined_P2-I'!I97</f>
        <v/>
      </c>
      <c r="M93" s="18">
        <f>'Combined_CA-I'!I97</f>
        <v/>
      </c>
      <c r="N93" s="18">
        <f>'Combined_CA-I'!J97</f>
        <v/>
      </c>
      <c r="O93" s="18">
        <f>'Combined_CA-I'!K97</f>
        <v/>
      </c>
      <c r="P93" s="18">
        <f>'Combined_CA-I'!L97</f>
        <v/>
      </c>
      <c r="Q93" s="18">
        <f>'Combined_CA-I'!M97</f>
        <v/>
      </c>
      <c r="S93" s="34" t="n"/>
      <c r="U93" s="18">
        <f>SUM(A93,G93,M93)</f>
        <v/>
      </c>
      <c r="V93" s="18">
        <f>SUM(B93,H93,N93)</f>
        <v/>
      </c>
      <c r="W93" s="18">
        <f>SUM(C93,I93,O93)</f>
        <v/>
      </c>
      <c r="X93" s="18">
        <f>SUM(D93,J93,P93)</f>
        <v/>
      </c>
      <c r="Y93" s="18">
        <f>SUM(E93,K93,Q93)</f>
        <v/>
      </c>
    </row>
    <row r="94">
      <c r="A94" s="18">
        <f>'Combined_P1-I'!F98</f>
        <v/>
      </c>
      <c r="B94" s="18">
        <f>'Combined_P1-I'!G98</f>
        <v/>
      </c>
      <c r="C94" s="18">
        <f>'Combined_P1-I'!H98</f>
        <v/>
      </c>
      <c r="D94" s="18">
        <f>'Combined_P1-I'!I98</f>
        <v/>
      </c>
      <c r="E94" s="18">
        <f>'Combined_P1-I'!J98</f>
        <v/>
      </c>
      <c r="G94" s="18">
        <f>'Combined_P2-I'!E98</f>
        <v/>
      </c>
      <c r="H94" s="18">
        <f>'Combined_P2-I'!F98</f>
        <v/>
      </c>
      <c r="I94" s="18">
        <f>'Combined_P2-I'!G98</f>
        <v/>
      </c>
      <c r="J94" s="18">
        <f>'Combined_P2-I'!H98</f>
        <v/>
      </c>
      <c r="K94" s="18">
        <f>'Combined_P2-I'!I98</f>
        <v/>
      </c>
      <c r="M94" s="18">
        <f>'Combined_CA-I'!I98</f>
        <v/>
      </c>
      <c r="N94" s="18">
        <f>'Combined_CA-I'!J98</f>
        <v/>
      </c>
      <c r="O94" s="18">
        <f>'Combined_CA-I'!K98</f>
        <v/>
      </c>
      <c r="P94" s="18">
        <f>'Combined_CA-I'!L98</f>
        <v/>
      </c>
      <c r="Q94" s="18">
        <f>'Combined_CA-I'!M98</f>
        <v/>
      </c>
      <c r="S94" s="34" t="n"/>
      <c r="U94" s="18">
        <f>SUM(A94,G94,M94)</f>
        <v/>
      </c>
      <c r="V94" s="18">
        <f>SUM(B94,H94,N94)</f>
        <v/>
      </c>
      <c r="W94" s="18">
        <f>SUM(C94,I94,O94)</f>
        <v/>
      </c>
      <c r="X94" s="18">
        <f>SUM(D94,J94,P94)</f>
        <v/>
      </c>
      <c r="Y94" s="18">
        <f>SUM(E94,K94,Q94)</f>
        <v/>
      </c>
    </row>
    <row r="95">
      <c r="A95" s="18">
        <f>'Combined_P1-I'!F99</f>
        <v/>
      </c>
      <c r="B95" s="18">
        <f>'Combined_P1-I'!G99</f>
        <v/>
      </c>
      <c r="C95" s="18">
        <f>'Combined_P1-I'!H99</f>
        <v/>
      </c>
      <c r="D95" s="18">
        <f>'Combined_P1-I'!I99</f>
        <v/>
      </c>
      <c r="E95" s="18">
        <f>'Combined_P1-I'!J99</f>
        <v/>
      </c>
      <c r="G95" s="18">
        <f>'Combined_P2-I'!E99</f>
        <v/>
      </c>
      <c r="H95" s="18">
        <f>'Combined_P2-I'!F99</f>
        <v/>
      </c>
      <c r="I95" s="18">
        <f>'Combined_P2-I'!G99</f>
        <v/>
      </c>
      <c r="J95" s="18">
        <f>'Combined_P2-I'!H99</f>
        <v/>
      </c>
      <c r="K95" s="18">
        <f>'Combined_P2-I'!I99</f>
        <v/>
      </c>
      <c r="M95" s="18">
        <f>'Combined_CA-I'!I99</f>
        <v/>
      </c>
      <c r="N95" s="18">
        <f>'Combined_CA-I'!J99</f>
        <v/>
      </c>
      <c r="O95" s="18">
        <f>'Combined_CA-I'!K99</f>
        <v/>
      </c>
      <c r="P95" s="18">
        <f>'Combined_CA-I'!L99</f>
        <v/>
      </c>
      <c r="Q95" s="18">
        <f>'Combined_CA-I'!M99</f>
        <v/>
      </c>
      <c r="S95" s="34" t="n"/>
      <c r="U95" s="18">
        <f>SUM(A95,G95,M95)</f>
        <v/>
      </c>
      <c r="V95" s="18">
        <f>SUM(B95,H95,N95)</f>
        <v/>
      </c>
      <c r="W95" s="18">
        <f>SUM(C95,I95,O95)</f>
        <v/>
      </c>
      <c r="X95" s="18">
        <f>SUM(D95,J95,P95)</f>
        <v/>
      </c>
      <c r="Y95" s="18">
        <f>SUM(E95,K95,Q95)</f>
        <v/>
      </c>
    </row>
    <row r="96">
      <c r="A96" s="18">
        <f>'Combined_P1-I'!F100</f>
        <v/>
      </c>
      <c r="B96" s="18">
        <f>'Combined_P1-I'!G100</f>
        <v/>
      </c>
      <c r="C96" s="18">
        <f>'Combined_P1-I'!H100</f>
        <v/>
      </c>
      <c r="D96" s="18">
        <f>'Combined_P1-I'!I100</f>
        <v/>
      </c>
      <c r="E96" s="18">
        <f>'Combined_P1-I'!J100</f>
        <v/>
      </c>
      <c r="G96" s="18">
        <f>'Combined_P2-I'!E100</f>
        <v/>
      </c>
      <c r="H96" s="18">
        <f>'Combined_P2-I'!F100</f>
        <v/>
      </c>
      <c r="I96" s="18">
        <f>'Combined_P2-I'!G100</f>
        <v/>
      </c>
      <c r="J96" s="18">
        <f>'Combined_P2-I'!H100</f>
        <v/>
      </c>
      <c r="K96" s="18">
        <f>'Combined_P2-I'!I100</f>
        <v/>
      </c>
      <c r="M96" s="18">
        <f>'Combined_CA-I'!I100</f>
        <v/>
      </c>
      <c r="N96" s="18">
        <f>'Combined_CA-I'!J100</f>
        <v/>
      </c>
      <c r="O96" s="18">
        <f>'Combined_CA-I'!K100</f>
        <v/>
      </c>
      <c r="P96" s="18">
        <f>'Combined_CA-I'!L100</f>
        <v/>
      </c>
      <c r="Q96" s="18">
        <f>'Combined_CA-I'!M100</f>
        <v/>
      </c>
      <c r="S96" s="34" t="n"/>
      <c r="U96" s="18">
        <f>SUM(A96,G96,M96)</f>
        <v/>
      </c>
      <c r="V96" s="18">
        <f>SUM(B96,H96,N96)</f>
        <v/>
      </c>
      <c r="W96" s="18">
        <f>SUM(C96,I96,O96)</f>
        <v/>
      </c>
      <c r="X96" s="18">
        <f>SUM(D96,J96,P96)</f>
        <v/>
      </c>
      <c r="Y96" s="18">
        <f>SUM(E96,K96,Q96)</f>
        <v/>
      </c>
    </row>
    <row r="97">
      <c r="A97" s="18">
        <f>'Combined_P1-I'!F101</f>
        <v/>
      </c>
      <c r="B97" s="18">
        <f>'Combined_P1-I'!G101</f>
        <v/>
      </c>
      <c r="C97" s="18">
        <f>'Combined_P1-I'!H101</f>
        <v/>
      </c>
      <c r="D97" s="18">
        <f>'Combined_P1-I'!I101</f>
        <v/>
      </c>
      <c r="E97" s="18">
        <f>'Combined_P1-I'!J101</f>
        <v/>
      </c>
      <c r="G97" s="18">
        <f>'Combined_P2-I'!E101</f>
        <v/>
      </c>
      <c r="H97" s="18">
        <f>'Combined_P2-I'!F101</f>
        <v/>
      </c>
      <c r="I97" s="18">
        <f>'Combined_P2-I'!G101</f>
        <v/>
      </c>
      <c r="J97" s="18">
        <f>'Combined_P2-I'!H101</f>
        <v/>
      </c>
      <c r="K97" s="18">
        <f>'Combined_P2-I'!I101</f>
        <v/>
      </c>
      <c r="M97" s="18">
        <f>'Combined_CA-I'!I101</f>
        <v/>
      </c>
      <c r="N97" s="18">
        <f>'Combined_CA-I'!J101</f>
        <v/>
      </c>
      <c r="O97" s="18">
        <f>'Combined_CA-I'!K101</f>
        <v/>
      </c>
      <c r="P97" s="18">
        <f>'Combined_CA-I'!L101</f>
        <v/>
      </c>
      <c r="Q97" s="18">
        <f>'Combined_CA-I'!M101</f>
        <v/>
      </c>
      <c r="S97" s="34" t="n"/>
      <c r="U97" s="18">
        <f>SUM(A97,G97,M97)</f>
        <v/>
      </c>
      <c r="V97" s="18">
        <f>SUM(B97,H97,N97)</f>
        <v/>
      </c>
      <c r="W97" s="18">
        <f>SUM(C97,I97,O97)</f>
        <v/>
      </c>
      <c r="X97" s="18">
        <f>SUM(D97,J97,P97)</f>
        <v/>
      </c>
      <c r="Y97" s="18">
        <f>SUM(E97,K97,Q97)</f>
        <v/>
      </c>
    </row>
    <row r="98">
      <c r="A98" s="18">
        <f>'Combined_P1-I'!F102</f>
        <v/>
      </c>
      <c r="B98" s="18">
        <f>'Combined_P1-I'!G102</f>
        <v/>
      </c>
      <c r="C98" s="18">
        <f>'Combined_P1-I'!H102</f>
        <v/>
      </c>
      <c r="D98" s="18">
        <f>'Combined_P1-I'!I102</f>
        <v/>
      </c>
      <c r="E98" s="18">
        <f>'Combined_P1-I'!J102</f>
        <v/>
      </c>
      <c r="G98" s="18">
        <f>'Combined_P2-I'!E102</f>
        <v/>
      </c>
      <c r="H98" s="18">
        <f>'Combined_P2-I'!F102</f>
        <v/>
      </c>
      <c r="I98" s="18">
        <f>'Combined_P2-I'!G102</f>
        <v/>
      </c>
      <c r="J98" s="18">
        <f>'Combined_P2-I'!H102</f>
        <v/>
      </c>
      <c r="K98" s="18">
        <f>'Combined_P2-I'!I102</f>
        <v/>
      </c>
      <c r="M98" s="18">
        <f>'Combined_CA-I'!I102</f>
        <v/>
      </c>
      <c r="N98" s="18">
        <f>'Combined_CA-I'!J102</f>
        <v/>
      </c>
      <c r="O98" s="18">
        <f>'Combined_CA-I'!K102</f>
        <v/>
      </c>
      <c r="P98" s="18">
        <f>'Combined_CA-I'!L102</f>
        <v/>
      </c>
      <c r="Q98" s="18">
        <f>'Combined_CA-I'!M102</f>
        <v/>
      </c>
      <c r="S98" s="34" t="n"/>
      <c r="U98" s="18">
        <f>SUM(A98,G98,M98)</f>
        <v/>
      </c>
      <c r="V98" s="18">
        <f>SUM(B98,H98,N98)</f>
        <v/>
      </c>
      <c r="W98" s="18">
        <f>SUM(C98,I98,O98)</f>
        <v/>
      </c>
      <c r="X98" s="18">
        <f>SUM(D98,J98,P98)</f>
        <v/>
      </c>
      <c r="Y98" s="18">
        <f>SUM(E98,K98,Q98)</f>
        <v/>
      </c>
    </row>
    <row r="99">
      <c r="A99" s="18">
        <f>'Combined_P1-I'!F103</f>
        <v/>
      </c>
      <c r="B99" s="18">
        <f>'Combined_P1-I'!G103</f>
        <v/>
      </c>
      <c r="C99" s="18">
        <f>'Combined_P1-I'!H103</f>
        <v/>
      </c>
      <c r="D99" s="18">
        <f>'Combined_P1-I'!I103</f>
        <v/>
      </c>
      <c r="E99" s="18">
        <f>'Combined_P1-I'!J103</f>
        <v/>
      </c>
      <c r="G99" s="18">
        <f>'Combined_P2-I'!E103</f>
        <v/>
      </c>
      <c r="H99" s="18">
        <f>'Combined_P2-I'!F103</f>
        <v/>
      </c>
      <c r="I99" s="18">
        <f>'Combined_P2-I'!G103</f>
        <v/>
      </c>
      <c r="J99" s="18">
        <f>'Combined_P2-I'!H103</f>
        <v/>
      </c>
      <c r="K99" s="18">
        <f>'Combined_P2-I'!I103</f>
        <v/>
      </c>
      <c r="M99" s="18">
        <f>'Combined_CA-I'!I103</f>
        <v/>
      </c>
      <c r="N99" s="18">
        <f>'Combined_CA-I'!J103</f>
        <v/>
      </c>
      <c r="O99" s="18">
        <f>'Combined_CA-I'!K103</f>
        <v/>
      </c>
      <c r="P99" s="18">
        <f>'Combined_CA-I'!L103</f>
        <v/>
      </c>
      <c r="Q99" s="18">
        <f>'Combined_CA-I'!M103</f>
        <v/>
      </c>
      <c r="S99" s="34" t="n"/>
      <c r="U99" s="18">
        <f>SUM(A99,G99,M99)</f>
        <v/>
      </c>
      <c r="V99" s="18">
        <f>SUM(B99,H99,N99)</f>
        <v/>
      </c>
      <c r="W99" s="18">
        <f>SUM(C99,I99,O99)</f>
        <v/>
      </c>
      <c r="X99" s="18">
        <f>SUM(D99,J99,P99)</f>
        <v/>
      </c>
      <c r="Y99" s="18">
        <f>SUM(E99,K99,Q99)</f>
        <v/>
      </c>
    </row>
    <row r="100">
      <c r="A100" s="18">
        <f>'Combined_P1-I'!F104</f>
        <v/>
      </c>
      <c r="B100" s="18">
        <f>'Combined_P1-I'!G104</f>
        <v/>
      </c>
      <c r="C100" s="18">
        <f>'Combined_P1-I'!H104</f>
        <v/>
      </c>
      <c r="D100" s="18">
        <f>'Combined_P1-I'!I104</f>
        <v/>
      </c>
      <c r="E100" s="18">
        <f>'Combined_P1-I'!J104</f>
        <v/>
      </c>
      <c r="G100" s="18">
        <f>'Combined_P2-I'!E104</f>
        <v/>
      </c>
      <c r="H100" s="18">
        <f>'Combined_P2-I'!F104</f>
        <v/>
      </c>
      <c r="I100" s="18">
        <f>'Combined_P2-I'!G104</f>
        <v/>
      </c>
      <c r="J100" s="18">
        <f>'Combined_P2-I'!H104</f>
        <v/>
      </c>
      <c r="K100" s="18">
        <f>'Combined_P2-I'!I104</f>
        <v/>
      </c>
      <c r="M100" s="18">
        <f>'Combined_CA-I'!I104</f>
        <v/>
      </c>
      <c r="N100" s="18">
        <f>'Combined_CA-I'!J104</f>
        <v/>
      </c>
      <c r="O100" s="18">
        <f>'Combined_CA-I'!K104</f>
        <v/>
      </c>
      <c r="P100" s="18">
        <f>'Combined_CA-I'!L104</f>
        <v/>
      </c>
      <c r="Q100" s="18">
        <f>'Combined_CA-I'!M104</f>
        <v/>
      </c>
      <c r="S100" s="34" t="n"/>
      <c r="U100" s="18">
        <f>SUM(A100,G100,M100)</f>
        <v/>
      </c>
      <c r="V100" s="18">
        <f>SUM(B100,H100,N100)</f>
        <v/>
      </c>
      <c r="W100" s="18">
        <f>SUM(C100,I100,O100)</f>
        <v/>
      </c>
      <c r="X100" s="18">
        <f>SUM(D100,J100,P100)</f>
        <v/>
      </c>
      <c r="Y100" s="18">
        <f>SUM(E100,K100,Q100)</f>
        <v/>
      </c>
    </row>
    <row r="101">
      <c r="A101" s="18">
        <f>'Combined_P1-I'!F105</f>
        <v/>
      </c>
      <c r="B101" s="18">
        <f>'Combined_P1-I'!G105</f>
        <v/>
      </c>
      <c r="C101" s="18">
        <f>'Combined_P1-I'!H105</f>
        <v/>
      </c>
      <c r="D101" s="18">
        <f>'Combined_P1-I'!I105</f>
        <v/>
      </c>
      <c r="E101" s="18">
        <f>'Combined_P1-I'!J105</f>
        <v/>
      </c>
      <c r="G101" s="18">
        <f>'Combined_P2-I'!E105</f>
        <v/>
      </c>
      <c r="H101" s="18">
        <f>'Combined_P2-I'!F105</f>
        <v/>
      </c>
      <c r="I101" s="18">
        <f>'Combined_P2-I'!G105</f>
        <v/>
      </c>
      <c r="J101" s="18">
        <f>'Combined_P2-I'!H105</f>
        <v/>
      </c>
      <c r="K101" s="18">
        <f>'Combined_P2-I'!I105</f>
        <v/>
      </c>
      <c r="M101" s="18">
        <f>'Combined_CA-I'!I105</f>
        <v/>
      </c>
      <c r="N101" s="18">
        <f>'Combined_CA-I'!J105</f>
        <v/>
      </c>
      <c r="O101" s="18">
        <f>'Combined_CA-I'!K105</f>
        <v/>
      </c>
      <c r="P101" s="18">
        <f>'Combined_CA-I'!L105</f>
        <v/>
      </c>
      <c r="Q101" s="18">
        <f>'Combined_CA-I'!M105</f>
        <v/>
      </c>
      <c r="S101" s="34" t="n"/>
      <c r="U101" s="18">
        <f>SUM(A101,G101,M101)</f>
        <v/>
      </c>
      <c r="V101" s="18">
        <f>SUM(B101,H101,N101)</f>
        <v/>
      </c>
      <c r="W101" s="18">
        <f>SUM(C101,I101,O101)</f>
        <v/>
      </c>
      <c r="X101" s="18">
        <f>SUM(D101,J101,P101)</f>
        <v/>
      </c>
      <c r="Y101" s="18">
        <f>SUM(E101,K101,Q101)</f>
        <v/>
      </c>
    </row>
    <row r="102">
      <c r="A102" s="18">
        <f>'Combined_P1-I'!F106</f>
        <v/>
      </c>
      <c r="B102" s="18">
        <f>'Combined_P1-I'!G106</f>
        <v/>
      </c>
      <c r="C102" s="18">
        <f>'Combined_P1-I'!H106</f>
        <v/>
      </c>
      <c r="D102" s="18">
        <f>'Combined_P1-I'!I106</f>
        <v/>
      </c>
      <c r="E102" s="18">
        <f>'Combined_P1-I'!J106</f>
        <v/>
      </c>
      <c r="G102" s="18">
        <f>'Combined_P2-I'!E106</f>
        <v/>
      </c>
      <c r="H102" s="18">
        <f>'Combined_P2-I'!F106</f>
        <v/>
      </c>
      <c r="I102" s="18">
        <f>'Combined_P2-I'!G106</f>
        <v/>
      </c>
      <c r="J102" s="18">
        <f>'Combined_P2-I'!H106</f>
        <v/>
      </c>
      <c r="K102" s="18">
        <f>'Combined_P2-I'!I106</f>
        <v/>
      </c>
      <c r="M102" s="18">
        <f>'Combined_CA-I'!I106</f>
        <v/>
      </c>
      <c r="N102" s="18">
        <f>'Combined_CA-I'!J106</f>
        <v/>
      </c>
      <c r="O102" s="18">
        <f>'Combined_CA-I'!K106</f>
        <v/>
      </c>
      <c r="P102" s="18">
        <f>'Combined_CA-I'!L106</f>
        <v/>
      </c>
      <c r="Q102" s="18">
        <f>'Combined_CA-I'!M106</f>
        <v/>
      </c>
      <c r="S102" s="34" t="n"/>
      <c r="U102" s="18">
        <f>SUM(A102,G102,M102)</f>
        <v/>
      </c>
      <c r="V102" s="18">
        <f>SUM(B102,H102,N102)</f>
        <v/>
      </c>
      <c r="W102" s="18">
        <f>SUM(C102,I102,O102)</f>
        <v/>
      </c>
      <c r="X102" s="18">
        <f>SUM(D102,J102,P102)</f>
        <v/>
      </c>
      <c r="Y102" s="18">
        <f>SUM(E102,K102,Q102)</f>
        <v/>
      </c>
    </row>
    <row r="103">
      <c r="A103" s="18">
        <f>'Combined_P1-I'!F107</f>
        <v/>
      </c>
      <c r="B103" s="18">
        <f>'Combined_P1-I'!G107</f>
        <v/>
      </c>
      <c r="C103" s="18">
        <f>'Combined_P1-I'!H107</f>
        <v/>
      </c>
      <c r="D103" s="18">
        <f>'Combined_P1-I'!I107</f>
        <v/>
      </c>
      <c r="E103" s="18">
        <f>'Combined_P1-I'!J107</f>
        <v/>
      </c>
      <c r="G103" s="18">
        <f>'Combined_P2-I'!E107</f>
        <v/>
      </c>
      <c r="H103" s="18">
        <f>'Combined_P2-I'!F107</f>
        <v/>
      </c>
      <c r="I103" s="18">
        <f>'Combined_P2-I'!G107</f>
        <v/>
      </c>
      <c r="J103" s="18">
        <f>'Combined_P2-I'!H107</f>
        <v/>
      </c>
      <c r="K103" s="18">
        <f>'Combined_P2-I'!I107</f>
        <v/>
      </c>
      <c r="M103" s="18">
        <f>'Combined_CA-I'!I107</f>
        <v/>
      </c>
      <c r="N103" s="18">
        <f>'Combined_CA-I'!J107</f>
        <v/>
      </c>
      <c r="O103" s="18">
        <f>'Combined_CA-I'!K107</f>
        <v/>
      </c>
      <c r="P103" s="18">
        <f>'Combined_CA-I'!L107</f>
        <v/>
      </c>
      <c r="Q103" s="18">
        <f>'Combined_CA-I'!M107</f>
        <v/>
      </c>
      <c r="S103" s="34" t="n"/>
      <c r="U103" s="18">
        <f>SUM(A103,G103,M103)</f>
        <v/>
      </c>
      <c r="V103" s="18">
        <f>SUM(B103,H103,N103)</f>
        <v/>
      </c>
      <c r="W103" s="18">
        <f>SUM(C103,I103,O103)</f>
        <v/>
      </c>
      <c r="X103" s="18">
        <f>SUM(D103,J103,P103)</f>
        <v/>
      </c>
      <c r="Y103" s="18">
        <f>SUM(E103,K103,Q103)</f>
        <v/>
      </c>
    </row>
    <row r="104">
      <c r="A104" s="18">
        <f>'Combined_P1-I'!F108</f>
        <v/>
      </c>
      <c r="B104" s="18">
        <f>'Combined_P1-I'!G108</f>
        <v/>
      </c>
      <c r="C104" s="18">
        <f>'Combined_P1-I'!H108</f>
        <v/>
      </c>
      <c r="D104" s="18">
        <f>'Combined_P1-I'!I108</f>
        <v/>
      </c>
      <c r="E104" s="18">
        <f>'Combined_P1-I'!J108</f>
        <v/>
      </c>
      <c r="G104" s="18">
        <f>'Combined_P2-I'!E108</f>
        <v/>
      </c>
      <c r="H104" s="18">
        <f>'Combined_P2-I'!F108</f>
        <v/>
      </c>
      <c r="I104" s="18">
        <f>'Combined_P2-I'!G108</f>
        <v/>
      </c>
      <c r="J104" s="18">
        <f>'Combined_P2-I'!H108</f>
        <v/>
      </c>
      <c r="K104" s="18">
        <f>'Combined_P2-I'!I108</f>
        <v/>
      </c>
      <c r="M104" s="18">
        <f>'Combined_CA-I'!I108</f>
        <v/>
      </c>
      <c r="N104" s="18">
        <f>'Combined_CA-I'!J108</f>
        <v/>
      </c>
      <c r="O104" s="18">
        <f>'Combined_CA-I'!K108</f>
        <v/>
      </c>
      <c r="P104" s="18">
        <f>'Combined_CA-I'!L108</f>
        <v/>
      </c>
      <c r="Q104" s="18">
        <f>'Combined_CA-I'!M108</f>
        <v/>
      </c>
      <c r="S104" s="34" t="n"/>
      <c r="U104" s="18">
        <f>SUM(A104,G104,M104)</f>
        <v/>
      </c>
      <c r="V104" s="18">
        <f>SUM(B104,H104,N104)</f>
        <v/>
      </c>
      <c r="W104" s="18">
        <f>SUM(C104,I104,O104)</f>
        <v/>
      </c>
      <c r="X104" s="18">
        <f>SUM(D104,J104,P104)</f>
        <v/>
      </c>
      <c r="Y104" s="18">
        <f>SUM(E104,K104,Q104)</f>
        <v/>
      </c>
    </row>
    <row r="105">
      <c r="A105" s="18">
        <f>'Combined_P1-I'!F109</f>
        <v/>
      </c>
      <c r="B105" s="18">
        <f>'Combined_P1-I'!G109</f>
        <v/>
      </c>
      <c r="C105" s="18">
        <f>'Combined_P1-I'!H109</f>
        <v/>
      </c>
      <c r="D105" s="18">
        <f>'Combined_P1-I'!I109</f>
        <v/>
      </c>
      <c r="E105" s="18">
        <f>'Combined_P1-I'!J109</f>
        <v/>
      </c>
      <c r="G105" s="18">
        <f>'Combined_P2-I'!E109</f>
        <v/>
      </c>
      <c r="H105" s="18">
        <f>'Combined_P2-I'!F109</f>
        <v/>
      </c>
      <c r="I105" s="18">
        <f>'Combined_P2-I'!G109</f>
        <v/>
      </c>
      <c r="J105" s="18">
        <f>'Combined_P2-I'!H109</f>
        <v/>
      </c>
      <c r="K105" s="18">
        <f>'Combined_P2-I'!I109</f>
        <v/>
      </c>
      <c r="M105" s="18">
        <f>'Combined_CA-I'!I109</f>
        <v/>
      </c>
      <c r="N105" s="18">
        <f>'Combined_CA-I'!J109</f>
        <v/>
      </c>
      <c r="O105" s="18">
        <f>'Combined_CA-I'!K109</f>
        <v/>
      </c>
      <c r="P105" s="18">
        <f>'Combined_CA-I'!L109</f>
        <v/>
      </c>
      <c r="Q105" s="18">
        <f>'Combined_CA-I'!M109</f>
        <v/>
      </c>
      <c r="S105" s="34" t="n"/>
      <c r="U105" s="18">
        <f>SUM(A105,G105,M105)</f>
        <v/>
      </c>
      <c r="V105" s="18">
        <f>SUM(B105,H105,N105)</f>
        <v/>
      </c>
      <c r="W105" s="18">
        <f>SUM(C105,I105,O105)</f>
        <v/>
      </c>
      <c r="X105" s="18">
        <f>SUM(D105,J105,P105)</f>
        <v/>
      </c>
      <c r="Y105" s="18">
        <f>SUM(E105,K105,Q105)</f>
        <v/>
      </c>
    </row>
    <row r="106">
      <c r="A106" s="18">
        <f>'Combined_P1-I'!F110</f>
        <v/>
      </c>
      <c r="B106" s="18">
        <f>'Combined_P1-I'!G110</f>
        <v/>
      </c>
      <c r="C106" s="18">
        <f>'Combined_P1-I'!H110</f>
        <v/>
      </c>
      <c r="D106" s="18">
        <f>'Combined_P1-I'!I110</f>
        <v/>
      </c>
      <c r="E106" s="18">
        <f>'Combined_P1-I'!J110</f>
        <v/>
      </c>
      <c r="G106" s="18">
        <f>'Combined_P2-I'!E110</f>
        <v/>
      </c>
      <c r="H106" s="18">
        <f>'Combined_P2-I'!F110</f>
        <v/>
      </c>
      <c r="I106" s="18">
        <f>'Combined_P2-I'!G110</f>
        <v/>
      </c>
      <c r="J106" s="18">
        <f>'Combined_P2-I'!H110</f>
        <v/>
      </c>
      <c r="K106" s="18">
        <f>'Combined_P2-I'!I110</f>
        <v/>
      </c>
      <c r="M106" s="18">
        <f>'Combined_CA-I'!I110</f>
        <v/>
      </c>
      <c r="N106" s="18">
        <f>'Combined_CA-I'!J110</f>
        <v/>
      </c>
      <c r="O106" s="18">
        <f>'Combined_CA-I'!K110</f>
        <v/>
      </c>
      <c r="P106" s="18">
        <f>'Combined_CA-I'!L110</f>
        <v/>
      </c>
      <c r="Q106" s="18">
        <f>'Combined_CA-I'!M110</f>
        <v/>
      </c>
      <c r="S106" s="34" t="n"/>
      <c r="U106" s="18">
        <f>SUM(A106,G106,M106)</f>
        <v/>
      </c>
      <c r="V106" s="18">
        <f>SUM(B106,H106,N106)</f>
        <v/>
      </c>
      <c r="W106" s="18">
        <f>SUM(C106,I106,O106)</f>
        <v/>
      </c>
      <c r="X106" s="18">
        <f>SUM(D106,J106,P106)</f>
        <v/>
      </c>
      <c r="Y106" s="18">
        <f>SUM(E106,K106,Q106)</f>
        <v/>
      </c>
    </row>
    <row r="107">
      <c r="A107" s="18">
        <f>'Combined_P1-I'!F111</f>
        <v/>
      </c>
      <c r="B107" s="18">
        <f>'Combined_P1-I'!G111</f>
        <v/>
      </c>
      <c r="C107" s="18">
        <f>'Combined_P1-I'!H111</f>
        <v/>
      </c>
      <c r="D107" s="18">
        <f>'Combined_P1-I'!I111</f>
        <v/>
      </c>
      <c r="E107" s="18">
        <f>'Combined_P1-I'!J111</f>
        <v/>
      </c>
      <c r="G107" s="18">
        <f>'Combined_P2-I'!E111</f>
        <v/>
      </c>
      <c r="H107" s="18">
        <f>'Combined_P2-I'!F111</f>
        <v/>
      </c>
      <c r="I107" s="18">
        <f>'Combined_P2-I'!G111</f>
        <v/>
      </c>
      <c r="J107" s="18">
        <f>'Combined_P2-I'!H111</f>
        <v/>
      </c>
      <c r="K107" s="18">
        <f>'Combined_P2-I'!I111</f>
        <v/>
      </c>
      <c r="M107" s="18">
        <f>'Combined_CA-I'!I111</f>
        <v/>
      </c>
      <c r="N107" s="18">
        <f>'Combined_CA-I'!J111</f>
        <v/>
      </c>
      <c r="O107" s="18">
        <f>'Combined_CA-I'!K111</f>
        <v/>
      </c>
      <c r="P107" s="18">
        <f>'Combined_CA-I'!L111</f>
        <v/>
      </c>
      <c r="Q107" s="18">
        <f>'Combined_CA-I'!M111</f>
        <v/>
      </c>
      <c r="S107" s="34" t="n"/>
      <c r="U107" s="18">
        <f>SUM(A107,G107,M107)</f>
        <v/>
      </c>
      <c r="V107" s="18">
        <f>SUM(B107,H107,N107)</f>
        <v/>
      </c>
      <c r="W107" s="18">
        <f>SUM(C107,I107,O107)</f>
        <v/>
      </c>
      <c r="X107" s="18">
        <f>SUM(D107,J107,P107)</f>
        <v/>
      </c>
      <c r="Y107" s="18">
        <f>SUM(E107,K107,Q107)</f>
        <v/>
      </c>
    </row>
    <row r="108">
      <c r="A108" s="18">
        <f>'Combined_P1-I'!F112</f>
        <v/>
      </c>
      <c r="B108" s="18">
        <f>'Combined_P1-I'!G112</f>
        <v/>
      </c>
      <c r="C108" s="18">
        <f>'Combined_P1-I'!H112</f>
        <v/>
      </c>
      <c r="D108" s="18">
        <f>'Combined_P1-I'!I112</f>
        <v/>
      </c>
      <c r="E108" s="18">
        <f>'Combined_P1-I'!J112</f>
        <v/>
      </c>
      <c r="G108" s="18">
        <f>'Combined_P2-I'!E112</f>
        <v/>
      </c>
      <c r="H108" s="18">
        <f>'Combined_P2-I'!F112</f>
        <v/>
      </c>
      <c r="I108" s="18">
        <f>'Combined_P2-I'!G112</f>
        <v/>
      </c>
      <c r="J108" s="18">
        <f>'Combined_P2-I'!H112</f>
        <v/>
      </c>
      <c r="K108" s="18">
        <f>'Combined_P2-I'!I112</f>
        <v/>
      </c>
      <c r="M108" s="18">
        <f>'Combined_CA-I'!I112</f>
        <v/>
      </c>
      <c r="N108" s="18">
        <f>'Combined_CA-I'!J112</f>
        <v/>
      </c>
      <c r="O108" s="18">
        <f>'Combined_CA-I'!K112</f>
        <v/>
      </c>
      <c r="P108" s="18">
        <f>'Combined_CA-I'!L112</f>
        <v/>
      </c>
      <c r="Q108" s="18">
        <f>'Combined_CA-I'!M112</f>
        <v/>
      </c>
      <c r="S108" s="34" t="n"/>
      <c r="U108" s="18">
        <f>SUM(A108,G108,M108)</f>
        <v/>
      </c>
      <c r="V108" s="18">
        <f>SUM(B108,H108,N108)</f>
        <v/>
      </c>
      <c r="W108" s="18">
        <f>SUM(C108,I108,O108)</f>
        <v/>
      </c>
      <c r="X108" s="18">
        <f>SUM(D108,J108,P108)</f>
        <v/>
      </c>
      <c r="Y108" s="18">
        <f>SUM(E108,K108,Q108)</f>
        <v/>
      </c>
    </row>
    <row r="109">
      <c r="A109" s="18">
        <f>'Combined_P1-I'!F113</f>
        <v/>
      </c>
      <c r="B109" s="18">
        <f>'Combined_P1-I'!G113</f>
        <v/>
      </c>
      <c r="C109" s="18">
        <f>'Combined_P1-I'!H113</f>
        <v/>
      </c>
      <c r="D109" s="18">
        <f>'Combined_P1-I'!I113</f>
        <v/>
      </c>
      <c r="E109" s="18">
        <f>'Combined_P1-I'!J113</f>
        <v/>
      </c>
      <c r="G109" s="18">
        <f>'Combined_P2-I'!E113</f>
        <v/>
      </c>
      <c r="H109" s="18">
        <f>'Combined_P2-I'!F113</f>
        <v/>
      </c>
      <c r="I109" s="18">
        <f>'Combined_P2-I'!G113</f>
        <v/>
      </c>
      <c r="J109" s="18">
        <f>'Combined_P2-I'!H113</f>
        <v/>
      </c>
      <c r="K109" s="18">
        <f>'Combined_P2-I'!I113</f>
        <v/>
      </c>
      <c r="M109" s="18">
        <f>'Combined_CA-I'!I113</f>
        <v/>
      </c>
      <c r="N109" s="18">
        <f>'Combined_CA-I'!J113</f>
        <v/>
      </c>
      <c r="O109" s="18">
        <f>'Combined_CA-I'!K113</f>
        <v/>
      </c>
      <c r="P109" s="18">
        <f>'Combined_CA-I'!L113</f>
        <v/>
      </c>
      <c r="Q109" s="18">
        <f>'Combined_CA-I'!M113</f>
        <v/>
      </c>
      <c r="S109" s="34" t="n"/>
      <c r="U109" s="18">
        <f>SUM(A109,G109,M109)</f>
        <v/>
      </c>
      <c r="V109" s="18">
        <f>SUM(B109,H109,N109)</f>
        <v/>
      </c>
      <c r="W109" s="18">
        <f>SUM(C109,I109,O109)</f>
        <v/>
      </c>
      <c r="X109" s="18">
        <f>SUM(D109,J109,P109)</f>
        <v/>
      </c>
      <c r="Y109" s="18">
        <f>SUM(E109,K109,Q109)</f>
        <v/>
      </c>
    </row>
    <row r="110">
      <c r="A110" s="18">
        <f>'Combined_P1-I'!F114</f>
        <v/>
      </c>
      <c r="B110" s="18">
        <f>'Combined_P1-I'!G114</f>
        <v/>
      </c>
      <c r="C110" s="18">
        <f>'Combined_P1-I'!H114</f>
        <v/>
      </c>
      <c r="D110" s="18">
        <f>'Combined_P1-I'!I114</f>
        <v/>
      </c>
      <c r="E110" s="18">
        <f>'Combined_P1-I'!J114</f>
        <v/>
      </c>
      <c r="G110" s="18">
        <f>'Combined_P2-I'!E114</f>
        <v/>
      </c>
      <c r="H110" s="18">
        <f>'Combined_P2-I'!F114</f>
        <v/>
      </c>
      <c r="I110" s="18">
        <f>'Combined_P2-I'!G114</f>
        <v/>
      </c>
      <c r="J110" s="18">
        <f>'Combined_P2-I'!H114</f>
        <v/>
      </c>
      <c r="K110" s="18">
        <f>'Combined_P2-I'!I114</f>
        <v/>
      </c>
      <c r="M110" s="18">
        <f>'Combined_CA-I'!I114</f>
        <v/>
      </c>
      <c r="N110" s="18">
        <f>'Combined_CA-I'!J114</f>
        <v/>
      </c>
      <c r="O110" s="18">
        <f>'Combined_CA-I'!K114</f>
        <v/>
      </c>
      <c r="P110" s="18">
        <f>'Combined_CA-I'!L114</f>
        <v/>
      </c>
      <c r="Q110" s="18">
        <f>'Combined_CA-I'!M114</f>
        <v/>
      </c>
      <c r="S110" s="34" t="n"/>
      <c r="U110" s="18">
        <f>SUM(A110,G110,M110)</f>
        <v/>
      </c>
      <c r="V110" s="18">
        <f>SUM(B110,H110,N110)</f>
        <v/>
      </c>
      <c r="W110" s="18">
        <f>SUM(C110,I110,O110)</f>
        <v/>
      </c>
      <c r="X110" s="18">
        <f>SUM(D110,J110,P110)</f>
        <v/>
      </c>
      <c r="Y110" s="18">
        <f>SUM(E110,K110,Q110)</f>
        <v/>
      </c>
    </row>
    <row r="111">
      <c r="A111" s="18">
        <f>'Combined_P1-I'!F115</f>
        <v/>
      </c>
      <c r="B111" s="18">
        <f>'Combined_P1-I'!G115</f>
        <v/>
      </c>
      <c r="C111" s="18">
        <f>'Combined_P1-I'!H115</f>
        <v/>
      </c>
      <c r="D111" s="18">
        <f>'Combined_P1-I'!I115</f>
        <v/>
      </c>
      <c r="E111" s="18">
        <f>'Combined_P1-I'!J115</f>
        <v/>
      </c>
      <c r="G111" s="18">
        <f>'Combined_P2-I'!E115</f>
        <v/>
      </c>
      <c r="H111" s="18">
        <f>'Combined_P2-I'!F115</f>
        <v/>
      </c>
      <c r="I111" s="18">
        <f>'Combined_P2-I'!G115</f>
        <v/>
      </c>
      <c r="J111" s="18">
        <f>'Combined_P2-I'!H115</f>
        <v/>
      </c>
      <c r="K111" s="18">
        <f>'Combined_P2-I'!I115</f>
        <v/>
      </c>
      <c r="M111" s="18">
        <f>'Combined_CA-I'!I115</f>
        <v/>
      </c>
      <c r="N111" s="18">
        <f>'Combined_CA-I'!J115</f>
        <v/>
      </c>
      <c r="O111" s="18">
        <f>'Combined_CA-I'!K115</f>
        <v/>
      </c>
      <c r="P111" s="18">
        <f>'Combined_CA-I'!L115</f>
        <v/>
      </c>
      <c r="Q111" s="18">
        <f>'Combined_CA-I'!M115</f>
        <v/>
      </c>
      <c r="S111" s="34" t="n"/>
      <c r="U111" s="18">
        <f>SUM(A111,G111,M111)</f>
        <v/>
      </c>
      <c r="V111" s="18">
        <f>SUM(B111,H111,N111)</f>
        <v/>
      </c>
      <c r="W111" s="18">
        <f>SUM(C111,I111,O111)</f>
        <v/>
      </c>
      <c r="X111" s="18">
        <f>SUM(D111,J111,P111)</f>
        <v/>
      </c>
      <c r="Y111" s="18">
        <f>SUM(E111,K111,Q111)</f>
        <v/>
      </c>
    </row>
    <row r="112">
      <c r="A112" s="18">
        <f>'Combined_P1-I'!F116</f>
        <v/>
      </c>
      <c r="B112" s="18">
        <f>'Combined_P1-I'!G116</f>
        <v/>
      </c>
      <c r="C112" s="18">
        <f>'Combined_P1-I'!H116</f>
        <v/>
      </c>
      <c r="D112" s="18">
        <f>'Combined_P1-I'!I116</f>
        <v/>
      </c>
      <c r="E112" s="18">
        <f>'Combined_P1-I'!J116</f>
        <v/>
      </c>
      <c r="G112" s="18">
        <f>'Combined_P2-I'!E116</f>
        <v/>
      </c>
      <c r="H112" s="18">
        <f>'Combined_P2-I'!F116</f>
        <v/>
      </c>
      <c r="I112" s="18">
        <f>'Combined_P2-I'!G116</f>
        <v/>
      </c>
      <c r="J112" s="18">
        <f>'Combined_P2-I'!H116</f>
        <v/>
      </c>
      <c r="K112" s="18">
        <f>'Combined_P2-I'!I116</f>
        <v/>
      </c>
      <c r="M112" s="18">
        <f>'Combined_CA-I'!I116</f>
        <v/>
      </c>
      <c r="N112" s="18">
        <f>'Combined_CA-I'!J116</f>
        <v/>
      </c>
      <c r="O112" s="18">
        <f>'Combined_CA-I'!K116</f>
        <v/>
      </c>
      <c r="P112" s="18">
        <f>'Combined_CA-I'!L116</f>
        <v/>
      </c>
      <c r="Q112" s="18">
        <f>'Combined_CA-I'!M116</f>
        <v/>
      </c>
      <c r="S112" s="34" t="n"/>
      <c r="U112" s="18">
        <f>SUM(A112,G112,M112)</f>
        <v/>
      </c>
      <c r="V112" s="18">
        <f>SUM(B112,H112,N112)</f>
        <v/>
      </c>
      <c r="W112" s="18">
        <f>SUM(C112,I112,O112)</f>
        <v/>
      </c>
      <c r="X112" s="18">
        <f>SUM(D112,J112,P112)</f>
        <v/>
      </c>
      <c r="Y112" s="18">
        <f>SUM(E112,K112,Q112)</f>
        <v/>
      </c>
    </row>
    <row r="113">
      <c r="A113" s="18">
        <f>'Combined_P1-I'!F117</f>
        <v/>
      </c>
      <c r="B113" s="18">
        <f>'Combined_P1-I'!G117</f>
        <v/>
      </c>
      <c r="C113" s="18">
        <f>'Combined_P1-I'!H117</f>
        <v/>
      </c>
      <c r="D113" s="18">
        <f>'Combined_P1-I'!I117</f>
        <v/>
      </c>
      <c r="E113" s="18">
        <f>'Combined_P1-I'!J117</f>
        <v/>
      </c>
      <c r="G113" s="18">
        <f>'Combined_P2-I'!E117</f>
        <v/>
      </c>
      <c r="H113" s="18">
        <f>'Combined_P2-I'!F117</f>
        <v/>
      </c>
      <c r="I113" s="18">
        <f>'Combined_P2-I'!G117</f>
        <v/>
      </c>
      <c r="J113" s="18">
        <f>'Combined_P2-I'!H117</f>
        <v/>
      </c>
      <c r="K113" s="18">
        <f>'Combined_P2-I'!I117</f>
        <v/>
      </c>
      <c r="M113" s="18">
        <f>'Combined_CA-I'!I117</f>
        <v/>
      </c>
      <c r="N113" s="18">
        <f>'Combined_CA-I'!J117</f>
        <v/>
      </c>
      <c r="O113" s="18">
        <f>'Combined_CA-I'!K117</f>
        <v/>
      </c>
      <c r="P113" s="18">
        <f>'Combined_CA-I'!L117</f>
        <v/>
      </c>
      <c r="Q113" s="18">
        <f>'Combined_CA-I'!M117</f>
        <v/>
      </c>
      <c r="S113" s="34" t="n"/>
      <c r="U113" s="18">
        <f>SUM(A113,G113,M113)</f>
        <v/>
      </c>
      <c r="V113" s="18">
        <f>SUM(B113,H113,N113)</f>
        <v/>
      </c>
      <c r="W113" s="18">
        <f>SUM(C113,I113,O113)</f>
        <v/>
      </c>
      <c r="X113" s="18">
        <f>SUM(D113,J113,P113)</f>
        <v/>
      </c>
      <c r="Y113" s="18">
        <f>SUM(E113,K113,Q113)</f>
        <v/>
      </c>
    </row>
    <row r="114">
      <c r="A114" s="18">
        <f>'Combined_P1-I'!F118</f>
        <v/>
      </c>
      <c r="B114" s="18">
        <f>'Combined_P1-I'!G118</f>
        <v/>
      </c>
      <c r="C114" s="18">
        <f>'Combined_P1-I'!H118</f>
        <v/>
      </c>
      <c r="D114" s="18">
        <f>'Combined_P1-I'!I118</f>
        <v/>
      </c>
      <c r="E114" s="18">
        <f>'Combined_P1-I'!J118</f>
        <v/>
      </c>
      <c r="G114" s="18">
        <f>'Combined_P2-I'!E118</f>
        <v/>
      </c>
      <c r="H114" s="18">
        <f>'Combined_P2-I'!F118</f>
        <v/>
      </c>
      <c r="I114" s="18">
        <f>'Combined_P2-I'!G118</f>
        <v/>
      </c>
      <c r="J114" s="18">
        <f>'Combined_P2-I'!H118</f>
        <v/>
      </c>
      <c r="K114" s="18">
        <f>'Combined_P2-I'!I118</f>
        <v/>
      </c>
      <c r="M114" s="18">
        <f>'Combined_CA-I'!I118</f>
        <v/>
      </c>
      <c r="N114" s="18">
        <f>'Combined_CA-I'!J118</f>
        <v/>
      </c>
      <c r="O114" s="18">
        <f>'Combined_CA-I'!K118</f>
        <v/>
      </c>
      <c r="P114" s="18">
        <f>'Combined_CA-I'!L118</f>
        <v/>
      </c>
      <c r="Q114" s="18">
        <f>'Combined_CA-I'!M118</f>
        <v/>
      </c>
      <c r="S114" s="34" t="n"/>
      <c r="U114" s="18">
        <f>SUM(A114,G114,M114)</f>
        <v/>
      </c>
      <c r="V114" s="18">
        <f>SUM(B114,H114,N114)</f>
        <v/>
      </c>
      <c r="W114" s="18">
        <f>SUM(C114,I114,O114)</f>
        <v/>
      </c>
      <c r="X114" s="18">
        <f>SUM(D114,J114,P114)</f>
        <v/>
      </c>
      <c r="Y114" s="18">
        <f>SUM(E114,K114,Q114)</f>
        <v/>
      </c>
    </row>
    <row r="115">
      <c r="A115" s="18">
        <f>'Combined_P1-I'!F119</f>
        <v/>
      </c>
      <c r="B115" s="18">
        <f>'Combined_P1-I'!G119</f>
        <v/>
      </c>
      <c r="C115" s="18">
        <f>'Combined_P1-I'!H119</f>
        <v/>
      </c>
      <c r="D115" s="18">
        <f>'Combined_P1-I'!I119</f>
        <v/>
      </c>
      <c r="E115" s="18">
        <f>'Combined_P1-I'!J119</f>
        <v/>
      </c>
      <c r="G115" s="18">
        <f>'Combined_P2-I'!E119</f>
        <v/>
      </c>
      <c r="H115" s="18">
        <f>'Combined_P2-I'!F119</f>
        <v/>
      </c>
      <c r="I115" s="18">
        <f>'Combined_P2-I'!G119</f>
        <v/>
      </c>
      <c r="J115" s="18">
        <f>'Combined_P2-I'!H119</f>
        <v/>
      </c>
      <c r="K115" s="18">
        <f>'Combined_P2-I'!I119</f>
        <v/>
      </c>
      <c r="M115" s="18">
        <f>'Combined_CA-I'!I119</f>
        <v/>
      </c>
      <c r="N115" s="18">
        <f>'Combined_CA-I'!J119</f>
        <v/>
      </c>
      <c r="O115" s="18">
        <f>'Combined_CA-I'!K119</f>
        <v/>
      </c>
      <c r="P115" s="18">
        <f>'Combined_CA-I'!L119</f>
        <v/>
      </c>
      <c r="Q115" s="18">
        <f>'Combined_CA-I'!M119</f>
        <v/>
      </c>
      <c r="S115" s="34" t="n"/>
      <c r="U115" s="18">
        <f>SUM(A115,G115,M115)</f>
        <v/>
      </c>
      <c r="V115" s="18">
        <f>SUM(B115,H115,N115)</f>
        <v/>
      </c>
      <c r="W115" s="18">
        <f>SUM(C115,I115,O115)</f>
        <v/>
      </c>
      <c r="X115" s="18">
        <f>SUM(D115,J115,P115)</f>
        <v/>
      </c>
      <c r="Y115" s="18">
        <f>SUM(E115,K115,Q115)</f>
        <v/>
      </c>
    </row>
    <row r="116">
      <c r="A116" s="18">
        <f>'Combined_P1-I'!F120</f>
        <v/>
      </c>
      <c r="B116" s="18">
        <f>'Combined_P1-I'!G120</f>
        <v/>
      </c>
      <c r="C116" s="18">
        <f>'Combined_P1-I'!H120</f>
        <v/>
      </c>
      <c r="D116" s="18">
        <f>'Combined_P1-I'!I120</f>
        <v/>
      </c>
      <c r="E116" s="18">
        <f>'Combined_P1-I'!J120</f>
        <v/>
      </c>
      <c r="G116" s="18">
        <f>'Combined_P2-I'!E120</f>
        <v/>
      </c>
      <c r="H116" s="18">
        <f>'Combined_P2-I'!F120</f>
        <v/>
      </c>
      <c r="I116" s="18">
        <f>'Combined_P2-I'!G120</f>
        <v/>
      </c>
      <c r="J116" s="18">
        <f>'Combined_P2-I'!H120</f>
        <v/>
      </c>
      <c r="K116" s="18">
        <f>'Combined_P2-I'!I120</f>
        <v/>
      </c>
      <c r="M116" s="18">
        <f>'Combined_CA-I'!I120</f>
        <v/>
      </c>
      <c r="N116" s="18">
        <f>'Combined_CA-I'!J120</f>
        <v/>
      </c>
      <c r="O116" s="18">
        <f>'Combined_CA-I'!K120</f>
        <v/>
      </c>
      <c r="P116" s="18">
        <f>'Combined_CA-I'!L120</f>
        <v/>
      </c>
      <c r="Q116" s="18">
        <f>'Combined_CA-I'!M120</f>
        <v/>
      </c>
      <c r="S116" s="34" t="n"/>
      <c r="U116" s="18">
        <f>SUM(A116,G116,M116)</f>
        <v/>
      </c>
      <c r="V116" s="18">
        <f>SUM(B116,H116,N116)</f>
        <v/>
      </c>
      <c r="W116" s="18">
        <f>SUM(C116,I116,O116)</f>
        <v/>
      </c>
      <c r="X116" s="18">
        <f>SUM(D116,J116,P116)</f>
        <v/>
      </c>
      <c r="Y116" s="18">
        <f>SUM(E116,K116,Q116)</f>
        <v/>
      </c>
    </row>
    <row r="117">
      <c r="A117" s="18">
        <f>'Combined_P1-I'!F121</f>
        <v/>
      </c>
      <c r="B117" s="18">
        <f>'Combined_P1-I'!G121</f>
        <v/>
      </c>
      <c r="C117" s="18">
        <f>'Combined_P1-I'!H121</f>
        <v/>
      </c>
      <c r="D117" s="18">
        <f>'Combined_P1-I'!I121</f>
        <v/>
      </c>
      <c r="E117" s="18">
        <f>'Combined_P1-I'!J121</f>
        <v/>
      </c>
      <c r="G117" s="18">
        <f>'Combined_P2-I'!E121</f>
        <v/>
      </c>
      <c r="H117" s="18">
        <f>'Combined_P2-I'!F121</f>
        <v/>
      </c>
      <c r="I117" s="18">
        <f>'Combined_P2-I'!G121</f>
        <v/>
      </c>
      <c r="J117" s="18">
        <f>'Combined_P2-I'!H121</f>
        <v/>
      </c>
      <c r="K117" s="18">
        <f>'Combined_P2-I'!I121</f>
        <v/>
      </c>
      <c r="M117" s="18">
        <f>'Combined_CA-I'!I121</f>
        <v/>
      </c>
      <c r="N117" s="18">
        <f>'Combined_CA-I'!J121</f>
        <v/>
      </c>
      <c r="O117" s="18">
        <f>'Combined_CA-I'!K121</f>
        <v/>
      </c>
      <c r="P117" s="18">
        <f>'Combined_CA-I'!L121</f>
        <v/>
      </c>
      <c r="Q117" s="18">
        <f>'Combined_CA-I'!M121</f>
        <v/>
      </c>
      <c r="S117" s="34" t="n"/>
      <c r="U117" s="18">
        <f>SUM(A117,G117,M117)</f>
        <v/>
      </c>
      <c r="V117" s="18">
        <f>SUM(B117,H117,N117)</f>
        <v/>
      </c>
      <c r="W117" s="18">
        <f>SUM(C117,I117,O117)</f>
        <v/>
      </c>
      <c r="X117" s="18">
        <f>SUM(D117,J117,P117)</f>
        <v/>
      </c>
      <c r="Y117" s="18">
        <f>SUM(E117,K117,Q117)</f>
        <v/>
      </c>
    </row>
    <row r="118">
      <c r="A118" s="18">
        <f>'Combined_P1-I'!F122</f>
        <v/>
      </c>
      <c r="B118" s="18">
        <f>'Combined_P1-I'!G122</f>
        <v/>
      </c>
      <c r="C118" s="18">
        <f>'Combined_P1-I'!H122</f>
        <v/>
      </c>
      <c r="D118" s="18">
        <f>'Combined_P1-I'!I122</f>
        <v/>
      </c>
      <c r="E118" s="18">
        <f>'Combined_P1-I'!J122</f>
        <v/>
      </c>
      <c r="G118" s="18">
        <f>'Combined_P2-I'!E122</f>
        <v/>
      </c>
      <c r="H118" s="18">
        <f>'Combined_P2-I'!F122</f>
        <v/>
      </c>
      <c r="I118" s="18">
        <f>'Combined_P2-I'!G122</f>
        <v/>
      </c>
      <c r="J118" s="18">
        <f>'Combined_P2-I'!H122</f>
        <v/>
      </c>
      <c r="K118" s="18">
        <f>'Combined_P2-I'!I122</f>
        <v/>
      </c>
      <c r="M118" s="18">
        <f>'Combined_CA-I'!I122</f>
        <v/>
      </c>
      <c r="N118" s="18">
        <f>'Combined_CA-I'!J122</f>
        <v/>
      </c>
      <c r="O118" s="18">
        <f>'Combined_CA-I'!K122</f>
        <v/>
      </c>
      <c r="P118" s="18">
        <f>'Combined_CA-I'!L122</f>
        <v/>
      </c>
      <c r="Q118" s="18">
        <f>'Combined_CA-I'!M122</f>
        <v/>
      </c>
      <c r="S118" s="34" t="n"/>
      <c r="U118" s="18">
        <f>SUM(A118,G118,M118)</f>
        <v/>
      </c>
      <c r="V118" s="18">
        <f>SUM(B118,H118,N118)</f>
        <v/>
      </c>
      <c r="W118" s="18">
        <f>SUM(C118,I118,O118)</f>
        <v/>
      </c>
      <c r="X118" s="18">
        <f>SUM(D118,J118,P118)</f>
        <v/>
      </c>
      <c r="Y118" s="18">
        <f>SUM(E118,K118,Q118)</f>
        <v/>
      </c>
    </row>
    <row r="119">
      <c r="A119" s="18">
        <f>'Combined_P1-I'!F123</f>
        <v/>
      </c>
      <c r="B119" s="18">
        <f>'Combined_P1-I'!G123</f>
        <v/>
      </c>
      <c r="C119" s="18">
        <f>'Combined_P1-I'!H123</f>
        <v/>
      </c>
      <c r="D119" s="18">
        <f>'Combined_P1-I'!I123</f>
        <v/>
      </c>
      <c r="E119" s="18">
        <f>'Combined_P1-I'!J123</f>
        <v/>
      </c>
      <c r="G119" s="18">
        <f>'Combined_P2-I'!E123</f>
        <v/>
      </c>
      <c r="H119" s="18">
        <f>'Combined_P2-I'!F123</f>
        <v/>
      </c>
      <c r="I119" s="18">
        <f>'Combined_P2-I'!G123</f>
        <v/>
      </c>
      <c r="J119" s="18">
        <f>'Combined_P2-I'!H123</f>
        <v/>
      </c>
      <c r="K119" s="18">
        <f>'Combined_P2-I'!I123</f>
        <v/>
      </c>
      <c r="M119" s="18">
        <f>'Combined_CA-I'!I123</f>
        <v/>
      </c>
      <c r="N119" s="18">
        <f>'Combined_CA-I'!J123</f>
        <v/>
      </c>
      <c r="O119" s="18">
        <f>'Combined_CA-I'!K123</f>
        <v/>
      </c>
      <c r="P119" s="18">
        <f>'Combined_CA-I'!L123</f>
        <v/>
      </c>
      <c r="Q119" s="18">
        <f>'Combined_CA-I'!M123</f>
        <v/>
      </c>
      <c r="S119" s="34" t="n"/>
      <c r="U119" s="18">
        <f>SUM(A119,G119,M119)</f>
        <v/>
      </c>
      <c r="V119" s="18">
        <f>SUM(B119,H119,N119)</f>
        <v/>
      </c>
      <c r="W119" s="18">
        <f>SUM(C119,I119,O119)</f>
        <v/>
      </c>
      <c r="X119" s="18">
        <f>SUM(D119,J119,P119)</f>
        <v/>
      </c>
      <c r="Y119" s="18">
        <f>SUM(E119,K119,Q119)</f>
        <v/>
      </c>
    </row>
    <row r="120">
      <c r="A120" s="18">
        <f>'Combined_P1-I'!F124</f>
        <v/>
      </c>
      <c r="B120" s="18">
        <f>'Combined_P1-I'!G124</f>
        <v/>
      </c>
      <c r="C120" s="18">
        <f>'Combined_P1-I'!H124</f>
        <v/>
      </c>
      <c r="D120" s="18">
        <f>'Combined_P1-I'!I124</f>
        <v/>
      </c>
      <c r="E120" s="18">
        <f>'Combined_P1-I'!J124</f>
        <v/>
      </c>
      <c r="G120" s="18">
        <f>'Combined_P2-I'!E124</f>
        <v/>
      </c>
      <c r="H120" s="18">
        <f>'Combined_P2-I'!F124</f>
        <v/>
      </c>
      <c r="I120" s="18">
        <f>'Combined_P2-I'!G124</f>
        <v/>
      </c>
      <c r="J120" s="18">
        <f>'Combined_P2-I'!H124</f>
        <v/>
      </c>
      <c r="K120" s="18">
        <f>'Combined_P2-I'!I124</f>
        <v/>
      </c>
      <c r="M120" s="18">
        <f>'Combined_CA-I'!I124</f>
        <v/>
      </c>
      <c r="N120" s="18">
        <f>'Combined_CA-I'!J124</f>
        <v/>
      </c>
      <c r="O120" s="18">
        <f>'Combined_CA-I'!K124</f>
        <v/>
      </c>
      <c r="P120" s="18">
        <f>'Combined_CA-I'!L124</f>
        <v/>
      </c>
      <c r="Q120" s="18">
        <f>'Combined_CA-I'!M124</f>
        <v/>
      </c>
      <c r="S120" s="34" t="n"/>
      <c r="U120" s="18">
        <f>SUM(A120,G120,M120)</f>
        <v/>
      </c>
      <c r="V120" s="18">
        <f>SUM(B120,H120,N120)</f>
        <v/>
      </c>
      <c r="W120" s="18">
        <f>SUM(C120,I120,O120)</f>
        <v/>
      </c>
      <c r="X120" s="18">
        <f>SUM(D120,J120,P120)</f>
        <v/>
      </c>
      <c r="Y120" s="18">
        <f>SUM(E120,K120,Q120)</f>
        <v/>
      </c>
    </row>
    <row r="121">
      <c r="A121" s="18">
        <f>'Combined_P1-I'!F125</f>
        <v/>
      </c>
      <c r="B121" s="18">
        <f>'Combined_P1-I'!G125</f>
        <v/>
      </c>
      <c r="C121" s="18">
        <f>'Combined_P1-I'!H125</f>
        <v/>
      </c>
      <c r="D121" s="18">
        <f>'Combined_P1-I'!I125</f>
        <v/>
      </c>
      <c r="E121" s="18">
        <f>'Combined_P1-I'!J125</f>
        <v/>
      </c>
      <c r="G121" s="18">
        <f>'Combined_P2-I'!E125</f>
        <v/>
      </c>
      <c r="H121" s="18">
        <f>'Combined_P2-I'!F125</f>
        <v/>
      </c>
      <c r="I121" s="18">
        <f>'Combined_P2-I'!G125</f>
        <v/>
      </c>
      <c r="J121" s="18">
        <f>'Combined_P2-I'!H125</f>
        <v/>
      </c>
      <c r="K121" s="18">
        <f>'Combined_P2-I'!I125</f>
        <v/>
      </c>
      <c r="M121" s="18">
        <f>'Combined_CA-I'!I125</f>
        <v/>
      </c>
      <c r="N121" s="18">
        <f>'Combined_CA-I'!J125</f>
        <v/>
      </c>
      <c r="O121" s="18">
        <f>'Combined_CA-I'!K125</f>
        <v/>
      </c>
      <c r="P121" s="18">
        <f>'Combined_CA-I'!L125</f>
        <v/>
      </c>
      <c r="Q121" s="18">
        <f>'Combined_CA-I'!M125</f>
        <v/>
      </c>
      <c r="S121" s="34" t="n"/>
      <c r="U121" s="18">
        <f>SUM(A121,G121,M121)</f>
        <v/>
      </c>
      <c r="V121" s="18">
        <f>SUM(B121,H121,N121)</f>
        <v/>
      </c>
      <c r="W121" s="18">
        <f>SUM(C121,I121,O121)</f>
        <v/>
      </c>
      <c r="X121" s="18">
        <f>SUM(D121,J121,P121)</f>
        <v/>
      </c>
      <c r="Y121" s="18">
        <f>SUM(E121,K121,Q121)</f>
        <v/>
      </c>
    </row>
    <row r="122">
      <c r="A122" s="18">
        <f>'Combined_P1-I'!F126</f>
        <v/>
      </c>
      <c r="B122" s="18">
        <f>'Combined_P1-I'!G126</f>
        <v/>
      </c>
      <c r="C122" s="18">
        <f>'Combined_P1-I'!H126</f>
        <v/>
      </c>
      <c r="D122" s="18">
        <f>'Combined_P1-I'!I126</f>
        <v/>
      </c>
      <c r="E122" s="18">
        <f>'Combined_P1-I'!J126</f>
        <v/>
      </c>
      <c r="G122" s="18">
        <f>'Combined_P2-I'!E126</f>
        <v/>
      </c>
      <c r="H122" s="18">
        <f>'Combined_P2-I'!F126</f>
        <v/>
      </c>
      <c r="I122" s="18">
        <f>'Combined_P2-I'!G126</f>
        <v/>
      </c>
      <c r="J122" s="18">
        <f>'Combined_P2-I'!H126</f>
        <v/>
      </c>
      <c r="K122" s="18">
        <f>'Combined_P2-I'!I126</f>
        <v/>
      </c>
      <c r="M122" s="18">
        <f>'Combined_CA-I'!I126</f>
        <v/>
      </c>
      <c r="N122" s="18">
        <f>'Combined_CA-I'!J126</f>
        <v/>
      </c>
      <c r="O122" s="18">
        <f>'Combined_CA-I'!K126</f>
        <v/>
      </c>
      <c r="P122" s="18">
        <f>'Combined_CA-I'!L126</f>
        <v/>
      </c>
      <c r="Q122" s="18">
        <f>'Combined_CA-I'!M126</f>
        <v/>
      </c>
      <c r="S122" s="34" t="n"/>
      <c r="U122" s="18">
        <f>SUM(A122,G122,M122)</f>
        <v/>
      </c>
      <c r="V122" s="18">
        <f>SUM(B122,H122,N122)</f>
        <v/>
      </c>
      <c r="W122" s="18">
        <f>SUM(C122,I122,O122)</f>
        <v/>
      </c>
      <c r="X122" s="18">
        <f>SUM(D122,J122,P122)</f>
        <v/>
      </c>
      <c r="Y122" s="18">
        <f>SUM(E122,K122,Q122)</f>
        <v/>
      </c>
    </row>
    <row r="123">
      <c r="A123" s="18">
        <f>'Combined_P1-I'!F127</f>
        <v/>
      </c>
      <c r="B123" s="18">
        <f>'Combined_P1-I'!G127</f>
        <v/>
      </c>
      <c r="C123" s="18">
        <f>'Combined_P1-I'!H127</f>
        <v/>
      </c>
      <c r="D123" s="18">
        <f>'Combined_P1-I'!I127</f>
        <v/>
      </c>
      <c r="E123" s="18">
        <f>'Combined_P1-I'!J127</f>
        <v/>
      </c>
      <c r="G123" s="18">
        <f>'Combined_P2-I'!E127</f>
        <v/>
      </c>
      <c r="H123" s="18">
        <f>'Combined_P2-I'!F127</f>
        <v/>
      </c>
      <c r="I123" s="18">
        <f>'Combined_P2-I'!G127</f>
        <v/>
      </c>
      <c r="J123" s="18">
        <f>'Combined_P2-I'!H127</f>
        <v/>
      </c>
      <c r="K123" s="18">
        <f>'Combined_P2-I'!I127</f>
        <v/>
      </c>
      <c r="M123" s="18">
        <f>'Combined_CA-I'!I127</f>
        <v/>
      </c>
      <c r="N123" s="18">
        <f>'Combined_CA-I'!J127</f>
        <v/>
      </c>
      <c r="O123" s="18">
        <f>'Combined_CA-I'!K127</f>
        <v/>
      </c>
      <c r="P123" s="18">
        <f>'Combined_CA-I'!L127</f>
        <v/>
      </c>
      <c r="Q123" s="18">
        <f>'Combined_CA-I'!M127</f>
        <v/>
      </c>
      <c r="S123" s="34" t="n"/>
      <c r="U123" s="18">
        <f>SUM(A123,G123,M123)</f>
        <v/>
      </c>
      <c r="V123" s="18">
        <f>SUM(B123,H123,N123)</f>
        <v/>
      </c>
      <c r="W123" s="18">
        <f>SUM(C123,I123,O123)</f>
        <v/>
      </c>
      <c r="X123" s="18">
        <f>SUM(D123,J123,P123)</f>
        <v/>
      </c>
      <c r="Y123" s="18">
        <f>SUM(E123,K123,Q123)</f>
        <v/>
      </c>
    </row>
    <row r="124">
      <c r="A124" s="18">
        <f>'Combined_P1-I'!F128</f>
        <v/>
      </c>
      <c r="B124" s="18">
        <f>'Combined_P1-I'!G128</f>
        <v/>
      </c>
      <c r="C124" s="18">
        <f>'Combined_P1-I'!H128</f>
        <v/>
      </c>
      <c r="D124" s="18">
        <f>'Combined_P1-I'!I128</f>
        <v/>
      </c>
      <c r="E124" s="18">
        <f>'Combined_P1-I'!J128</f>
        <v/>
      </c>
      <c r="G124" s="18">
        <f>'Combined_P2-I'!E128</f>
        <v/>
      </c>
      <c r="H124" s="18">
        <f>'Combined_P2-I'!F128</f>
        <v/>
      </c>
      <c r="I124" s="18">
        <f>'Combined_P2-I'!G128</f>
        <v/>
      </c>
      <c r="J124" s="18">
        <f>'Combined_P2-I'!H128</f>
        <v/>
      </c>
      <c r="K124" s="18">
        <f>'Combined_P2-I'!I128</f>
        <v/>
      </c>
      <c r="M124" s="18">
        <f>'Combined_CA-I'!I128</f>
        <v/>
      </c>
      <c r="N124" s="18">
        <f>'Combined_CA-I'!J128</f>
        <v/>
      </c>
      <c r="O124" s="18">
        <f>'Combined_CA-I'!K128</f>
        <v/>
      </c>
      <c r="P124" s="18">
        <f>'Combined_CA-I'!L128</f>
        <v/>
      </c>
      <c r="Q124" s="18">
        <f>'Combined_CA-I'!M128</f>
        <v/>
      </c>
      <c r="S124" s="34" t="n"/>
      <c r="U124" s="18">
        <f>SUM(A124,G124,M124)</f>
        <v/>
      </c>
      <c r="V124" s="18">
        <f>SUM(B124,H124,N124)</f>
        <v/>
      </c>
      <c r="W124" s="18">
        <f>SUM(C124,I124,O124)</f>
        <v/>
      </c>
      <c r="X124" s="18">
        <f>SUM(D124,J124,P124)</f>
        <v/>
      </c>
      <c r="Y124" s="18">
        <f>SUM(E124,K124,Q124)</f>
        <v/>
      </c>
    </row>
    <row r="125">
      <c r="A125" s="18">
        <f>'Combined_P1-I'!F129</f>
        <v/>
      </c>
      <c r="B125" s="18">
        <f>'Combined_P1-I'!G129</f>
        <v/>
      </c>
      <c r="C125" s="18">
        <f>'Combined_P1-I'!H129</f>
        <v/>
      </c>
      <c r="D125" s="18">
        <f>'Combined_P1-I'!I129</f>
        <v/>
      </c>
      <c r="E125" s="18">
        <f>'Combined_P1-I'!J129</f>
        <v/>
      </c>
      <c r="G125" s="18">
        <f>'Combined_P2-I'!E129</f>
        <v/>
      </c>
      <c r="H125" s="18">
        <f>'Combined_P2-I'!F129</f>
        <v/>
      </c>
      <c r="I125" s="18">
        <f>'Combined_P2-I'!G129</f>
        <v/>
      </c>
      <c r="J125" s="18">
        <f>'Combined_P2-I'!H129</f>
        <v/>
      </c>
      <c r="K125" s="18">
        <f>'Combined_P2-I'!I129</f>
        <v/>
      </c>
      <c r="M125" s="18">
        <f>'Combined_CA-I'!I129</f>
        <v/>
      </c>
      <c r="N125" s="18">
        <f>'Combined_CA-I'!J129</f>
        <v/>
      </c>
      <c r="O125" s="18">
        <f>'Combined_CA-I'!K129</f>
        <v/>
      </c>
      <c r="P125" s="18">
        <f>'Combined_CA-I'!L129</f>
        <v/>
      </c>
      <c r="Q125" s="18">
        <f>'Combined_CA-I'!M129</f>
        <v/>
      </c>
      <c r="S125" s="34" t="n"/>
      <c r="U125" s="18">
        <f>SUM(A125,G125,M125)</f>
        <v/>
      </c>
      <c r="V125" s="18">
        <f>SUM(B125,H125,N125)</f>
        <v/>
      </c>
      <c r="W125" s="18">
        <f>SUM(C125,I125,O125)</f>
        <v/>
      </c>
      <c r="X125" s="18">
        <f>SUM(D125,J125,P125)</f>
        <v/>
      </c>
      <c r="Y125" s="18">
        <f>SUM(E125,K125,Q125)</f>
        <v/>
      </c>
    </row>
    <row r="126">
      <c r="A126" s="18">
        <f>'Combined_P1-I'!F130</f>
        <v/>
      </c>
      <c r="B126" s="18">
        <f>'Combined_P1-I'!G130</f>
        <v/>
      </c>
      <c r="C126" s="18">
        <f>'Combined_P1-I'!H130</f>
        <v/>
      </c>
      <c r="D126" s="18">
        <f>'Combined_P1-I'!I130</f>
        <v/>
      </c>
      <c r="E126" s="18">
        <f>'Combined_P1-I'!J130</f>
        <v/>
      </c>
      <c r="G126" s="18">
        <f>'Combined_P2-I'!E130</f>
        <v/>
      </c>
      <c r="H126" s="18">
        <f>'Combined_P2-I'!F130</f>
        <v/>
      </c>
      <c r="I126" s="18">
        <f>'Combined_P2-I'!G130</f>
        <v/>
      </c>
      <c r="J126" s="18">
        <f>'Combined_P2-I'!H130</f>
        <v/>
      </c>
      <c r="K126" s="18">
        <f>'Combined_P2-I'!I130</f>
        <v/>
      </c>
      <c r="M126" s="18">
        <f>'Combined_CA-I'!I130</f>
        <v/>
      </c>
      <c r="N126" s="18">
        <f>'Combined_CA-I'!J130</f>
        <v/>
      </c>
      <c r="O126" s="18">
        <f>'Combined_CA-I'!K130</f>
        <v/>
      </c>
      <c r="P126" s="18">
        <f>'Combined_CA-I'!L130</f>
        <v/>
      </c>
      <c r="Q126" s="18">
        <f>'Combined_CA-I'!M130</f>
        <v/>
      </c>
      <c r="S126" s="34" t="n"/>
      <c r="U126" s="18">
        <f>SUM(A126,G126,M126)</f>
        <v/>
      </c>
      <c r="V126" s="18">
        <f>SUM(B126,H126,N126)</f>
        <v/>
      </c>
      <c r="W126" s="18">
        <f>SUM(C126,I126,O126)</f>
        <v/>
      </c>
      <c r="X126" s="18">
        <f>SUM(D126,J126,P126)</f>
        <v/>
      </c>
      <c r="Y126" s="18">
        <f>SUM(E126,K126,Q126)</f>
        <v/>
      </c>
    </row>
    <row r="127">
      <c r="A127" s="18">
        <f>'Combined_P1-I'!F131</f>
        <v/>
      </c>
      <c r="B127" s="18">
        <f>'Combined_P1-I'!G131</f>
        <v/>
      </c>
      <c r="C127" s="18">
        <f>'Combined_P1-I'!H131</f>
        <v/>
      </c>
      <c r="D127" s="18">
        <f>'Combined_P1-I'!I131</f>
        <v/>
      </c>
      <c r="E127" s="18">
        <f>'Combined_P1-I'!J131</f>
        <v/>
      </c>
      <c r="G127" s="18">
        <f>'Combined_P2-I'!E131</f>
        <v/>
      </c>
      <c r="H127" s="18">
        <f>'Combined_P2-I'!F131</f>
        <v/>
      </c>
      <c r="I127" s="18">
        <f>'Combined_P2-I'!G131</f>
        <v/>
      </c>
      <c r="J127" s="18">
        <f>'Combined_P2-I'!H131</f>
        <v/>
      </c>
      <c r="K127" s="18">
        <f>'Combined_P2-I'!I131</f>
        <v/>
      </c>
      <c r="M127" s="18">
        <f>'Combined_CA-I'!I131</f>
        <v/>
      </c>
      <c r="N127" s="18">
        <f>'Combined_CA-I'!J131</f>
        <v/>
      </c>
      <c r="O127" s="18">
        <f>'Combined_CA-I'!K131</f>
        <v/>
      </c>
      <c r="P127" s="18">
        <f>'Combined_CA-I'!L131</f>
        <v/>
      </c>
      <c r="Q127" s="18">
        <f>'Combined_CA-I'!M131</f>
        <v/>
      </c>
      <c r="S127" s="34" t="n"/>
      <c r="U127" s="18">
        <f>SUM(A127,G127,M127)</f>
        <v/>
      </c>
      <c r="V127" s="18">
        <f>SUM(B127,H127,N127)</f>
        <v/>
      </c>
      <c r="W127" s="18">
        <f>SUM(C127,I127,O127)</f>
        <v/>
      </c>
      <c r="X127" s="18">
        <f>SUM(D127,J127,P127)</f>
        <v/>
      </c>
      <c r="Y127" s="18">
        <f>SUM(E127,K127,Q127)</f>
        <v/>
      </c>
    </row>
    <row r="128">
      <c r="A128" s="18">
        <f>'Combined_P1-I'!F132</f>
        <v/>
      </c>
      <c r="B128" s="18">
        <f>'Combined_P1-I'!G132</f>
        <v/>
      </c>
      <c r="C128" s="18">
        <f>'Combined_P1-I'!H132</f>
        <v/>
      </c>
      <c r="D128" s="18">
        <f>'Combined_P1-I'!I132</f>
        <v/>
      </c>
      <c r="E128" s="18">
        <f>'Combined_P1-I'!J132</f>
        <v/>
      </c>
      <c r="G128" s="18">
        <f>'Combined_P2-I'!E132</f>
        <v/>
      </c>
      <c r="H128" s="18">
        <f>'Combined_P2-I'!F132</f>
        <v/>
      </c>
      <c r="I128" s="18">
        <f>'Combined_P2-I'!G132</f>
        <v/>
      </c>
      <c r="J128" s="18">
        <f>'Combined_P2-I'!H132</f>
        <v/>
      </c>
      <c r="K128" s="18">
        <f>'Combined_P2-I'!I132</f>
        <v/>
      </c>
      <c r="M128" s="18">
        <f>'Combined_CA-I'!I132</f>
        <v/>
      </c>
      <c r="N128" s="18">
        <f>'Combined_CA-I'!J132</f>
        <v/>
      </c>
      <c r="O128" s="18">
        <f>'Combined_CA-I'!K132</f>
        <v/>
      </c>
      <c r="P128" s="18">
        <f>'Combined_CA-I'!L132</f>
        <v/>
      </c>
      <c r="Q128" s="18">
        <f>'Combined_CA-I'!M132</f>
        <v/>
      </c>
      <c r="S128" s="34" t="n"/>
      <c r="U128" s="18">
        <f>SUM(A128,G128,M128)</f>
        <v/>
      </c>
      <c r="V128" s="18">
        <f>SUM(B128,H128,N128)</f>
        <v/>
      </c>
      <c r="W128" s="18">
        <f>SUM(C128,I128,O128)</f>
        <v/>
      </c>
      <c r="X128" s="18">
        <f>SUM(D128,J128,P128)</f>
        <v/>
      </c>
      <c r="Y128" s="18">
        <f>SUM(E128,K128,Q128)</f>
        <v/>
      </c>
    </row>
    <row r="129">
      <c r="A129" s="18">
        <f>'Combined_P1-I'!F133</f>
        <v/>
      </c>
      <c r="B129" s="18">
        <f>'Combined_P1-I'!G133</f>
        <v/>
      </c>
      <c r="C129" s="18">
        <f>'Combined_P1-I'!H133</f>
        <v/>
      </c>
      <c r="D129" s="18">
        <f>'Combined_P1-I'!I133</f>
        <v/>
      </c>
      <c r="E129" s="18">
        <f>'Combined_P1-I'!J133</f>
        <v/>
      </c>
      <c r="G129" s="18">
        <f>'Combined_P2-I'!E133</f>
        <v/>
      </c>
      <c r="H129" s="18">
        <f>'Combined_P2-I'!F133</f>
        <v/>
      </c>
      <c r="I129" s="18">
        <f>'Combined_P2-I'!G133</f>
        <v/>
      </c>
      <c r="J129" s="18">
        <f>'Combined_P2-I'!H133</f>
        <v/>
      </c>
      <c r="K129" s="18">
        <f>'Combined_P2-I'!I133</f>
        <v/>
      </c>
      <c r="M129" s="18">
        <f>'Combined_CA-I'!I133</f>
        <v/>
      </c>
      <c r="N129" s="18">
        <f>'Combined_CA-I'!J133</f>
        <v/>
      </c>
      <c r="O129" s="18">
        <f>'Combined_CA-I'!K133</f>
        <v/>
      </c>
      <c r="P129" s="18">
        <f>'Combined_CA-I'!L133</f>
        <v/>
      </c>
      <c r="Q129" s="18">
        <f>'Combined_CA-I'!M133</f>
        <v/>
      </c>
      <c r="S129" s="34" t="n"/>
      <c r="U129" s="18">
        <f>SUM(A129,G129,M129)</f>
        <v/>
      </c>
      <c r="V129" s="18">
        <f>SUM(B129,H129,N129)</f>
        <v/>
      </c>
      <c r="W129" s="18">
        <f>SUM(C129,I129,O129)</f>
        <v/>
      </c>
      <c r="X129" s="18">
        <f>SUM(D129,J129,P129)</f>
        <v/>
      </c>
      <c r="Y129" s="18">
        <f>SUM(E129,K129,Q129)</f>
        <v/>
      </c>
    </row>
    <row r="130">
      <c r="A130" s="18">
        <f>'Combined_P1-I'!F134</f>
        <v/>
      </c>
      <c r="B130" s="18">
        <f>'Combined_P1-I'!G134</f>
        <v/>
      </c>
      <c r="C130" s="18">
        <f>'Combined_P1-I'!H134</f>
        <v/>
      </c>
      <c r="D130" s="18">
        <f>'Combined_P1-I'!I134</f>
        <v/>
      </c>
      <c r="E130" s="18">
        <f>'Combined_P1-I'!J134</f>
        <v/>
      </c>
      <c r="G130" s="18">
        <f>'Combined_P2-I'!E134</f>
        <v/>
      </c>
      <c r="H130" s="18">
        <f>'Combined_P2-I'!F134</f>
        <v/>
      </c>
      <c r="I130" s="18">
        <f>'Combined_P2-I'!G134</f>
        <v/>
      </c>
      <c r="J130" s="18">
        <f>'Combined_P2-I'!H134</f>
        <v/>
      </c>
      <c r="K130" s="18">
        <f>'Combined_P2-I'!I134</f>
        <v/>
      </c>
      <c r="M130" s="18">
        <f>'Combined_CA-I'!I134</f>
        <v/>
      </c>
      <c r="N130" s="18">
        <f>'Combined_CA-I'!J134</f>
        <v/>
      </c>
      <c r="O130" s="18">
        <f>'Combined_CA-I'!K134</f>
        <v/>
      </c>
      <c r="P130" s="18">
        <f>'Combined_CA-I'!L134</f>
        <v/>
      </c>
      <c r="Q130" s="18">
        <f>'Combined_CA-I'!M134</f>
        <v/>
      </c>
      <c r="S130" s="34" t="n"/>
      <c r="U130" s="18">
        <f>SUM(A130,G130,M130)</f>
        <v/>
      </c>
      <c r="V130" s="18">
        <f>SUM(B130,H130,N130)</f>
        <v/>
      </c>
      <c r="W130" s="18">
        <f>SUM(C130,I130,O130)</f>
        <v/>
      </c>
      <c r="X130" s="18">
        <f>SUM(D130,J130,P130)</f>
        <v/>
      </c>
      <c r="Y130" s="18">
        <f>SUM(E130,K130,Q130)</f>
        <v/>
      </c>
    </row>
    <row r="131">
      <c r="A131" s="18">
        <f>'Combined_P1-I'!F135</f>
        <v/>
      </c>
      <c r="B131" s="18">
        <f>'Combined_P1-I'!G135</f>
        <v/>
      </c>
      <c r="C131" s="18">
        <f>'Combined_P1-I'!H135</f>
        <v/>
      </c>
      <c r="D131" s="18">
        <f>'Combined_P1-I'!I135</f>
        <v/>
      </c>
      <c r="E131" s="18">
        <f>'Combined_P1-I'!J135</f>
        <v/>
      </c>
      <c r="G131" s="18">
        <f>'Combined_P2-I'!E135</f>
        <v/>
      </c>
      <c r="H131" s="18">
        <f>'Combined_P2-I'!F135</f>
        <v/>
      </c>
      <c r="I131" s="18">
        <f>'Combined_P2-I'!G135</f>
        <v/>
      </c>
      <c r="J131" s="18">
        <f>'Combined_P2-I'!H135</f>
        <v/>
      </c>
      <c r="K131" s="18">
        <f>'Combined_P2-I'!I135</f>
        <v/>
      </c>
      <c r="M131" s="18">
        <f>'Combined_CA-I'!I135</f>
        <v/>
      </c>
      <c r="N131" s="18">
        <f>'Combined_CA-I'!J135</f>
        <v/>
      </c>
      <c r="O131" s="18">
        <f>'Combined_CA-I'!K135</f>
        <v/>
      </c>
      <c r="P131" s="18">
        <f>'Combined_CA-I'!L135</f>
        <v/>
      </c>
      <c r="Q131" s="18">
        <f>'Combined_CA-I'!M135</f>
        <v/>
      </c>
      <c r="S131" s="34" t="n"/>
      <c r="U131" s="18">
        <f>SUM(A131,G131,M131)</f>
        <v/>
      </c>
      <c r="V131" s="18">
        <f>SUM(B131,H131,N131)</f>
        <v/>
      </c>
      <c r="W131" s="18">
        <f>SUM(C131,I131,O131)</f>
        <v/>
      </c>
      <c r="X131" s="18">
        <f>SUM(D131,J131,P131)</f>
        <v/>
      </c>
      <c r="Y131" s="18">
        <f>SUM(E131,K131,Q131)</f>
        <v/>
      </c>
    </row>
    <row r="132">
      <c r="A132" s="18">
        <f>'Combined_P1-I'!F136</f>
        <v/>
      </c>
      <c r="B132" s="18">
        <f>'Combined_P1-I'!G136</f>
        <v/>
      </c>
      <c r="C132" s="18">
        <f>'Combined_P1-I'!H136</f>
        <v/>
      </c>
      <c r="D132" s="18">
        <f>'Combined_P1-I'!I136</f>
        <v/>
      </c>
      <c r="E132" s="18">
        <f>'Combined_P1-I'!J136</f>
        <v/>
      </c>
      <c r="G132" s="18">
        <f>'Combined_P2-I'!E136</f>
        <v/>
      </c>
      <c r="H132" s="18">
        <f>'Combined_P2-I'!F136</f>
        <v/>
      </c>
      <c r="I132" s="18">
        <f>'Combined_P2-I'!G136</f>
        <v/>
      </c>
      <c r="J132" s="18">
        <f>'Combined_P2-I'!H136</f>
        <v/>
      </c>
      <c r="K132" s="18">
        <f>'Combined_P2-I'!I136</f>
        <v/>
      </c>
      <c r="M132" s="18">
        <f>'Combined_CA-I'!I136</f>
        <v/>
      </c>
      <c r="N132" s="18">
        <f>'Combined_CA-I'!J136</f>
        <v/>
      </c>
      <c r="O132" s="18">
        <f>'Combined_CA-I'!K136</f>
        <v/>
      </c>
      <c r="P132" s="18">
        <f>'Combined_CA-I'!L136</f>
        <v/>
      </c>
      <c r="Q132" s="18">
        <f>'Combined_CA-I'!M136</f>
        <v/>
      </c>
      <c r="S132" s="34" t="n"/>
      <c r="U132" s="18">
        <f>SUM(A132,G132,M132)</f>
        <v/>
      </c>
      <c r="V132" s="18">
        <f>SUM(B132,H132,N132)</f>
        <v/>
      </c>
      <c r="W132" s="18">
        <f>SUM(C132,I132,O132)</f>
        <v/>
      </c>
      <c r="X132" s="18">
        <f>SUM(D132,J132,P132)</f>
        <v/>
      </c>
      <c r="Y132" s="18">
        <f>SUM(E132,K132,Q132)</f>
        <v/>
      </c>
    </row>
    <row r="133">
      <c r="A133" s="18">
        <f>'Combined_P1-I'!F137</f>
        <v/>
      </c>
      <c r="B133" s="18">
        <f>'Combined_P1-I'!G137</f>
        <v/>
      </c>
      <c r="C133" s="18">
        <f>'Combined_P1-I'!H137</f>
        <v/>
      </c>
      <c r="D133" s="18">
        <f>'Combined_P1-I'!I137</f>
        <v/>
      </c>
      <c r="E133" s="18">
        <f>'Combined_P1-I'!J137</f>
        <v/>
      </c>
      <c r="G133" s="18">
        <f>'Combined_P2-I'!E137</f>
        <v/>
      </c>
      <c r="H133" s="18">
        <f>'Combined_P2-I'!F137</f>
        <v/>
      </c>
      <c r="I133" s="18">
        <f>'Combined_P2-I'!G137</f>
        <v/>
      </c>
      <c r="J133" s="18">
        <f>'Combined_P2-I'!H137</f>
        <v/>
      </c>
      <c r="K133" s="18">
        <f>'Combined_P2-I'!I137</f>
        <v/>
      </c>
      <c r="M133" s="18">
        <f>'Combined_CA-I'!I137</f>
        <v/>
      </c>
      <c r="N133" s="18">
        <f>'Combined_CA-I'!J137</f>
        <v/>
      </c>
      <c r="O133" s="18">
        <f>'Combined_CA-I'!K137</f>
        <v/>
      </c>
      <c r="P133" s="18">
        <f>'Combined_CA-I'!L137</f>
        <v/>
      </c>
      <c r="Q133" s="18">
        <f>'Combined_CA-I'!M137</f>
        <v/>
      </c>
      <c r="S133" s="34" t="n"/>
      <c r="U133" s="18">
        <f>SUM(A133,G133,M133)</f>
        <v/>
      </c>
      <c r="V133" s="18">
        <f>SUM(B133,H133,N133)</f>
        <v/>
      </c>
      <c r="W133" s="18">
        <f>SUM(C133,I133,O133)</f>
        <v/>
      </c>
      <c r="X133" s="18">
        <f>SUM(D133,J133,P133)</f>
        <v/>
      </c>
      <c r="Y133" s="18">
        <f>SUM(E133,K133,Q133)</f>
        <v/>
      </c>
    </row>
    <row r="134">
      <c r="A134" s="18">
        <f>'Combined_P1-I'!F138</f>
        <v/>
      </c>
      <c r="B134" s="18">
        <f>'Combined_P1-I'!G138</f>
        <v/>
      </c>
      <c r="C134" s="18">
        <f>'Combined_P1-I'!H138</f>
        <v/>
      </c>
      <c r="D134" s="18">
        <f>'Combined_P1-I'!I138</f>
        <v/>
      </c>
      <c r="E134" s="18">
        <f>'Combined_P1-I'!J138</f>
        <v/>
      </c>
      <c r="G134" s="18">
        <f>'Combined_P2-I'!E138</f>
        <v/>
      </c>
      <c r="H134" s="18">
        <f>'Combined_P2-I'!F138</f>
        <v/>
      </c>
      <c r="I134" s="18">
        <f>'Combined_P2-I'!G138</f>
        <v/>
      </c>
      <c r="J134" s="18">
        <f>'Combined_P2-I'!H138</f>
        <v/>
      </c>
      <c r="K134" s="18">
        <f>'Combined_P2-I'!I138</f>
        <v/>
      </c>
      <c r="M134" s="18">
        <f>'Combined_CA-I'!I138</f>
        <v/>
      </c>
      <c r="N134" s="18">
        <f>'Combined_CA-I'!J138</f>
        <v/>
      </c>
      <c r="O134" s="18">
        <f>'Combined_CA-I'!K138</f>
        <v/>
      </c>
      <c r="P134" s="18">
        <f>'Combined_CA-I'!L138</f>
        <v/>
      </c>
      <c r="Q134" s="18">
        <f>'Combined_CA-I'!M138</f>
        <v/>
      </c>
      <c r="S134" s="34" t="n"/>
      <c r="U134" s="18">
        <f>SUM(A134,G134,M134)</f>
        <v/>
      </c>
      <c r="V134" s="18">
        <f>SUM(B134,H134,N134)</f>
        <v/>
      </c>
      <c r="W134" s="18">
        <f>SUM(C134,I134,O134)</f>
        <v/>
      </c>
      <c r="X134" s="18">
        <f>SUM(D134,J134,P134)</f>
        <v/>
      </c>
      <c r="Y134" s="18">
        <f>SUM(E134,K134,Q134)</f>
        <v/>
      </c>
    </row>
    <row r="135">
      <c r="A135" s="18">
        <f>'Combined_P1-I'!F139</f>
        <v/>
      </c>
      <c r="B135" s="18">
        <f>'Combined_P1-I'!G139</f>
        <v/>
      </c>
      <c r="C135" s="18">
        <f>'Combined_P1-I'!H139</f>
        <v/>
      </c>
      <c r="D135" s="18">
        <f>'Combined_P1-I'!I139</f>
        <v/>
      </c>
      <c r="E135" s="18">
        <f>'Combined_P1-I'!J139</f>
        <v/>
      </c>
      <c r="G135" s="18">
        <f>'Combined_P2-I'!E139</f>
        <v/>
      </c>
      <c r="H135" s="18">
        <f>'Combined_P2-I'!F139</f>
        <v/>
      </c>
      <c r="I135" s="18">
        <f>'Combined_P2-I'!G139</f>
        <v/>
      </c>
      <c r="J135" s="18">
        <f>'Combined_P2-I'!H139</f>
        <v/>
      </c>
      <c r="K135" s="18">
        <f>'Combined_P2-I'!I139</f>
        <v/>
      </c>
      <c r="M135" s="18">
        <f>'Combined_CA-I'!I139</f>
        <v/>
      </c>
      <c r="N135" s="18">
        <f>'Combined_CA-I'!J139</f>
        <v/>
      </c>
      <c r="O135" s="18">
        <f>'Combined_CA-I'!K139</f>
        <v/>
      </c>
      <c r="P135" s="18">
        <f>'Combined_CA-I'!L139</f>
        <v/>
      </c>
      <c r="Q135" s="18">
        <f>'Combined_CA-I'!M139</f>
        <v/>
      </c>
      <c r="S135" s="34" t="n"/>
      <c r="U135" s="18">
        <f>SUM(A135,G135,M135)</f>
        <v/>
      </c>
      <c r="V135" s="18">
        <f>SUM(B135,H135,N135)</f>
        <v/>
      </c>
      <c r="W135" s="18">
        <f>SUM(C135,I135,O135)</f>
        <v/>
      </c>
      <c r="X135" s="18">
        <f>SUM(D135,J135,P135)</f>
        <v/>
      </c>
      <c r="Y135" s="18">
        <f>SUM(E135,K135,Q135)</f>
        <v/>
      </c>
    </row>
    <row r="136">
      <c r="A136" s="18">
        <f>'Combined_P1-I'!F140</f>
        <v/>
      </c>
      <c r="B136" s="18">
        <f>'Combined_P1-I'!G140</f>
        <v/>
      </c>
      <c r="C136" s="18">
        <f>'Combined_P1-I'!H140</f>
        <v/>
      </c>
      <c r="D136" s="18">
        <f>'Combined_P1-I'!I140</f>
        <v/>
      </c>
      <c r="E136" s="18">
        <f>'Combined_P1-I'!J140</f>
        <v/>
      </c>
      <c r="G136" s="18">
        <f>'Combined_P2-I'!E140</f>
        <v/>
      </c>
      <c r="H136" s="18">
        <f>'Combined_P2-I'!F140</f>
        <v/>
      </c>
      <c r="I136" s="18">
        <f>'Combined_P2-I'!G140</f>
        <v/>
      </c>
      <c r="J136" s="18">
        <f>'Combined_P2-I'!H140</f>
        <v/>
      </c>
      <c r="K136" s="18">
        <f>'Combined_P2-I'!I140</f>
        <v/>
      </c>
      <c r="M136" s="18">
        <f>'Combined_CA-I'!I140</f>
        <v/>
      </c>
      <c r="N136" s="18">
        <f>'Combined_CA-I'!J140</f>
        <v/>
      </c>
      <c r="O136" s="18">
        <f>'Combined_CA-I'!K140</f>
        <v/>
      </c>
      <c r="P136" s="18">
        <f>'Combined_CA-I'!L140</f>
        <v/>
      </c>
      <c r="Q136" s="18">
        <f>'Combined_CA-I'!M140</f>
        <v/>
      </c>
      <c r="S136" s="34" t="n"/>
      <c r="U136" s="18">
        <f>SUM(A136,G136,M136)</f>
        <v/>
      </c>
      <c r="V136" s="18">
        <f>SUM(B136,H136,N136)</f>
        <v/>
      </c>
      <c r="W136" s="18">
        <f>SUM(C136,I136,O136)</f>
        <v/>
      </c>
      <c r="X136" s="18">
        <f>SUM(D136,J136,P136)</f>
        <v/>
      </c>
      <c r="Y136" s="18">
        <f>SUM(E136,K136,Q136)</f>
        <v/>
      </c>
    </row>
    <row r="137">
      <c r="A137" s="18">
        <f>'Combined_P1-I'!F141</f>
        <v/>
      </c>
      <c r="B137" s="18">
        <f>'Combined_P1-I'!G141</f>
        <v/>
      </c>
      <c r="C137" s="18">
        <f>'Combined_P1-I'!H141</f>
        <v/>
      </c>
      <c r="D137" s="18">
        <f>'Combined_P1-I'!I141</f>
        <v/>
      </c>
      <c r="E137" s="18">
        <f>'Combined_P1-I'!J141</f>
        <v/>
      </c>
      <c r="G137" s="18">
        <f>'Combined_P2-I'!E141</f>
        <v/>
      </c>
      <c r="H137" s="18">
        <f>'Combined_P2-I'!F141</f>
        <v/>
      </c>
      <c r="I137" s="18">
        <f>'Combined_P2-I'!G141</f>
        <v/>
      </c>
      <c r="J137" s="18">
        <f>'Combined_P2-I'!H141</f>
        <v/>
      </c>
      <c r="K137" s="18">
        <f>'Combined_P2-I'!I141</f>
        <v/>
      </c>
      <c r="M137" s="18">
        <f>'Combined_CA-I'!I141</f>
        <v/>
      </c>
      <c r="N137" s="18">
        <f>'Combined_CA-I'!J141</f>
        <v/>
      </c>
      <c r="O137" s="18">
        <f>'Combined_CA-I'!K141</f>
        <v/>
      </c>
      <c r="P137" s="18">
        <f>'Combined_CA-I'!L141</f>
        <v/>
      </c>
      <c r="Q137" s="18">
        <f>'Combined_CA-I'!M141</f>
        <v/>
      </c>
      <c r="S137" s="34" t="n"/>
      <c r="U137" s="18">
        <f>SUM(A137,G137,M137)</f>
        <v/>
      </c>
      <c r="V137" s="18">
        <f>SUM(B137,H137,N137)</f>
        <v/>
      </c>
      <c r="W137" s="18">
        <f>SUM(C137,I137,O137)</f>
        <v/>
      </c>
      <c r="X137" s="18">
        <f>SUM(D137,J137,P137)</f>
        <v/>
      </c>
      <c r="Y137" s="18">
        <f>SUM(E137,K137,Q137)</f>
        <v/>
      </c>
    </row>
    <row r="138">
      <c r="A138" s="18">
        <f>'Combined_P1-I'!F142</f>
        <v/>
      </c>
      <c r="B138" s="18">
        <f>'Combined_P1-I'!G142</f>
        <v/>
      </c>
      <c r="C138" s="18">
        <f>'Combined_P1-I'!H142</f>
        <v/>
      </c>
      <c r="D138" s="18">
        <f>'Combined_P1-I'!I142</f>
        <v/>
      </c>
      <c r="E138" s="18">
        <f>'Combined_P1-I'!J142</f>
        <v/>
      </c>
      <c r="G138" s="18">
        <f>'Combined_P2-I'!E142</f>
        <v/>
      </c>
      <c r="H138" s="18">
        <f>'Combined_P2-I'!F142</f>
        <v/>
      </c>
      <c r="I138" s="18">
        <f>'Combined_P2-I'!G142</f>
        <v/>
      </c>
      <c r="J138" s="18">
        <f>'Combined_P2-I'!H142</f>
        <v/>
      </c>
      <c r="K138" s="18">
        <f>'Combined_P2-I'!I142</f>
        <v/>
      </c>
      <c r="M138" s="18">
        <f>'Combined_CA-I'!I142</f>
        <v/>
      </c>
      <c r="N138" s="18">
        <f>'Combined_CA-I'!J142</f>
        <v/>
      </c>
      <c r="O138" s="18">
        <f>'Combined_CA-I'!K142</f>
        <v/>
      </c>
      <c r="P138" s="18">
        <f>'Combined_CA-I'!L142</f>
        <v/>
      </c>
      <c r="Q138" s="18">
        <f>'Combined_CA-I'!M142</f>
        <v/>
      </c>
      <c r="S138" s="34" t="n"/>
      <c r="U138" s="18">
        <f>SUM(A138,G138,M138)</f>
        <v/>
      </c>
      <c r="V138" s="18">
        <f>SUM(B138,H138,N138)</f>
        <v/>
      </c>
      <c r="W138" s="18">
        <f>SUM(C138,I138,O138)</f>
        <v/>
      </c>
      <c r="X138" s="18">
        <f>SUM(D138,J138,P138)</f>
        <v/>
      </c>
      <c r="Y138" s="18">
        <f>SUM(E138,K138,Q138)</f>
        <v/>
      </c>
    </row>
    <row r="139">
      <c r="A139" s="18">
        <f>'Combined_P1-I'!F143</f>
        <v/>
      </c>
      <c r="B139" s="18">
        <f>'Combined_P1-I'!G143</f>
        <v/>
      </c>
      <c r="C139" s="18">
        <f>'Combined_P1-I'!H143</f>
        <v/>
      </c>
      <c r="D139" s="18">
        <f>'Combined_P1-I'!I143</f>
        <v/>
      </c>
      <c r="E139" s="18">
        <f>'Combined_P1-I'!J143</f>
        <v/>
      </c>
      <c r="G139" s="18">
        <f>'Combined_P2-I'!E143</f>
        <v/>
      </c>
      <c r="H139" s="18">
        <f>'Combined_P2-I'!F143</f>
        <v/>
      </c>
      <c r="I139" s="18">
        <f>'Combined_P2-I'!G143</f>
        <v/>
      </c>
      <c r="J139" s="18">
        <f>'Combined_P2-I'!H143</f>
        <v/>
      </c>
      <c r="K139" s="18">
        <f>'Combined_P2-I'!I143</f>
        <v/>
      </c>
      <c r="M139" s="18">
        <f>'Combined_CA-I'!I143</f>
        <v/>
      </c>
      <c r="N139" s="18">
        <f>'Combined_CA-I'!J143</f>
        <v/>
      </c>
      <c r="O139" s="18">
        <f>'Combined_CA-I'!K143</f>
        <v/>
      </c>
      <c r="P139" s="18">
        <f>'Combined_CA-I'!L143</f>
        <v/>
      </c>
      <c r="Q139" s="18">
        <f>'Combined_CA-I'!M143</f>
        <v/>
      </c>
      <c r="S139" s="34" t="n"/>
      <c r="U139" s="18">
        <f>SUM(A139,G139,M139)</f>
        <v/>
      </c>
      <c r="V139" s="18">
        <f>SUM(B139,H139,N139)</f>
        <v/>
      </c>
      <c r="W139" s="18">
        <f>SUM(C139,I139,O139)</f>
        <v/>
      </c>
      <c r="X139" s="18">
        <f>SUM(D139,J139,P139)</f>
        <v/>
      </c>
      <c r="Y139" s="18">
        <f>SUM(E139,K139,Q139)</f>
        <v/>
      </c>
    </row>
    <row r="140">
      <c r="A140" s="18">
        <f>'Combined_P1-I'!F144</f>
        <v/>
      </c>
      <c r="B140" s="18">
        <f>'Combined_P1-I'!G144</f>
        <v/>
      </c>
      <c r="C140" s="18">
        <f>'Combined_P1-I'!H144</f>
        <v/>
      </c>
      <c r="D140" s="18">
        <f>'Combined_P1-I'!I144</f>
        <v/>
      </c>
      <c r="E140" s="18">
        <f>'Combined_P1-I'!J144</f>
        <v/>
      </c>
      <c r="G140" s="18">
        <f>'Combined_P2-I'!E144</f>
        <v/>
      </c>
      <c r="H140" s="18">
        <f>'Combined_P2-I'!F144</f>
        <v/>
      </c>
      <c r="I140" s="18">
        <f>'Combined_P2-I'!G144</f>
        <v/>
      </c>
      <c r="J140" s="18">
        <f>'Combined_P2-I'!H144</f>
        <v/>
      </c>
      <c r="K140" s="18">
        <f>'Combined_P2-I'!I144</f>
        <v/>
      </c>
      <c r="M140" s="18">
        <f>'Combined_CA-I'!I144</f>
        <v/>
      </c>
      <c r="N140" s="18">
        <f>'Combined_CA-I'!J144</f>
        <v/>
      </c>
      <c r="O140" s="18">
        <f>'Combined_CA-I'!K144</f>
        <v/>
      </c>
      <c r="P140" s="18">
        <f>'Combined_CA-I'!L144</f>
        <v/>
      </c>
      <c r="Q140" s="18">
        <f>'Combined_CA-I'!M144</f>
        <v/>
      </c>
      <c r="S140" s="34" t="n"/>
      <c r="U140" s="18">
        <f>SUM(A140,G140,M140)</f>
        <v/>
      </c>
      <c r="V140" s="18">
        <f>SUM(B140,H140,N140)</f>
        <v/>
      </c>
      <c r="W140" s="18">
        <f>SUM(C140,I140,O140)</f>
        <v/>
      </c>
      <c r="X140" s="18">
        <f>SUM(D140,J140,P140)</f>
        <v/>
      </c>
      <c r="Y140" s="18">
        <f>SUM(E140,K140,Q140)</f>
        <v/>
      </c>
    </row>
    <row r="141">
      <c r="A141" s="18">
        <f>'Combined_P1-I'!F145</f>
        <v/>
      </c>
      <c r="B141" s="18">
        <f>'Combined_P1-I'!G145</f>
        <v/>
      </c>
      <c r="C141" s="18">
        <f>'Combined_P1-I'!H145</f>
        <v/>
      </c>
      <c r="D141" s="18">
        <f>'Combined_P1-I'!I145</f>
        <v/>
      </c>
      <c r="E141" s="18">
        <f>'Combined_P1-I'!J145</f>
        <v/>
      </c>
      <c r="G141" s="18">
        <f>'Combined_P2-I'!E145</f>
        <v/>
      </c>
      <c r="H141" s="18">
        <f>'Combined_P2-I'!F145</f>
        <v/>
      </c>
      <c r="I141" s="18">
        <f>'Combined_P2-I'!G145</f>
        <v/>
      </c>
      <c r="J141" s="18">
        <f>'Combined_P2-I'!H145</f>
        <v/>
      </c>
      <c r="K141" s="18">
        <f>'Combined_P2-I'!I145</f>
        <v/>
      </c>
      <c r="M141" s="18">
        <f>'Combined_CA-I'!I145</f>
        <v/>
      </c>
      <c r="N141" s="18">
        <f>'Combined_CA-I'!J145</f>
        <v/>
      </c>
      <c r="O141" s="18">
        <f>'Combined_CA-I'!K145</f>
        <v/>
      </c>
      <c r="P141" s="18">
        <f>'Combined_CA-I'!L145</f>
        <v/>
      </c>
      <c r="Q141" s="18">
        <f>'Combined_CA-I'!M145</f>
        <v/>
      </c>
      <c r="S141" s="34" t="n"/>
      <c r="U141" s="18">
        <f>SUM(A141,G141,M141)</f>
        <v/>
      </c>
      <c r="V141" s="18">
        <f>SUM(B141,H141,N141)</f>
        <v/>
      </c>
      <c r="W141" s="18">
        <f>SUM(C141,I141,O141)</f>
        <v/>
      </c>
      <c r="X141" s="18">
        <f>SUM(D141,J141,P141)</f>
        <v/>
      </c>
      <c r="Y141" s="18">
        <f>SUM(E141,K141,Q141)</f>
        <v/>
      </c>
    </row>
    <row r="142">
      <c r="A142" s="18">
        <f>'Combined_P1-I'!F146</f>
        <v/>
      </c>
      <c r="B142" s="18">
        <f>'Combined_P1-I'!G146</f>
        <v/>
      </c>
      <c r="C142" s="18">
        <f>'Combined_P1-I'!H146</f>
        <v/>
      </c>
      <c r="D142" s="18">
        <f>'Combined_P1-I'!I146</f>
        <v/>
      </c>
      <c r="E142" s="18">
        <f>'Combined_P1-I'!J146</f>
        <v/>
      </c>
      <c r="G142" s="18">
        <f>'Combined_P2-I'!E146</f>
        <v/>
      </c>
      <c r="H142" s="18">
        <f>'Combined_P2-I'!F146</f>
        <v/>
      </c>
      <c r="I142" s="18">
        <f>'Combined_P2-I'!G146</f>
        <v/>
      </c>
      <c r="J142" s="18">
        <f>'Combined_P2-I'!H146</f>
        <v/>
      </c>
      <c r="K142" s="18">
        <f>'Combined_P2-I'!I146</f>
        <v/>
      </c>
      <c r="M142" s="18">
        <f>'Combined_CA-I'!I146</f>
        <v/>
      </c>
      <c r="N142" s="18">
        <f>'Combined_CA-I'!J146</f>
        <v/>
      </c>
      <c r="O142" s="18">
        <f>'Combined_CA-I'!K146</f>
        <v/>
      </c>
      <c r="P142" s="18">
        <f>'Combined_CA-I'!L146</f>
        <v/>
      </c>
      <c r="Q142" s="18">
        <f>'Combined_CA-I'!M146</f>
        <v/>
      </c>
      <c r="S142" s="34" t="n"/>
      <c r="U142" s="18">
        <f>SUM(A142,G142,M142)</f>
        <v/>
      </c>
      <c r="V142" s="18">
        <f>SUM(B142,H142,N142)</f>
        <v/>
      </c>
      <c r="W142" s="18">
        <f>SUM(C142,I142,O142)</f>
        <v/>
      </c>
      <c r="X142" s="18">
        <f>SUM(D142,J142,P142)</f>
        <v/>
      </c>
      <c r="Y142" s="18">
        <f>SUM(E142,K142,Q142)</f>
        <v/>
      </c>
    </row>
    <row r="143">
      <c r="A143" s="18">
        <f>'Combined_P1-I'!F147</f>
        <v/>
      </c>
      <c r="B143" s="18">
        <f>'Combined_P1-I'!G147</f>
        <v/>
      </c>
      <c r="C143" s="18">
        <f>'Combined_P1-I'!H147</f>
        <v/>
      </c>
      <c r="D143" s="18">
        <f>'Combined_P1-I'!I147</f>
        <v/>
      </c>
      <c r="E143" s="18">
        <f>'Combined_P1-I'!J147</f>
        <v/>
      </c>
      <c r="G143" s="18">
        <f>'Combined_P2-I'!E147</f>
        <v/>
      </c>
      <c r="H143" s="18">
        <f>'Combined_P2-I'!F147</f>
        <v/>
      </c>
      <c r="I143" s="18">
        <f>'Combined_P2-I'!G147</f>
        <v/>
      </c>
      <c r="J143" s="18">
        <f>'Combined_P2-I'!H147</f>
        <v/>
      </c>
      <c r="K143" s="18">
        <f>'Combined_P2-I'!I147</f>
        <v/>
      </c>
      <c r="M143" s="18">
        <f>'Combined_CA-I'!I147</f>
        <v/>
      </c>
      <c r="N143" s="18">
        <f>'Combined_CA-I'!J147</f>
        <v/>
      </c>
      <c r="O143" s="18">
        <f>'Combined_CA-I'!K147</f>
        <v/>
      </c>
      <c r="P143" s="18">
        <f>'Combined_CA-I'!L147</f>
        <v/>
      </c>
      <c r="Q143" s="18">
        <f>'Combined_CA-I'!M147</f>
        <v/>
      </c>
      <c r="S143" s="34" t="n"/>
      <c r="U143" s="18">
        <f>SUM(A143,G143,M143)</f>
        <v/>
      </c>
      <c r="V143" s="18">
        <f>SUM(B143,H143,N143)</f>
        <v/>
      </c>
      <c r="W143" s="18">
        <f>SUM(C143,I143,O143)</f>
        <v/>
      </c>
      <c r="X143" s="18">
        <f>SUM(D143,J143,P143)</f>
        <v/>
      </c>
      <c r="Y143" s="18">
        <f>SUM(E143,K143,Q143)</f>
        <v/>
      </c>
    </row>
    <row r="144">
      <c r="A144" s="18">
        <f>'Combined_P1-I'!F148</f>
        <v/>
      </c>
      <c r="B144" s="18">
        <f>'Combined_P1-I'!G148</f>
        <v/>
      </c>
      <c r="C144" s="18">
        <f>'Combined_P1-I'!H148</f>
        <v/>
      </c>
      <c r="D144" s="18">
        <f>'Combined_P1-I'!I148</f>
        <v/>
      </c>
      <c r="E144" s="18">
        <f>'Combined_P1-I'!J148</f>
        <v/>
      </c>
      <c r="G144" s="18">
        <f>'Combined_P2-I'!E148</f>
        <v/>
      </c>
      <c r="H144" s="18">
        <f>'Combined_P2-I'!F148</f>
        <v/>
      </c>
      <c r="I144" s="18">
        <f>'Combined_P2-I'!G148</f>
        <v/>
      </c>
      <c r="J144" s="18">
        <f>'Combined_P2-I'!H148</f>
        <v/>
      </c>
      <c r="K144" s="18">
        <f>'Combined_P2-I'!I148</f>
        <v/>
      </c>
      <c r="M144" s="18">
        <f>'Combined_CA-I'!I148</f>
        <v/>
      </c>
      <c r="N144" s="18">
        <f>'Combined_CA-I'!J148</f>
        <v/>
      </c>
      <c r="O144" s="18">
        <f>'Combined_CA-I'!K148</f>
        <v/>
      </c>
      <c r="P144" s="18">
        <f>'Combined_CA-I'!L148</f>
        <v/>
      </c>
      <c r="Q144" s="18">
        <f>'Combined_CA-I'!M148</f>
        <v/>
      </c>
      <c r="S144" s="34" t="n"/>
      <c r="U144" s="18">
        <f>SUM(A144,G144,M144)</f>
        <v/>
      </c>
      <c r="V144" s="18">
        <f>SUM(B144,H144,N144)</f>
        <v/>
      </c>
      <c r="W144" s="18">
        <f>SUM(C144,I144,O144)</f>
        <v/>
      </c>
      <c r="X144" s="18">
        <f>SUM(D144,J144,P144)</f>
        <v/>
      </c>
      <c r="Y144" s="18">
        <f>SUM(E144,K144,Q144)</f>
        <v/>
      </c>
    </row>
    <row r="145">
      <c r="A145" s="18">
        <f>'Combined_P1-I'!F149</f>
        <v/>
      </c>
      <c r="B145" s="18">
        <f>'Combined_P1-I'!G149</f>
        <v/>
      </c>
      <c r="C145" s="18">
        <f>'Combined_P1-I'!H149</f>
        <v/>
      </c>
      <c r="D145" s="18">
        <f>'Combined_P1-I'!I149</f>
        <v/>
      </c>
      <c r="E145" s="18">
        <f>'Combined_P1-I'!J149</f>
        <v/>
      </c>
      <c r="G145" s="18">
        <f>'Combined_P2-I'!E149</f>
        <v/>
      </c>
      <c r="H145" s="18">
        <f>'Combined_P2-I'!F149</f>
        <v/>
      </c>
      <c r="I145" s="18">
        <f>'Combined_P2-I'!G149</f>
        <v/>
      </c>
      <c r="J145" s="18">
        <f>'Combined_P2-I'!H149</f>
        <v/>
      </c>
      <c r="K145" s="18">
        <f>'Combined_P2-I'!I149</f>
        <v/>
      </c>
      <c r="M145" s="18">
        <f>'Combined_CA-I'!I149</f>
        <v/>
      </c>
      <c r="N145" s="18">
        <f>'Combined_CA-I'!J149</f>
        <v/>
      </c>
      <c r="O145" s="18">
        <f>'Combined_CA-I'!K149</f>
        <v/>
      </c>
      <c r="P145" s="18">
        <f>'Combined_CA-I'!L149</f>
        <v/>
      </c>
      <c r="Q145" s="18">
        <f>'Combined_CA-I'!M149</f>
        <v/>
      </c>
      <c r="S145" s="34" t="n"/>
      <c r="U145" s="18">
        <f>SUM(A145,G145,M145)</f>
        <v/>
      </c>
      <c r="V145" s="18">
        <f>SUM(B145,H145,N145)</f>
        <v/>
      </c>
      <c r="W145" s="18">
        <f>SUM(C145,I145,O145)</f>
        <v/>
      </c>
      <c r="X145" s="18">
        <f>SUM(D145,J145,P145)</f>
        <v/>
      </c>
      <c r="Y145" s="18">
        <f>SUM(E145,K145,Q145)</f>
        <v/>
      </c>
    </row>
    <row r="146">
      <c r="A146" s="18">
        <f>'Combined_P1-I'!F150</f>
        <v/>
      </c>
      <c r="B146" s="18">
        <f>'Combined_P1-I'!G150</f>
        <v/>
      </c>
      <c r="C146" s="18">
        <f>'Combined_P1-I'!H150</f>
        <v/>
      </c>
      <c r="D146" s="18">
        <f>'Combined_P1-I'!I150</f>
        <v/>
      </c>
      <c r="E146" s="18">
        <f>'Combined_P1-I'!J150</f>
        <v/>
      </c>
      <c r="G146" s="18">
        <f>'Combined_P2-I'!E150</f>
        <v/>
      </c>
      <c r="H146" s="18">
        <f>'Combined_P2-I'!F150</f>
        <v/>
      </c>
      <c r="I146" s="18">
        <f>'Combined_P2-I'!G150</f>
        <v/>
      </c>
      <c r="J146" s="18">
        <f>'Combined_P2-I'!H150</f>
        <v/>
      </c>
      <c r="K146" s="18">
        <f>'Combined_P2-I'!I150</f>
        <v/>
      </c>
      <c r="M146" s="18">
        <f>'Combined_CA-I'!I150</f>
        <v/>
      </c>
      <c r="N146" s="18">
        <f>'Combined_CA-I'!J150</f>
        <v/>
      </c>
      <c r="O146" s="18">
        <f>'Combined_CA-I'!K150</f>
        <v/>
      </c>
      <c r="P146" s="18">
        <f>'Combined_CA-I'!L150</f>
        <v/>
      </c>
      <c r="Q146" s="18">
        <f>'Combined_CA-I'!M150</f>
        <v/>
      </c>
      <c r="S146" s="34" t="n"/>
      <c r="U146" s="18">
        <f>SUM(A146,G146,M146)</f>
        <v/>
      </c>
      <c r="V146" s="18">
        <f>SUM(B146,H146,N146)</f>
        <v/>
      </c>
      <c r="W146" s="18">
        <f>SUM(C146,I146,O146)</f>
        <v/>
      </c>
      <c r="X146" s="18">
        <f>SUM(D146,J146,P146)</f>
        <v/>
      </c>
      <c r="Y146" s="18">
        <f>SUM(E146,K146,Q146)</f>
        <v/>
      </c>
    </row>
    <row r="147">
      <c r="A147" s="18">
        <f>'Combined_P1-I'!F151</f>
        <v/>
      </c>
      <c r="B147" s="18">
        <f>'Combined_P1-I'!G151</f>
        <v/>
      </c>
      <c r="C147" s="18">
        <f>'Combined_P1-I'!H151</f>
        <v/>
      </c>
      <c r="D147" s="18">
        <f>'Combined_P1-I'!I151</f>
        <v/>
      </c>
      <c r="E147" s="18">
        <f>'Combined_P1-I'!J151</f>
        <v/>
      </c>
      <c r="G147" s="18">
        <f>'Combined_P2-I'!E151</f>
        <v/>
      </c>
      <c r="H147" s="18">
        <f>'Combined_P2-I'!F151</f>
        <v/>
      </c>
      <c r="I147" s="18">
        <f>'Combined_P2-I'!G151</f>
        <v/>
      </c>
      <c r="J147" s="18">
        <f>'Combined_P2-I'!H151</f>
        <v/>
      </c>
      <c r="K147" s="18">
        <f>'Combined_P2-I'!I151</f>
        <v/>
      </c>
      <c r="M147" s="18">
        <f>'Combined_CA-I'!I151</f>
        <v/>
      </c>
      <c r="N147" s="18">
        <f>'Combined_CA-I'!J151</f>
        <v/>
      </c>
      <c r="O147" s="18">
        <f>'Combined_CA-I'!K151</f>
        <v/>
      </c>
      <c r="P147" s="18">
        <f>'Combined_CA-I'!L151</f>
        <v/>
      </c>
      <c r="Q147" s="18">
        <f>'Combined_CA-I'!M151</f>
        <v/>
      </c>
      <c r="S147" s="34" t="n"/>
      <c r="U147" s="18">
        <f>SUM(A147,G147,M147)</f>
        <v/>
      </c>
      <c r="V147" s="18">
        <f>SUM(B147,H147,N147)</f>
        <v/>
      </c>
      <c r="W147" s="18">
        <f>SUM(C147,I147,O147)</f>
        <v/>
      </c>
      <c r="X147" s="18">
        <f>SUM(D147,J147,P147)</f>
        <v/>
      </c>
      <c r="Y147" s="18">
        <f>SUM(E147,K147,Q147)</f>
        <v/>
      </c>
    </row>
    <row r="148">
      <c r="A148" s="18">
        <f>'Combined_P1-I'!F152</f>
        <v/>
      </c>
      <c r="B148" s="18">
        <f>'Combined_P1-I'!G152</f>
        <v/>
      </c>
      <c r="C148" s="18">
        <f>'Combined_P1-I'!H152</f>
        <v/>
      </c>
      <c r="D148" s="18">
        <f>'Combined_P1-I'!I152</f>
        <v/>
      </c>
      <c r="E148" s="18">
        <f>'Combined_P1-I'!J152</f>
        <v/>
      </c>
      <c r="G148" s="18">
        <f>'Combined_P2-I'!E152</f>
        <v/>
      </c>
      <c r="H148" s="18">
        <f>'Combined_P2-I'!F152</f>
        <v/>
      </c>
      <c r="I148" s="18">
        <f>'Combined_P2-I'!G152</f>
        <v/>
      </c>
      <c r="J148" s="18">
        <f>'Combined_P2-I'!H152</f>
        <v/>
      </c>
      <c r="K148" s="18">
        <f>'Combined_P2-I'!I152</f>
        <v/>
      </c>
      <c r="M148" s="18">
        <f>'Combined_CA-I'!I152</f>
        <v/>
      </c>
      <c r="N148" s="18">
        <f>'Combined_CA-I'!J152</f>
        <v/>
      </c>
      <c r="O148" s="18">
        <f>'Combined_CA-I'!K152</f>
        <v/>
      </c>
      <c r="P148" s="18">
        <f>'Combined_CA-I'!L152</f>
        <v/>
      </c>
      <c r="Q148" s="18">
        <f>'Combined_CA-I'!M152</f>
        <v/>
      </c>
      <c r="S148" s="34" t="n"/>
      <c r="U148" s="18">
        <f>SUM(A148,G148,M148)</f>
        <v/>
      </c>
      <c r="V148" s="18">
        <f>SUM(B148,H148,N148)</f>
        <v/>
      </c>
      <c r="W148" s="18">
        <f>SUM(C148,I148,O148)</f>
        <v/>
      </c>
      <c r="X148" s="18">
        <f>SUM(D148,J148,P148)</f>
        <v/>
      </c>
      <c r="Y148" s="18">
        <f>SUM(E148,K148,Q148)</f>
        <v/>
      </c>
    </row>
    <row r="149">
      <c r="A149" s="18">
        <f>'Combined_P1-I'!F153</f>
        <v/>
      </c>
      <c r="B149" s="18">
        <f>'Combined_P1-I'!G153</f>
        <v/>
      </c>
      <c r="C149" s="18">
        <f>'Combined_P1-I'!H153</f>
        <v/>
      </c>
      <c r="D149" s="18">
        <f>'Combined_P1-I'!I153</f>
        <v/>
      </c>
      <c r="E149" s="18">
        <f>'Combined_P1-I'!J153</f>
        <v/>
      </c>
      <c r="G149" s="18">
        <f>'Combined_P2-I'!E153</f>
        <v/>
      </c>
      <c r="H149" s="18">
        <f>'Combined_P2-I'!F153</f>
        <v/>
      </c>
      <c r="I149" s="18">
        <f>'Combined_P2-I'!G153</f>
        <v/>
      </c>
      <c r="J149" s="18">
        <f>'Combined_P2-I'!H153</f>
        <v/>
      </c>
      <c r="K149" s="18">
        <f>'Combined_P2-I'!I153</f>
        <v/>
      </c>
      <c r="M149" s="18">
        <f>'Combined_CA-I'!I153</f>
        <v/>
      </c>
      <c r="N149" s="18">
        <f>'Combined_CA-I'!J153</f>
        <v/>
      </c>
      <c r="O149" s="18">
        <f>'Combined_CA-I'!K153</f>
        <v/>
      </c>
      <c r="P149" s="18">
        <f>'Combined_CA-I'!L153</f>
        <v/>
      </c>
      <c r="Q149" s="18">
        <f>'Combined_CA-I'!M153</f>
        <v/>
      </c>
      <c r="S149" s="34" t="n"/>
      <c r="U149" s="18">
        <f>SUM(A149,G149,M149)</f>
        <v/>
      </c>
      <c r="V149" s="18">
        <f>SUM(B149,H149,N149)</f>
        <v/>
      </c>
      <c r="W149" s="18">
        <f>SUM(C149,I149,O149)</f>
        <v/>
      </c>
      <c r="X149" s="18">
        <f>SUM(D149,J149,P149)</f>
        <v/>
      </c>
      <c r="Y149" s="18">
        <f>SUM(E149,K149,Q149)</f>
        <v/>
      </c>
    </row>
    <row r="150">
      <c r="A150" s="18">
        <f>'Combined_P1-I'!F154</f>
        <v/>
      </c>
      <c r="B150" s="18">
        <f>'Combined_P1-I'!G154</f>
        <v/>
      </c>
      <c r="C150" s="18">
        <f>'Combined_P1-I'!H154</f>
        <v/>
      </c>
      <c r="D150" s="18">
        <f>'Combined_P1-I'!I154</f>
        <v/>
      </c>
      <c r="E150" s="18">
        <f>'Combined_P1-I'!J154</f>
        <v/>
      </c>
      <c r="G150" s="18">
        <f>'Combined_P2-I'!E154</f>
        <v/>
      </c>
      <c r="H150" s="18">
        <f>'Combined_P2-I'!F154</f>
        <v/>
      </c>
      <c r="I150" s="18">
        <f>'Combined_P2-I'!G154</f>
        <v/>
      </c>
      <c r="J150" s="18">
        <f>'Combined_P2-I'!H154</f>
        <v/>
      </c>
      <c r="K150" s="18">
        <f>'Combined_P2-I'!I154</f>
        <v/>
      </c>
      <c r="M150" s="18">
        <f>'Combined_CA-I'!I154</f>
        <v/>
      </c>
      <c r="N150" s="18">
        <f>'Combined_CA-I'!J154</f>
        <v/>
      </c>
      <c r="O150" s="18">
        <f>'Combined_CA-I'!K154</f>
        <v/>
      </c>
      <c r="P150" s="18">
        <f>'Combined_CA-I'!L154</f>
        <v/>
      </c>
      <c r="Q150" s="18">
        <f>'Combined_CA-I'!M154</f>
        <v/>
      </c>
      <c r="S150" s="34" t="n"/>
      <c r="U150" s="18">
        <f>SUM(A150,G150,M150)</f>
        <v/>
      </c>
      <c r="V150" s="18">
        <f>SUM(B150,H150,N150)</f>
        <v/>
      </c>
      <c r="W150" s="18">
        <f>SUM(C150,I150,O150)</f>
        <v/>
      </c>
      <c r="X150" s="18">
        <f>SUM(D150,J150,P150)</f>
        <v/>
      </c>
      <c r="Y150" s="18">
        <f>SUM(E150,K150,Q150)</f>
        <v/>
      </c>
    </row>
    <row r="151">
      <c r="A151" s="18">
        <f>'Combined_P1-I'!F155</f>
        <v/>
      </c>
      <c r="B151" s="18">
        <f>'Combined_P1-I'!G155</f>
        <v/>
      </c>
      <c r="C151" s="18">
        <f>'Combined_P1-I'!H155</f>
        <v/>
      </c>
      <c r="D151" s="18">
        <f>'Combined_P1-I'!I155</f>
        <v/>
      </c>
      <c r="E151" s="18">
        <f>'Combined_P1-I'!J155</f>
        <v/>
      </c>
      <c r="G151" s="18">
        <f>'Combined_P2-I'!E155</f>
        <v/>
      </c>
      <c r="H151" s="18">
        <f>'Combined_P2-I'!F155</f>
        <v/>
      </c>
      <c r="I151" s="18">
        <f>'Combined_P2-I'!G155</f>
        <v/>
      </c>
      <c r="J151" s="18">
        <f>'Combined_P2-I'!H155</f>
        <v/>
      </c>
      <c r="K151" s="18">
        <f>'Combined_P2-I'!I155</f>
        <v/>
      </c>
      <c r="M151" s="18">
        <f>'Combined_CA-I'!I155</f>
        <v/>
      </c>
      <c r="N151" s="18">
        <f>'Combined_CA-I'!J155</f>
        <v/>
      </c>
      <c r="O151" s="18">
        <f>'Combined_CA-I'!K155</f>
        <v/>
      </c>
      <c r="P151" s="18">
        <f>'Combined_CA-I'!L155</f>
        <v/>
      </c>
      <c r="Q151" s="18">
        <f>'Combined_CA-I'!M155</f>
        <v/>
      </c>
      <c r="S151" s="34" t="n"/>
      <c r="U151" s="18">
        <f>SUM(A151,G151,M151)</f>
        <v/>
      </c>
      <c r="V151" s="18">
        <f>SUM(B151,H151,N151)</f>
        <v/>
      </c>
      <c r="W151" s="18">
        <f>SUM(C151,I151,O151)</f>
        <v/>
      </c>
      <c r="X151" s="18">
        <f>SUM(D151,J151,P151)</f>
        <v/>
      </c>
      <c r="Y151" s="18">
        <f>SUM(E151,K151,Q151)</f>
        <v/>
      </c>
    </row>
    <row r="152">
      <c r="A152" s="18">
        <f>'Combined_P1-I'!F156</f>
        <v/>
      </c>
      <c r="B152" s="18">
        <f>'Combined_P1-I'!G156</f>
        <v/>
      </c>
      <c r="C152" s="18">
        <f>'Combined_P1-I'!H156</f>
        <v/>
      </c>
      <c r="D152" s="18">
        <f>'Combined_P1-I'!I156</f>
        <v/>
      </c>
      <c r="E152" s="18">
        <f>'Combined_P1-I'!J156</f>
        <v/>
      </c>
      <c r="G152" s="18">
        <f>'Combined_P2-I'!E156</f>
        <v/>
      </c>
      <c r="H152" s="18">
        <f>'Combined_P2-I'!F156</f>
        <v/>
      </c>
      <c r="I152" s="18">
        <f>'Combined_P2-I'!G156</f>
        <v/>
      </c>
      <c r="J152" s="18">
        <f>'Combined_P2-I'!H156</f>
        <v/>
      </c>
      <c r="K152" s="18">
        <f>'Combined_P2-I'!I156</f>
        <v/>
      </c>
      <c r="M152" s="18">
        <f>'Combined_CA-I'!I156</f>
        <v/>
      </c>
      <c r="N152" s="18">
        <f>'Combined_CA-I'!J156</f>
        <v/>
      </c>
      <c r="O152" s="18">
        <f>'Combined_CA-I'!K156</f>
        <v/>
      </c>
      <c r="P152" s="18">
        <f>'Combined_CA-I'!L156</f>
        <v/>
      </c>
      <c r="Q152" s="18">
        <f>'Combined_CA-I'!M156</f>
        <v/>
      </c>
      <c r="S152" s="34" t="n"/>
      <c r="U152" s="18">
        <f>SUM(A152,G152,M152)</f>
        <v/>
      </c>
      <c r="V152" s="18">
        <f>SUM(B152,H152,N152)</f>
        <v/>
      </c>
      <c r="W152" s="18">
        <f>SUM(C152,I152,O152)</f>
        <v/>
      </c>
      <c r="X152" s="18">
        <f>SUM(D152,J152,P152)</f>
        <v/>
      </c>
      <c r="Y152" s="18">
        <f>SUM(E152,K152,Q152)</f>
        <v/>
      </c>
    </row>
    <row r="153">
      <c r="A153" s="18">
        <f>'Combined_P1-I'!F157</f>
        <v/>
      </c>
      <c r="B153" s="18">
        <f>'Combined_P1-I'!G157</f>
        <v/>
      </c>
      <c r="C153" s="18">
        <f>'Combined_P1-I'!H157</f>
        <v/>
      </c>
      <c r="D153" s="18">
        <f>'Combined_P1-I'!I157</f>
        <v/>
      </c>
      <c r="E153" s="18">
        <f>'Combined_P1-I'!J157</f>
        <v/>
      </c>
      <c r="G153" s="18">
        <f>'Combined_P2-I'!E157</f>
        <v/>
      </c>
      <c r="H153" s="18">
        <f>'Combined_P2-I'!F157</f>
        <v/>
      </c>
      <c r="I153" s="18">
        <f>'Combined_P2-I'!G157</f>
        <v/>
      </c>
      <c r="J153" s="18">
        <f>'Combined_P2-I'!H157</f>
        <v/>
      </c>
      <c r="K153" s="18">
        <f>'Combined_P2-I'!I157</f>
        <v/>
      </c>
      <c r="M153" s="18">
        <f>'Combined_CA-I'!I157</f>
        <v/>
      </c>
      <c r="N153" s="18">
        <f>'Combined_CA-I'!J157</f>
        <v/>
      </c>
      <c r="O153" s="18">
        <f>'Combined_CA-I'!K157</f>
        <v/>
      </c>
      <c r="P153" s="18">
        <f>'Combined_CA-I'!L157</f>
        <v/>
      </c>
      <c r="Q153" s="18">
        <f>'Combined_CA-I'!M157</f>
        <v/>
      </c>
      <c r="S153" s="34" t="n"/>
      <c r="U153" s="18">
        <f>SUM(A153,G153,M153)</f>
        <v/>
      </c>
      <c r="V153" s="18">
        <f>SUM(B153,H153,N153)</f>
        <v/>
      </c>
      <c r="W153" s="18">
        <f>SUM(C153,I153,O153)</f>
        <v/>
      </c>
      <c r="X153" s="18">
        <f>SUM(D153,J153,P153)</f>
        <v/>
      </c>
      <c r="Y153" s="18">
        <f>SUM(E153,K153,Q153)</f>
        <v/>
      </c>
    </row>
    <row r="154">
      <c r="A154" s="18">
        <f>'Combined_P1-I'!F158</f>
        <v/>
      </c>
      <c r="B154" s="18">
        <f>'Combined_P1-I'!G158</f>
        <v/>
      </c>
      <c r="C154" s="18">
        <f>'Combined_P1-I'!H158</f>
        <v/>
      </c>
      <c r="D154" s="18">
        <f>'Combined_P1-I'!I158</f>
        <v/>
      </c>
      <c r="E154" s="18">
        <f>'Combined_P1-I'!J158</f>
        <v/>
      </c>
      <c r="G154" s="18">
        <f>'Combined_P2-I'!E158</f>
        <v/>
      </c>
      <c r="H154" s="18">
        <f>'Combined_P2-I'!F158</f>
        <v/>
      </c>
      <c r="I154" s="18">
        <f>'Combined_P2-I'!G158</f>
        <v/>
      </c>
      <c r="J154" s="18">
        <f>'Combined_P2-I'!H158</f>
        <v/>
      </c>
      <c r="K154" s="18">
        <f>'Combined_P2-I'!I158</f>
        <v/>
      </c>
      <c r="M154" s="18">
        <f>'Combined_CA-I'!I158</f>
        <v/>
      </c>
      <c r="N154" s="18">
        <f>'Combined_CA-I'!J158</f>
        <v/>
      </c>
      <c r="O154" s="18">
        <f>'Combined_CA-I'!K158</f>
        <v/>
      </c>
      <c r="P154" s="18">
        <f>'Combined_CA-I'!L158</f>
        <v/>
      </c>
      <c r="Q154" s="18">
        <f>'Combined_CA-I'!M158</f>
        <v/>
      </c>
      <c r="S154" s="34" t="n"/>
      <c r="U154" s="18">
        <f>SUM(A154,G154,M154)</f>
        <v/>
      </c>
      <c r="V154" s="18">
        <f>SUM(B154,H154,N154)</f>
        <v/>
      </c>
      <c r="W154" s="18">
        <f>SUM(C154,I154,O154)</f>
        <v/>
      </c>
      <c r="X154" s="18">
        <f>SUM(D154,J154,P154)</f>
        <v/>
      </c>
      <c r="Y154" s="18">
        <f>SUM(E154,K154,Q154)</f>
        <v/>
      </c>
    </row>
    <row r="155">
      <c r="A155" s="18">
        <f>'Combined_P1-I'!F159</f>
        <v/>
      </c>
      <c r="B155" s="18">
        <f>'Combined_P1-I'!G159</f>
        <v/>
      </c>
      <c r="C155" s="18">
        <f>'Combined_P1-I'!H159</f>
        <v/>
      </c>
      <c r="D155" s="18">
        <f>'Combined_P1-I'!I159</f>
        <v/>
      </c>
      <c r="E155" s="18">
        <f>'Combined_P1-I'!J159</f>
        <v/>
      </c>
      <c r="G155" s="18">
        <f>'Combined_P2-I'!E159</f>
        <v/>
      </c>
      <c r="H155" s="18">
        <f>'Combined_P2-I'!F159</f>
        <v/>
      </c>
      <c r="I155" s="18">
        <f>'Combined_P2-I'!G159</f>
        <v/>
      </c>
      <c r="J155" s="18">
        <f>'Combined_P2-I'!H159</f>
        <v/>
      </c>
      <c r="K155" s="18">
        <f>'Combined_P2-I'!I159</f>
        <v/>
      </c>
      <c r="M155" s="18">
        <f>'Combined_CA-I'!I159</f>
        <v/>
      </c>
      <c r="N155" s="18">
        <f>'Combined_CA-I'!J159</f>
        <v/>
      </c>
      <c r="O155" s="18">
        <f>'Combined_CA-I'!K159</f>
        <v/>
      </c>
      <c r="P155" s="18">
        <f>'Combined_CA-I'!L159</f>
        <v/>
      </c>
      <c r="Q155" s="18">
        <f>'Combined_CA-I'!M159</f>
        <v/>
      </c>
      <c r="S155" s="34" t="n"/>
      <c r="U155" s="18">
        <f>SUM(A155,G155,M155)</f>
        <v/>
      </c>
      <c r="V155" s="18">
        <f>SUM(B155,H155,N155)</f>
        <v/>
      </c>
      <c r="W155" s="18">
        <f>SUM(C155,I155,O155)</f>
        <v/>
      </c>
      <c r="X155" s="18">
        <f>SUM(D155,J155,P155)</f>
        <v/>
      </c>
      <c r="Y155" s="18">
        <f>SUM(E155,K155,Q155)</f>
        <v/>
      </c>
    </row>
    <row r="156">
      <c r="A156" s="18">
        <f>'Combined_P1-I'!F160</f>
        <v/>
      </c>
      <c r="B156" s="18">
        <f>'Combined_P1-I'!G160</f>
        <v/>
      </c>
      <c r="C156" s="18">
        <f>'Combined_P1-I'!H160</f>
        <v/>
      </c>
      <c r="D156" s="18">
        <f>'Combined_P1-I'!I160</f>
        <v/>
      </c>
      <c r="E156" s="18">
        <f>'Combined_P1-I'!J160</f>
        <v/>
      </c>
      <c r="G156" s="18">
        <f>'Combined_P2-I'!E160</f>
        <v/>
      </c>
      <c r="H156" s="18">
        <f>'Combined_P2-I'!F160</f>
        <v/>
      </c>
      <c r="I156" s="18">
        <f>'Combined_P2-I'!G160</f>
        <v/>
      </c>
      <c r="J156" s="18">
        <f>'Combined_P2-I'!H160</f>
        <v/>
      </c>
      <c r="K156" s="18">
        <f>'Combined_P2-I'!I160</f>
        <v/>
      </c>
      <c r="M156" s="18">
        <f>'Combined_CA-I'!I160</f>
        <v/>
      </c>
      <c r="N156" s="18">
        <f>'Combined_CA-I'!J160</f>
        <v/>
      </c>
      <c r="O156" s="18">
        <f>'Combined_CA-I'!K160</f>
        <v/>
      </c>
      <c r="P156" s="18">
        <f>'Combined_CA-I'!L160</f>
        <v/>
      </c>
      <c r="Q156" s="18">
        <f>'Combined_CA-I'!M160</f>
        <v/>
      </c>
      <c r="S156" s="34" t="n"/>
      <c r="U156" s="18">
        <f>SUM(A156,G156,M156)</f>
        <v/>
      </c>
      <c r="V156" s="18">
        <f>SUM(B156,H156,N156)</f>
        <v/>
      </c>
      <c r="W156" s="18">
        <f>SUM(C156,I156,O156)</f>
        <v/>
      </c>
      <c r="X156" s="18">
        <f>SUM(D156,J156,P156)</f>
        <v/>
      </c>
      <c r="Y156" s="18">
        <f>SUM(E156,K156,Q156)</f>
        <v/>
      </c>
    </row>
    <row r="157">
      <c r="A157" s="18">
        <f>'Combined_P1-I'!F161</f>
        <v/>
      </c>
      <c r="B157" s="18">
        <f>'Combined_P1-I'!G161</f>
        <v/>
      </c>
      <c r="C157" s="18">
        <f>'Combined_P1-I'!H161</f>
        <v/>
      </c>
      <c r="D157" s="18">
        <f>'Combined_P1-I'!I161</f>
        <v/>
      </c>
      <c r="E157" s="18">
        <f>'Combined_P1-I'!J161</f>
        <v/>
      </c>
      <c r="G157" s="18">
        <f>'Combined_P2-I'!E161</f>
        <v/>
      </c>
      <c r="H157" s="18">
        <f>'Combined_P2-I'!F161</f>
        <v/>
      </c>
      <c r="I157" s="18">
        <f>'Combined_P2-I'!G161</f>
        <v/>
      </c>
      <c r="J157" s="18">
        <f>'Combined_P2-I'!H161</f>
        <v/>
      </c>
      <c r="K157" s="18">
        <f>'Combined_P2-I'!I161</f>
        <v/>
      </c>
      <c r="M157" s="18">
        <f>'Combined_CA-I'!I161</f>
        <v/>
      </c>
      <c r="N157" s="18">
        <f>'Combined_CA-I'!J161</f>
        <v/>
      </c>
      <c r="O157" s="18">
        <f>'Combined_CA-I'!K161</f>
        <v/>
      </c>
      <c r="P157" s="18">
        <f>'Combined_CA-I'!L161</f>
        <v/>
      </c>
      <c r="Q157" s="18">
        <f>'Combined_CA-I'!M161</f>
        <v/>
      </c>
      <c r="S157" s="34" t="n"/>
      <c r="U157" s="18">
        <f>SUM(A157,G157,M157)</f>
        <v/>
      </c>
      <c r="V157" s="18">
        <f>SUM(B157,H157,N157)</f>
        <v/>
      </c>
      <c r="W157" s="18">
        <f>SUM(C157,I157,O157)</f>
        <v/>
      </c>
      <c r="X157" s="18">
        <f>SUM(D157,J157,P157)</f>
        <v/>
      </c>
      <c r="Y157" s="18">
        <f>SUM(E157,K157,Q157)</f>
        <v/>
      </c>
    </row>
    <row r="158">
      <c r="A158" s="18">
        <f>'Combined_P1-I'!F162</f>
        <v/>
      </c>
      <c r="B158" s="18">
        <f>'Combined_P1-I'!G162</f>
        <v/>
      </c>
      <c r="C158" s="18">
        <f>'Combined_P1-I'!H162</f>
        <v/>
      </c>
      <c r="D158" s="18">
        <f>'Combined_P1-I'!I162</f>
        <v/>
      </c>
      <c r="E158" s="18">
        <f>'Combined_P1-I'!J162</f>
        <v/>
      </c>
      <c r="G158" s="18">
        <f>'Combined_P2-I'!E162</f>
        <v/>
      </c>
      <c r="H158" s="18">
        <f>'Combined_P2-I'!F162</f>
        <v/>
      </c>
      <c r="I158" s="18">
        <f>'Combined_P2-I'!G162</f>
        <v/>
      </c>
      <c r="J158" s="18">
        <f>'Combined_P2-I'!H162</f>
        <v/>
      </c>
      <c r="K158" s="18">
        <f>'Combined_P2-I'!I162</f>
        <v/>
      </c>
      <c r="M158" s="18">
        <f>'Combined_CA-I'!I162</f>
        <v/>
      </c>
      <c r="N158" s="18">
        <f>'Combined_CA-I'!J162</f>
        <v/>
      </c>
      <c r="O158" s="18">
        <f>'Combined_CA-I'!K162</f>
        <v/>
      </c>
      <c r="P158" s="18">
        <f>'Combined_CA-I'!L162</f>
        <v/>
      </c>
      <c r="Q158" s="18">
        <f>'Combined_CA-I'!M162</f>
        <v/>
      </c>
      <c r="S158" s="34" t="n"/>
      <c r="U158" s="18">
        <f>SUM(A158,G158,M158)</f>
        <v/>
      </c>
      <c r="V158" s="18">
        <f>SUM(B158,H158,N158)</f>
        <v/>
      </c>
      <c r="W158" s="18">
        <f>SUM(C158,I158,O158)</f>
        <v/>
      </c>
      <c r="X158" s="18">
        <f>SUM(D158,J158,P158)</f>
        <v/>
      </c>
      <c r="Y158" s="18">
        <f>SUM(E158,K158,Q158)</f>
        <v/>
      </c>
    </row>
    <row r="159">
      <c r="A159" s="18">
        <f>'Combined_P1-I'!F163</f>
        <v/>
      </c>
      <c r="B159" s="18">
        <f>'Combined_P1-I'!G163</f>
        <v/>
      </c>
      <c r="C159" s="18">
        <f>'Combined_P1-I'!H163</f>
        <v/>
      </c>
      <c r="D159" s="18">
        <f>'Combined_P1-I'!I163</f>
        <v/>
      </c>
      <c r="E159" s="18">
        <f>'Combined_P1-I'!J163</f>
        <v/>
      </c>
      <c r="G159" s="18">
        <f>'Combined_P2-I'!E163</f>
        <v/>
      </c>
      <c r="H159" s="18">
        <f>'Combined_P2-I'!F163</f>
        <v/>
      </c>
      <c r="I159" s="18">
        <f>'Combined_P2-I'!G163</f>
        <v/>
      </c>
      <c r="J159" s="18">
        <f>'Combined_P2-I'!H163</f>
        <v/>
      </c>
      <c r="K159" s="18">
        <f>'Combined_P2-I'!I163</f>
        <v/>
      </c>
      <c r="M159" s="18">
        <f>'Combined_CA-I'!I163</f>
        <v/>
      </c>
      <c r="N159" s="18">
        <f>'Combined_CA-I'!J163</f>
        <v/>
      </c>
      <c r="O159" s="18">
        <f>'Combined_CA-I'!K163</f>
        <v/>
      </c>
      <c r="P159" s="18">
        <f>'Combined_CA-I'!L163</f>
        <v/>
      </c>
      <c r="Q159" s="18">
        <f>'Combined_CA-I'!M163</f>
        <v/>
      </c>
      <c r="S159" s="34" t="n"/>
      <c r="U159" s="18">
        <f>SUM(A159,G159,M159)</f>
        <v/>
      </c>
      <c r="V159" s="18">
        <f>SUM(B159,H159,N159)</f>
        <v/>
      </c>
      <c r="W159" s="18">
        <f>SUM(C159,I159,O159)</f>
        <v/>
      </c>
      <c r="X159" s="18">
        <f>SUM(D159,J159,P159)</f>
        <v/>
      </c>
      <c r="Y159" s="18">
        <f>SUM(E159,K159,Q159)</f>
        <v/>
      </c>
    </row>
    <row r="160">
      <c r="A160" s="18">
        <f>'Combined_P1-I'!F164</f>
        <v/>
      </c>
      <c r="B160" s="18">
        <f>'Combined_P1-I'!G164</f>
        <v/>
      </c>
      <c r="C160" s="18">
        <f>'Combined_P1-I'!H164</f>
        <v/>
      </c>
      <c r="D160" s="18">
        <f>'Combined_P1-I'!I164</f>
        <v/>
      </c>
      <c r="E160" s="18">
        <f>'Combined_P1-I'!J164</f>
        <v/>
      </c>
      <c r="G160" s="18">
        <f>'Combined_P2-I'!E164</f>
        <v/>
      </c>
      <c r="H160" s="18">
        <f>'Combined_P2-I'!F164</f>
        <v/>
      </c>
      <c r="I160" s="18">
        <f>'Combined_P2-I'!G164</f>
        <v/>
      </c>
      <c r="J160" s="18">
        <f>'Combined_P2-I'!H164</f>
        <v/>
      </c>
      <c r="K160" s="18">
        <f>'Combined_P2-I'!I164</f>
        <v/>
      </c>
      <c r="M160" s="18">
        <f>'Combined_CA-I'!I164</f>
        <v/>
      </c>
      <c r="N160" s="18">
        <f>'Combined_CA-I'!J164</f>
        <v/>
      </c>
      <c r="O160" s="18">
        <f>'Combined_CA-I'!K164</f>
        <v/>
      </c>
      <c r="P160" s="18">
        <f>'Combined_CA-I'!L164</f>
        <v/>
      </c>
      <c r="Q160" s="18">
        <f>'Combined_CA-I'!M164</f>
        <v/>
      </c>
      <c r="S160" s="34" t="n"/>
      <c r="U160" s="18">
        <f>SUM(A160,G160,M160)</f>
        <v/>
      </c>
      <c r="V160" s="18">
        <f>SUM(B160,H160,N160)</f>
        <v/>
      </c>
      <c r="W160" s="18">
        <f>SUM(C160,I160,O160)</f>
        <v/>
      </c>
      <c r="X160" s="18">
        <f>SUM(D160,J160,P160)</f>
        <v/>
      </c>
      <c r="Y160" s="18">
        <f>SUM(E160,K160,Q160)</f>
        <v/>
      </c>
    </row>
    <row r="161">
      <c r="A161" s="18">
        <f>'Combined_P1-I'!F165</f>
        <v/>
      </c>
      <c r="B161" s="18">
        <f>'Combined_P1-I'!G165</f>
        <v/>
      </c>
      <c r="C161" s="18">
        <f>'Combined_P1-I'!H165</f>
        <v/>
      </c>
      <c r="D161" s="18">
        <f>'Combined_P1-I'!I165</f>
        <v/>
      </c>
      <c r="E161" s="18">
        <f>'Combined_P1-I'!J165</f>
        <v/>
      </c>
      <c r="G161" s="18">
        <f>'Combined_P2-I'!E165</f>
        <v/>
      </c>
      <c r="H161" s="18">
        <f>'Combined_P2-I'!F165</f>
        <v/>
      </c>
      <c r="I161" s="18">
        <f>'Combined_P2-I'!G165</f>
        <v/>
      </c>
      <c r="J161" s="18">
        <f>'Combined_P2-I'!H165</f>
        <v/>
      </c>
      <c r="K161" s="18">
        <f>'Combined_P2-I'!I165</f>
        <v/>
      </c>
      <c r="M161" s="18">
        <f>'Combined_CA-I'!I165</f>
        <v/>
      </c>
      <c r="N161" s="18">
        <f>'Combined_CA-I'!J165</f>
        <v/>
      </c>
      <c r="O161" s="18">
        <f>'Combined_CA-I'!K165</f>
        <v/>
      </c>
      <c r="P161" s="18">
        <f>'Combined_CA-I'!L165</f>
        <v/>
      </c>
      <c r="Q161" s="18">
        <f>'Combined_CA-I'!M165</f>
        <v/>
      </c>
      <c r="S161" s="34" t="n"/>
      <c r="U161" s="18">
        <f>SUM(A161,G161,M161)</f>
        <v/>
      </c>
      <c r="V161" s="18">
        <f>SUM(B161,H161,N161)</f>
        <v/>
      </c>
      <c r="W161" s="18">
        <f>SUM(C161,I161,O161)</f>
        <v/>
      </c>
      <c r="X161" s="18">
        <f>SUM(D161,J161,P161)</f>
        <v/>
      </c>
      <c r="Y161" s="18">
        <f>SUM(E161,K161,Q161)</f>
        <v/>
      </c>
    </row>
    <row r="162">
      <c r="A162" s="18">
        <f>'Combined_P1-I'!F166</f>
        <v/>
      </c>
      <c r="B162" s="18">
        <f>'Combined_P1-I'!G166</f>
        <v/>
      </c>
      <c r="C162" s="18">
        <f>'Combined_P1-I'!H166</f>
        <v/>
      </c>
      <c r="D162" s="18">
        <f>'Combined_P1-I'!I166</f>
        <v/>
      </c>
      <c r="E162" s="18">
        <f>'Combined_P1-I'!J166</f>
        <v/>
      </c>
      <c r="G162" s="18">
        <f>'Combined_P2-I'!E166</f>
        <v/>
      </c>
      <c r="H162" s="18">
        <f>'Combined_P2-I'!F166</f>
        <v/>
      </c>
      <c r="I162" s="18">
        <f>'Combined_P2-I'!G166</f>
        <v/>
      </c>
      <c r="J162" s="18">
        <f>'Combined_P2-I'!H166</f>
        <v/>
      </c>
      <c r="K162" s="18">
        <f>'Combined_P2-I'!I166</f>
        <v/>
      </c>
      <c r="M162" s="18">
        <f>'Combined_CA-I'!I166</f>
        <v/>
      </c>
      <c r="N162" s="18">
        <f>'Combined_CA-I'!J166</f>
        <v/>
      </c>
      <c r="O162" s="18">
        <f>'Combined_CA-I'!K166</f>
        <v/>
      </c>
      <c r="P162" s="18">
        <f>'Combined_CA-I'!L166</f>
        <v/>
      </c>
      <c r="Q162" s="18">
        <f>'Combined_CA-I'!M166</f>
        <v/>
      </c>
      <c r="S162" s="34" t="n"/>
      <c r="U162" s="18">
        <f>SUM(A162,G162,M162)</f>
        <v/>
      </c>
      <c r="V162" s="18">
        <f>SUM(B162,H162,N162)</f>
        <v/>
      </c>
      <c r="W162" s="18">
        <f>SUM(C162,I162,O162)</f>
        <v/>
      </c>
      <c r="X162" s="18">
        <f>SUM(D162,J162,P162)</f>
        <v/>
      </c>
      <c r="Y162" s="18">
        <f>SUM(E162,K162,Q162)</f>
        <v/>
      </c>
    </row>
    <row r="163">
      <c r="A163" s="18">
        <f>'Combined_P1-I'!F167</f>
        <v/>
      </c>
      <c r="B163" s="18">
        <f>'Combined_P1-I'!G167</f>
        <v/>
      </c>
      <c r="C163" s="18">
        <f>'Combined_P1-I'!H167</f>
        <v/>
      </c>
      <c r="D163" s="18">
        <f>'Combined_P1-I'!I167</f>
        <v/>
      </c>
      <c r="E163" s="18">
        <f>'Combined_P1-I'!J167</f>
        <v/>
      </c>
      <c r="G163" s="18">
        <f>'Combined_P2-I'!E167</f>
        <v/>
      </c>
      <c r="H163" s="18">
        <f>'Combined_P2-I'!F167</f>
        <v/>
      </c>
      <c r="I163" s="18">
        <f>'Combined_P2-I'!G167</f>
        <v/>
      </c>
      <c r="J163" s="18">
        <f>'Combined_P2-I'!H167</f>
        <v/>
      </c>
      <c r="K163" s="18">
        <f>'Combined_P2-I'!I167</f>
        <v/>
      </c>
      <c r="M163" s="18">
        <f>'Combined_CA-I'!I167</f>
        <v/>
      </c>
      <c r="N163" s="18">
        <f>'Combined_CA-I'!J167</f>
        <v/>
      </c>
      <c r="O163" s="18">
        <f>'Combined_CA-I'!K167</f>
        <v/>
      </c>
      <c r="P163" s="18">
        <f>'Combined_CA-I'!L167</f>
        <v/>
      </c>
      <c r="Q163" s="18">
        <f>'Combined_CA-I'!M167</f>
        <v/>
      </c>
      <c r="S163" s="34" t="n"/>
      <c r="U163" s="18">
        <f>SUM(A163,G163,M163)</f>
        <v/>
      </c>
      <c r="V163" s="18">
        <f>SUM(B163,H163,N163)</f>
        <v/>
      </c>
      <c r="W163" s="18">
        <f>SUM(C163,I163,O163)</f>
        <v/>
      </c>
      <c r="X163" s="18">
        <f>SUM(D163,J163,P163)</f>
        <v/>
      </c>
      <c r="Y163" s="18">
        <f>SUM(E163,K163,Q163)</f>
        <v/>
      </c>
    </row>
    <row r="164">
      <c r="S164" s="34" t="n"/>
    </row>
    <row r="165">
      <c r="S165" s="34" t="n"/>
      <c r="T165" s="19" t="inlineStr">
        <is>
          <t>CO</t>
        </is>
      </c>
      <c r="U165" s="37" t="inlineStr">
        <is>
          <t>CO1</t>
        </is>
      </c>
      <c r="V165" s="37" t="inlineStr">
        <is>
          <t>CO2</t>
        </is>
      </c>
      <c r="W165" s="37" t="inlineStr">
        <is>
          <t>CO3</t>
        </is>
      </c>
      <c r="X165" s="37" t="inlineStr">
        <is>
          <t>CO4</t>
        </is>
      </c>
      <c r="Y165" s="37" t="inlineStr">
        <is>
          <t>CO5</t>
        </is>
      </c>
    </row>
    <row r="166">
      <c r="S166" s="34" t="n"/>
      <c r="T166" s="19" t="inlineStr">
        <is>
          <t>CO%</t>
        </is>
      </c>
      <c r="U166" s="38">
        <f>IF(SUM(U7:U163) &gt; 0, COUNTIF(U7:U163, "&gt;=" &amp; U4), "")</f>
        <v/>
      </c>
      <c r="V166" s="38">
        <f>IF(SUM(V7:V163) &gt; 0, COUNTIF(V7:V163, "&gt;=" &amp; V4), "")</f>
        <v/>
      </c>
      <c r="W166" s="38">
        <f>IF(SUM(W7:W163) &gt; 0, COUNTIF(W7:W163, "&gt;=" &amp; W4), "")</f>
        <v/>
      </c>
      <c r="X166" s="38">
        <f>IF(SUM(X7:X163) &gt; 0, COUNTIF(X7:X163, "&gt;=" &amp; X4), "")</f>
        <v/>
      </c>
      <c r="Y166" s="38">
        <f>IF(SUM(Y7:Y163) &gt; 0, COUNTIF(Y7:Y163, "&gt;=" &amp; Y4), "")</f>
        <v/>
      </c>
    </row>
    <row r="167">
      <c r="S167" s="34" t="n"/>
      <c r="T167" s="19" t="inlineStr">
        <is>
          <t>Total students</t>
        </is>
      </c>
      <c r="U167" s="8" t="n">
        <v>157</v>
      </c>
      <c r="V167" s="8" t="n">
        <v>157</v>
      </c>
      <c r="W167" s="8" t="n">
        <v>157</v>
      </c>
      <c r="X167" s="8" t="n">
        <v>157</v>
      </c>
      <c r="Y167" s="8" t="n">
        <v>157</v>
      </c>
    </row>
    <row r="168">
      <c r="S168" s="34" t="n"/>
      <c r="T168" s="19" t="inlineStr">
        <is>
          <t>I-attainment %</t>
        </is>
      </c>
      <c r="U168" s="38">
        <f>IF(SUM(U7:U163) &gt; 0, U166/U167*100, "0")</f>
        <v/>
      </c>
      <c r="V168" s="38">
        <f>IF(SUM(V7:V163) &gt; 0, V166/V167*100, "0")</f>
        <v/>
      </c>
      <c r="W168" s="38">
        <f>IF(SUM(W7:W163) &gt; 0, W166/W167*100, "0")</f>
        <v/>
      </c>
      <c r="X168" s="38">
        <f>IF(SUM(X7:X163) &gt; 0, X166/X167*100, "0")</f>
        <v/>
      </c>
      <c r="Y168" s="38">
        <f>IF(SUM(Y7:Y163) &gt; 0, Y166/Y167*100,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68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Combined_END_SEM-E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'Combined_END_SEM-E'!I3</f>
        <v/>
      </c>
      <c r="B3" s="18">
        <f>'Combined_END_SEM-E'!J3</f>
        <v/>
      </c>
      <c r="C3" s="18">
        <f>'Combined_END_SEM-E'!K3</f>
        <v/>
      </c>
      <c r="D3" s="18">
        <f>'Combined_END_SEM-E'!L3</f>
        <v/>
      </c>
      <c r="E3" s="18">
        <f>'Combined_END_SEM-E'!M3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'Combined_END_SEM-E'!I4</f>
        <v/>
      </c>
      <c r="B4" s="18">
        <f>'Combined_END_SEM-E'!J4</f>
        <v/>
      </c>
      <c r="C4" s="18">
        <f>'Combined_END_SEM-E'!K4</f>
        <v/>
      </c>
      <c r="D4" s="18">
        <f>'Combined_END_SEM-E'!L4</f>
        <v/>
      </c>
      <c r="E4" s="18">
        <f>'Combined_END_SEM-E'!M4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'Combined_END_SEM-E'!I11</f>
        <v/>
      </c>
      <c r="B7" s="18">
        <f>'Combined_END_SEM-E'!J11</f>
        <v/>
      </c>
      <c r="C7" s="18">
        <f>'Combined_END_SEM-E'!K11</f>
        <v/>
      </c>
      <c r="D7" s="18">
        <f>'Combined_END_SEM-E'!L11</f>
        <v/>
      </c>
      <c r="E7" s="18">
        <f>'Combined_END_SEM-E'!M11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'Combined_END_SEM-E'!I12</f>
        <v/>
      </c>
      <c r="B8" s="18">
        <f>'Combined_END_SEM-E'!J12</f>
        <v/>
      </c>
      <c r="C8" s="18">
        <f>'Combined_END_SEM-E'!K12</f>
        <v/>
      </c>
      <c r="D8" s="18">
        <f>'Combined_END_SEM-E'!L12</f>
        <v/>
      </c>
      <c r="E8" s="18">
        <f>'Combined_END_SEM-E'!M12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'Combined_END_SEM-E'!I13</f>
        <v/>
      </c>
      <c r="B9" s="18">
        <f>'Combined_END_SEM-E'!J13</f>
        <v/>
      </c>
      <c r="C9" s="18">
        <f>'Combined_END_SEM-E'!K13</f>
        <v/>
      </c>
      <c r="D9" s="18">
        <f>'Combined_END_SEM-E'!L13</f>
        <v/>
      </c>
      <c r="E9" s="18">
        <f>'Combined_END_SEM-E'!M13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'Combined_END_SEM-E'!I14</f>
        <v/>
      </c>
      <c r="B10" s="18">
        <f>'Combined_END_SEM-E'!J14</f>
        <v/>
      </c>
      <c r="C10" s="18">
        <f>'Combined_END_SEM-E'!K14</f>
        <v/>
      </c>
      <c r="D10" s="18">
        <f>'Combined_END_SEM-E'!L14</f>
        <v/>
      </c>
      <c r="E10" s="18">
        <f>'Combined_END_SEM-E'!M14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'Combined_END_SEM-E'!I15</f>
        <v/>
      </c>
      <c r="B11" s="18">
        <f>'Combined_END_SEM-E'!J15</f>
        <v/>
      </c>
      <c r="C11" s="18">
        <f>'Combined_END_SEM-E'!K15</f>
        <v/>
      </c>
      <c r="D11" s="18">
        <f>'Combined_END_SEM-E'!L15</f>
        <v/>
      </c>
      <c r="E11" s="18">
        <f>'Combined_END_SEM-E'!M15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'Combined_END_SEM-E'!I16</f>
        <v/>
      </c>
      <c r="B12" s="18">
        <f>'Combined_END_SEM-E'!J16</f>
        <v/>
      </c>
      <c r="C12" s="18">
        <f>'Combined_END_SEM-E'!K16</f>
        <v/>
      </c>
      <c r="D12" s="18">
        <f>'Combined_END_SEM-E'!L16</f>
        <v/>
      </c>
      <c r="E12" s="18">
        <f>'Combined_END_SEM-E'!M16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'Combined_END_SEM-E'!I17</f>
        <v/>
      </c>
      <c r="B13" s="18">
        <f>'Combined_END_SEM-E'!J17</f>
        <v/>
      </c>
      <c r="C13" s="18">
        <f>'Combined_END_SEM-E'!K17</f>
        <v/>
      </c>
      <c r="D13" s="18">
        <f>'Combined_END_SEM-E'!L17</f>
        <v/>
      </c>
      <c r="E13" s="18">
        <f>'Combined_END_SEM-E'!M17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'Combined_END_SEM-E'!I18</f>
        <v/>
      </c>
      <c r="B14" s="18">
        <f>'Combined_END_SEM-E'!J18</f>
        <v/>
      </c>
      <c r="C14" s="18">
        <f>'Combined_END_SEM-E'!K18</f>
        <v/>
      </c>
      <c r="D14" s="18">
        <f>'Combined_END_SEM-E'!L18</f>
        <v/>
      </c>
      <c r="E14" s="18">
        <f>'Combined_END_SEM-E'!M18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'Combined_END_SEM-E'!I19</f>
        <v/>
      </c>
      <c r="B15" s="18">
        <f>'Combined_END_SEM-E'!J19</f>
        <v/>
      </c>
      <c r="C15" s="18">
        <f>'Combined_END_SEM-E'!K19</f>
        <v/>
      </c>
      <c r="D15" s="18">
        <f>'Combined_END_SEM-E'!L19</f>
        <v/>
      </c>
      <c r="E15" s="18">
        <f>'Combined_END_SEM-E'!M19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'Combined_END_SEM-E'!I20</f>
        <v/>
      </c>
      <c r="B16" s="18">
        <f>'Combined_END_SEM-E'!J20</f>
        <v/>
      </c>
      <c r="C16" s="18">
        <f>'Combined_END_SEM-E'!K20</f>
        <v/>
      </c>
      <c r="D16" s="18">
        <f>'Combined_END_SEM-E'!L20</f>
        <v/>
      </c>
      <c r="E16" s="18">
        <f>'Combined_END_SEM-E'!M20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'Combined_END_SEM-E'!I21</f>
        <v/>
      </c>
      <c r="B17" s="18">
        <f>'Combined_END_SEM-E'!J21</f>
        <v/>
      </c>
      <c r="C17" s="18">
        <f>'Combined_END_SEM-E'!K21</f>
        <v/>
      </c>
      <c r="D17" s="18">
        <f>'Combined_END_SEM-E'!L21</f>
        <v/>
      </c>
      <c r="E17" s="18">
        <f>'Combined_END_SEM-E'!M21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'Combined_END_SEM-E'!I22</f>
        <v/>
      </c>
      <c r="B18" s="18">
        <f>'Combined_END_SEM-E'!J22</f>
        <v/>
      </c>
      <c r="C18" s="18">
        <f>'Combined_END_SEM-E'!K22</f>
        <v/>
      </c>
      <c r="D18" s="18">
        <f>'Combined_END_SEM-E'!L22</f>
        <v/>
      </c>
      <c r="E18" s="18">
        <f>'Combined_END_SEM-E'!M22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'Combined_END_SEM-E'!I23</f>
        <v/>
      </c>
      <c r="B19" s="18">
        <f>'Combined_END_SEM-E'!J23</f>
        <v/>
      </c>
      <c r="C19" s="18">
        <f>'Combined_END_SEM-E'!K23</f>
        <v/>
      </c>
      <c r="D19" s="18">
        <f>'Combined_END_SEM-E'!L23</f>
        <v/>
      </c>
      <c r="E19" s="18">
        <f>'Combined_END_SEM-E'!M23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'Combined_END_SEM-E'!I24</f>
        <v/>
      </c>
      <c r="B20" s="18">
        <f>'Combined_END_SEM-E'!J24</f>
        <v/>
      </c>
      <c r="C20" s="18">
        <f>'Combined_END_SEM-E'!K24</f>
        <v/>
      </c>
      <c r="D20" s="18">
        <f>'Combined_END_SEM-E'!L24</f>
        <v/>
      </c>
      <c r="E20" s="18">
        <f>'Combined_END_SEM-E'!M24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'Combined_END_SEM-E'!I25</f>
        <v/>
      </c>
      <c r="B21" s="18">
        <f>'Combined_END_SEM-E'!J25</f>
        <v/>
      </c>
      <c r="C21" s="18">
        <f>'Combined_END_SEM-E'!K25</f>
        <v/>
      </c>
      <c r="D21" s="18">
        <f>'Combined_END_SEM-E'!L25</f>
        <v/>
      </c>
      <c r="E21" s="18">
        <f>'Combined_END_SEM-E'!M25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'Combined_END_SEM-E'!I26</f>
        <v/>
      </c>
      <c r="B22" s="18">
        <f>'Combined_END_SEM-E'!J26</f>
        <v/>
      </c>
      <c r="C22" s="18">
        <f>'Combined_END_SEM-E'!K26</f>
        <v/>
      </c>
      <c r="D22" s="18">
        <f>'Combined_END_SEM-E'!L26</f>
        <v/>
      </c>
      <c r="E22" s="18">
        <f>'Combined_END_SEM-E'!M26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'Combined_END_SEM-E'!I27</f>
        <v/>
      </c>
      <c r="B23" s="18">
        <f>'Combined_END_SEM-E'!J27</f>
        <v/>
      </c>
      <c r="C23" s="18">
        <f>'Combined_END_SEM-E'!K27</f>
        <v/>
      </c>
      <c r="D23" s="18">
        <f>'Combined_END_SEM-E'!L27</f>
        <v/>
      </c>
      <c r="E23" s="18">
        <f>'Combined_END_SEM-E'!M27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'Combined_END_SEM-E'!I28</f>
        <v/>
      </c>
      <c r="B24" s="18">
        <f>'Combined_END_SEM-E'!J28</f>
        <v/>
      </c>
      <c r="C24" s="18">
        <f>'Combined_END_SEM-E'!K28</f>
        <v/>
      </c>
      <c r="D24" s="18">
        <f>'Combined_END_SEM-E'!L28</f>
        <v/>
      </c>
      <c r="E24" s="18">
        <f>'Combined_END_SEM-E'!M28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'Combined_END_SEM-E'!I29</f>
        <v/>
      </c>
      <c r="B25" s="18">
        <f>'Combined_END_SEM-E'!J29</f>
        <v/>
      </c>
      <c r="C25" s="18">
        <f>'Combined_END_SEM-E'!K29</f>
        <v/>
      </c>
      <c r="D25" s="18">
        <f>'Combined_END_SEM-E'!L29</f>
        <v/>
      </c>
      <c r="E25" s="18">
        <f>'Combined_END_SEM-E'!M29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'Combined_END_SEM-E'!I30</f>
        <v/>
      </c>
      <c r="B26" s="18">
        <f>'Combined_END_SEM-E'!J30</f>
        <v/>
      </c>
      <c r="C26" s="18">
        <f>'Combined_END_SEM-E'!K30</f>
        <v/>
      </c>
      <c r="D26" s="18">
        <f>'Combined_END_SEM-E'!L30</f>
        <v/>
      </c>
      <c r="E26" s="18">
        <f>'Combined_END_SEM-E'!M30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'Combined_END_SEM-E'!I31</f>
        <v/>
      </c>
      <c r="B27" s="18">
        <f>'Combined_END_SEM-E'!J31</f>
        <v/>
      </c>
      <c r="C27" s="18">
        <f>'Combined_END_SEM-E'!K31</f>
        <v/>
      </c>
      <c r="D27" s="18">
        <f>'Combined_END_SEM-E'!L31</f>
        <v/>
      </c>
      <c r="E27" s="18">
        <f>'Combined_END_SEM-E'!M31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'Combined_END_SEM-E'!I32</f>
        <v/>
      </c>
      <c r="B28" s="18">
        <f>'Combined_END_SEM-E'!J32</f>
        <v/>
      </c>
      <c r="C28" s="18">
        <f>'Combined_END_SEM-E'!K32</f>
        <v/>
      </c>
      <c r="D28" s="18">
        <f>'Combined_END_SEM-E'!L32</f>
        <v/>
      </c>
      <c r="E28" s="18">
        <f>'Combined_END_SEM-E'!M32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'Combined_END_SEM-E'!I33</f>
        <v/>
      </c>
      <c r="B29" s="18">
        <f>'Combined_END_SEM-E'!J33</f>
        <v/>
      </c>
      <c r="C29" s="18">
        <f>'Combined_END_SEM-E'!K33</f>
        <v/>
      </c>
      <c r="D29" s="18">
        <f>'Combined_END_SEM-E'!L33</f>
        <v/>
      </c>
      <c r="E29" s="18">
        <f>'Combined_END_SEM-E'!M33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'Combined_END_SEM-E'!I34</f>
        <v/>
      </c>
      <c r="B30" s="18">
        <f>'Combined_END_SEM-E'!J34</f>
        <v/>
      </c>
      <c r="C30" s="18">
        <f>'Combined_END_SEM-E'!K34</f>
        <v/>
      </c>
      <c r="D30" s="18">
        <f>'Combined_END_SEM-E'!L34</f>
        <v/>
      </c>
      <c r="E30" s="18">
        <f>'Combined_END_SEM-E'!M34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'Combined_END_SEM-E'!I35</f>
        <v/>
      </c>
      <c r="B31" s="18">
        <f>'Combined_END_SEM-E'!J35</f>
        <v/>
      </c>
      <c r="C31" s="18">
        <f>'Combined_END_SEM-E'!K35</f>
        <v/>
      </c>
      <c r="D31" s="18">
        <f>'Combined_END_SEM-E'!L35</f>
        <v/>
      </c>
      <c r="E31" s="18">
        <f>'Combined_END_SEM-E'!M35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'Combined_END_SEM-E'!I36</f>
        <v/>
      </c>
      <c r="B32" s="18">
        <f>'Combined_END_SEM-E'!J36</f>
        <v/>
      </c>
      <c r="C32" s="18">
        <f>'Combined_END_SEM-E'!K36</f>
        <v/>
      </c>
      <c r="D32" s="18">
        <f>'Combined_END_SEM-E'!L36</f>
        <v/>
      </c>
      <c r="E32" s="18">
        <f>'Combined_END_SEM-E'!M36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'Combined_END_SEM-E'!I37</f>
        <v/>
      </c>
      <c r="B33" s="18">
        <f>'Combined_END_SEM-E'!J37</f>
        <v/>
      </c>
      <c r="C33" s="18">
        <f>'Combined_END_SEM-E'!K37</f>
        <v/>
      </c>
      <c r="D33" s="18">
        <f>'Combined_END_SEM-E'!L37</f>
        <v/>
      </c>
      <c r="E33" s="18">
        <f>'Combined_END_SEM-E'!M37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'Combined_END_SEM-E'!I38</f>
        <v/>
      </c>
      <c r="B34" s="18">
        <f>'Combined_END_SEM-E'!J38</f>
        <v/>
      </c>
      <c r="C34" s="18">
        <f>'Combined_END_SEM-E'!K38</f>
        <v/>
      </c>
      <c r="D34" s="18">
        <f>'Combined_END_SEM-E'!L38</f>
        <v/>
      </c>
      <c r="E34" s="18">
        <f>'Combined_END_SEM-E'!M38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'Combined_END_SEM-E'!I39</f>
        <v/>
      </c>
      <c r="B35" s="18">
        <f>'Combined_END_SEM-E'!J39</f>
        <v/>
      </c>
      <c r="C35" s="18">
        <f>'Combined_END_SEM-E'!K39</f>
        <v/>
      </c>
      <c r="D35" s="18">
        <f>'Combined_END_SEM-E'!L39</f>
        <v/>
      </c>
      <c r="E35" s="18">
        <f>'Combined_END_SEM-E'!M39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'Combined_END_SEM-E'!I40</f>
        <v/>
      </c>
      <c r="B36" s="18">
        <f>'Combined_END_SEM-E'!J40</f>
        <v/>
      </c>
      <c r="C36" s="18">
        <f>'Combined_END_SEM-E'!K40</f>
        <v/>
      </c>
      <c r="D36" s="18">
        <f>'Combined_END_SEM-E'!L40</f>
        <v/>
      </c>
      <c r="E36" s="18">
        <f>'Combined_END_SEM-E'!M40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'Combined_END_SEM-E'!I41</f>
        <v/>
      </c>
      <c r="B37" s="18">
        <f>'Combined_END_SEM-E'!J41</f>
        <v/>
      </c>
      <c r="C37" s="18">
        <f>'Combined_END_SEM-E'!K41</f>
        <v/>
      </c>
      <c r="D37" s="18">
        <f>'Combined_END_SEM-E'!L41</f>
        <v/>
      </c>
      <c r="E37" s="18">
        <f>'Combined_END_SEM-E'!M41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'Combined_END_SEM-E'!I42</f>
        <v/>
      </c>
      <c r="B38" s="18">
        <f>'Combined_END_SEM-E'!J42</f>
        <v/>
      </c>
      <c r="C38" s="18">
        <f>'Combined_END_SEM-E'!K42</f>
        <v/>
      </c>
      <c r="D38" s="18">
        <f>'Combined_END_SEM-E'!L42</f>
        <v/>
      </c>
      <c r="E38" s="18">
        <f>'Combined_END_SEM-E'!M42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'Combined_END_SEM-E'!I43</f>
        <v/>
      </c>
      <c r="B39" s="18">
        <f>'Combined_END_SEM-E'!J43</f>
        <v/>
      </c>
      <c r="C39" s="18">
        <f>'Combined_END_SEM-E'!K43</f>
        <v/>
      </c>
      <c r="D39" s="18">
        <f>'Combined_END_SEM-E'!L43</f>
        <v/>
      </c>
      <c r="E39" s="18">
        <f>'Combined_END_SEM-E'!M43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'Combined_END_SEM-E'!I44</f>
        <v/>
      </c>
      <c r="B40" s="18">
        <f>'Combined_END_SEM-E'!J44</f>
        <v/>
      </c>
      <c r="C40" s="18">
        <f>'Combined_END_SEM-E'!K44</f>
        <v/>
      </c>
      <c r="D40" s="18">
        <f>'Combined_END_SEM-E'!L44</f>
        <v/>
      </c>
      <c r="E40" s="18">
        <f>'Combined_END_SEM-E'!M44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'Combined_END_SEM-E'!I45</f>
        <v/>
      </c>
      <c r="B41" s="18">
        <f>'Combined_END_SEM-E'!J45</f>
        <v/>
      </c>
      <c r="C41" s="18">
        <f>'Combined_END_SEM-E'!K45</f>
        <v/>
      </c>
      <c r="D41" s="18">
        <f>'Combined_END_SEM-E'!L45</f>
        <v/>
      </c>
      <c r="E41" s="18">
        <f>'Combined_END_SEM-E'!M45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'Combined_END_SEM-E'!I46</f>
        <v/>
      </c>
      <c r="B42" s="18">
        <f>'Combined_END_SEM-E'!J46</f>
        <v/>
      </c>
      <c r="C42" s="18">
        <f>'Combined_END_SEM-E'!K46</f>
        <v/>
      </c>
      <c r="D42" s="18">
        <f>'Combined_END_SEM-E'!L46</f>
        <v/>
      </c>
      <c r="E42" s="18">
        <f>'Combined_END_SEM-E'!M46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'Combined_END_SEM-E'!I47</f>
        <v/>
      </c>
      <c r="B43" s="18">
        <f>'Combined_END_SEM-E'!J47</f>
        <v/>
      </c>
      <c r="C43" s="18">
        <f>'Combined_END_SEM-E'!K47</f>
        <v/>
      </c>
      <c r="D43" s="18">
        <f>'Combined_END_SEM-E'!L47</f>
        <v/>
      </c>
      <c r="E43" s="18">
        <f>'Combined_END_SEM-E'!M47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'Combined_END_SEM-E'!I48</f>
        <v/>
      </c>
      <c r="B44" s="18">
        <f>'Combined_END_SEM-E'!J48</f>
        <v/>
      </c>
      <c r="C44" s="18">
        <f>'Combined_END_SEM-E'!K48</f>
        <v/>
      </c>
      <c r="D44" s="18">
        <f>'Combined_END_SEM-E'!L48</f>
        <v/>
      </c>
      <c r="E44" s="18">
        <f>'Combined_END_SEM-E'!M48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'Combined_END_SEM-E'!I49</f>
        <v/>
      </c>
      <c r="B45" s="18">
        <f>'Combined_END_SEM-E'!J49</f>
        <v/>
      </c>
      <c r="C45" s="18">
        <f>'Combined_END_SEM-E'!K49</f>
        <v/>
      </c>
      <c r="D45" s="18">
        <f>'Combined_END_SEM-E'!L49</f>
        <v/>
      </c>
      <c r="E45" s="18">
        <f>'Combined_END_SEM-E'!M49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'Combined_END_SEM-E'!I50</f>
        <v/>
      </c>
      <c r="B46" s="18">
        <f>'Combined_END_SEM-E'!J50</f>
        <v/>
      </c>
      <c r="C46" s="18">
        <f>'Combined_END_SEM-E'!K50</f>
        <v/>
      </c>
      <c r="D46" s="18">
        <f>'Combined_END_SEM-E'!L50</f>
        <v/>
      </c>
      <c r="E46" s="18">
        <f>'Combined_END_SEM-E'!M50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'Combined_END_SEM-E'!I51</f>
        <v/>
      </c>
      <c r="B47" s="18">
        <f>'Combined_END_SEM-E'!J51</f>
        <v/>
      </c>
      <c r="C47" s="18">
        <f>'Combined_END_SEM-E'!K51</f>
        <v/>
      </c>
      <c r="D47" s="18">
        <f>'Combined_END_SEM-E'!L51</f>
        <v/>
      </c>
      <c r="E47" s="18">
        <f>'Combined_END_SEM-E'!M51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'Combined_END_SEM-E'!I52</f>
        <v/>
      </c>
      <c r="B48" s="18">
        <f>'Combined_END_SEM-E'!J52</f>
        <v/>
      </c>
      <c r="C48" s="18">
        <f>'Combined_END_SEM-E'!K52</f>
        <v/>
      </c>
      <c r="D48" s="18">
        <f>'Combined_END_SEM-E'!L52</f>
        <v/>
      </c>
      <c r="E48" s="18">
        <f>'Combined_END_SEM-E'!M52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'Combined_END_SEM-E'!I53</f>
        <v/>
      </c>
      <c r="B49" s="18">
        <f>'Combined_END_SEM-E'!J53</f>
        <v/>
      </c>
      <c r="C49" s="18">
        <f>'Combined_END_SEM-E'!K53</f>
        <v/>
      </c>
      <c r="D49" s="18">
        <f>'Combined_END_SEM-E'!L53</f>
        <v/>
      </c>
      <c r="E49" s="18">
        <f>'Combined_END_SEM-E'!M53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'Combined_END_SEM-E'!I54</f>
        <v/>
      </c>
      <c r="B50" s="18">
        <f>'Combined_END_SEM-E'!J54</f>
        <v/>
      </c>
      <c r="C50" s="18">
        <f>'Combined_END_SEM-E'!K54</f>
        <v/>
      </c>
      <c r="D50" s="18">
        <f>'Combined_END_SEM-E'!L54</f>
        <v/>
      </c>
      <c r="E50" s="18">
        <f>'Combined_END_SEM-E'!M54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'Combined_END_SEM-E'!I55</f>
        <v/>
      </c>
      <c r="B51" s="18">
        <f>'Combined_END_SEM-E'!J55</f>
        <v/>
      </c>
      <c r="C51" s="18">
        <f>'Combined_END_SEM-E'!K55</f>
        <v/>
      </c>
      <c r="D51" s="18">
        <f>'Combined_END_SEM-E'!L55</f>
        <v/>
      </c>
      <c r="E51" s="18">
        <f>'Combined_END_SEM-E'!M55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'Combined_END_SEM-E'!I56</f>
        <v/>
      </c>
      <c r="B52" s="18">
        <f>'Combined_END_SEM-E'!J56</f>
        <v/>
      </c>
      <c r="C52" s="18">
        <f>'Combined_END_SEM-E'!K56</f>
        <v/>
      </c>
      <c r="D52" s="18">
        <f>'Combined_END_SEM-E'!L56</f>
        <v/>
      </c>
      <c r="E52" s="18">
        <f>'Combined_END_SEM-E'!M56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'Combined_END_SEM-E'!I57</f>
        <v/>
      </c>
      <c r="B53" s="18">
        <f>'Combined_END_SEM-E'!J57</f>
        <v/>
      </c>
      <c r="C53" s="18">
        <f>'Combined_END_SEM-E'!K57</f>
        <v/>
      </c>
      <c r="D53" s="18">
        <f>'Combined_END_SEM-E'!L57</f>
        <v/>
      </c>
      <c r="E53" s="18">
        <f>'Combined_END_SEM-E'!M57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'Combined_END_SEM-E'!I58</f>
        <v/>
      </c>
      <c r="B54" s="18">
        <f>'Combined_END_SEM-E'!J58</f>
        <v/>
      </c>
      <c r="C54" s="18">
        <f>'Combined_END_SEM-E'!K58</f>
        <v/>
      </c>
      <c r="D54" s="18">
        <f>'Combined_END_SEM-E'!L58</f>
        <v/>
      </c>
      <c r="E54" s="18">
        <f>'Combined_END_SEM-E'!M58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'Combined_END_SEM-E'!I59</f>
        <v/>
      </c>
      <c r="B55" s="18">
        <f>'Combined_END_SEM-E'!J59</f>
        <v/>
      </c>
      <c r="C55" s="18">
        <f>'Combined_END_SEM-E'!K59</f>
        <v/>
      </c>
      <c r="D55" s="18">
        <f>'Combined_END_SEM-E'!L59</f>
        <v/>
      </c>
      <c r="E55" s="18">
        <f>'Combined_END_SEM-E'!M59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'Combined_END_SEM-E'!I60</f>
        <v/>
      </c>
      <c r="B56" s="18">
        <f>'Combined_END_SEM-E'!J60</f>
        <v/>
      </c>
      <c r="C56" s="18">
        <f>'Combined_END_SEM-E'!K60</f>
        <v/>
      </c>
      <c r="D56" s="18">
        <f>'Combined_END_SEM-E'!L60</f>
        <v/>
      </c>
      <c r="E56" s="18">
        <f>'Combined_END_SEM-E'!M60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'Combined_END_SEM-E'!I61</f>
        <v/>
      </c>
      <c r="B57" s="18">
        <f>'Combined_END_SEM-E'!J61</f>
        <v/>
      </c>
      <c r="C57" s="18">
        <f>'Combined_END_SEM-E'!K61</f>
        <v/>
      </c>
      <c r="D57" s="18">
        <f>'Combined_END_SEM-E'!L61</f>
        <v/>
      </c>
      <c r="E57" s="18">
        <f>'Combined_END_SEM-E'!M61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'Combined_END_SEM-E'!I62</f>
        <v/>
      </c>
      <c r="B58" s="18">
        <f>'Combined_END_SEM-E'!J62</f>
        <v/>
      </c>
      <c r="C58" s="18">
        <f>'Combined_END_SEM-E'!K62</f>
        <v/>
      </c>
      <c r="D58" s="18">
        <f>'Combined_END_SEM-E'!L62</f>
        <v/>
      </c>
      <c r="E58" s="18">
        <f>'Combined_END_SEM-E'!M62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'Combined_END_SEM-E'!I63</f>
        <v/>
      </c>
      <c r="B59" s="18">
        <f>'Combined_END_SEM-E'!J63</f>
        <v/>
      </c>
      <c r="C59" s="18">
        <f>'Combined_END_SEM-E'!K63</f>
        <v/>
      </c>
      <c r="D59" s="18">
        <f>'Combined_END_SEM-E'!L63</f>
        <v/>
      </c>
      <c r="E59" s="18">
        <f>'Combined_END_SEM-E'!M63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A60" s="18">
        <f>'Combined_END_SEM-E'!I64</f>
        <v/>
      </c>
      <c r="B60" s="18">
        <f>'Combined_END_SEM-E'!J64</f>
        <v/>
      </c>
      <c r="C60" s="18">
        <f>'Combined_END_SEM-E'!K64</f>
        <v/>
      </c>
      <c r="D60" s="18">
        <f>'Combined_END_SEM-E'!L64</f>
        <v/>
      </c>
      <c r="E60" s="18">
        <f>'Combined_END_SEM-E'!M64</f>
        <v/>
      </c>
      <c r="G60" s="34" t="n"/>
      <c r="I60" s="18">
        <f>SUM(A60)</f>
        <v/>
      </c>
      <c r="J60" s="18">
        <f>SUM(B60)</f>
        <v/>
      </c>
      <c r="K60" s="18">
        <f>SUM(C60)</f>
        <v/>
      </c>
      <c r="L60" s="18">
        <f>SUM(D60)</f>
        <v/>
      </c>
      <c r="M60" s="18">
        <f>SUM(E60)</f>
        <v/>
      </c>
    </row>
    <row r="61">
      <c r="A61" s="18">
        <f>'Combined_END_SEM-E'!I65</f>
        <v/>
      </c>
      <c r="B61" s="18">
        <f>'Combined_END_SEM-E'!J65</f>
        <v/>
      </c>
      <c r="C61" s="18">
        <f>'Combined_END_SEM-E'!K65</f>
        <v/>
      </c>
      <c r="D61" s="18">
        <f>'Combined_END_SEM-E'!L65</f>
        <v/>
      </c>
      <c r="E61" s="18">
        <f>'Combined_END_SEM-E'!M65</f>
        <v/>
      </c>
      <c r="G61" s="34" t="n"/>
      <c r="I61" s="18">
        <f>SUM(A61)</f>
        <v/>
      </c>
      <c r="J61" s="18">
        <f>SUM(B61)</f>
        <v/>
      </c>
      <c r="K61" s="18">
        <f>SUM(C61)</f>
        <v/>
      </c>
      <c r="L61" s="18">
        <f>SUM(D61)</f>
        <v/>
      </c>
      <c r="M61" s="18">
        <f>SUM(E61)</f>
        <v/>
      </c>
    </row>
    <row r="62">
      <c r="A62" s="18">
        <f>'Combined_END_SEM-E'!I66</f>
        <v/>
      </c>
      <c r="B62" s="18">
        <f>'Combined_END_SEM-E'!J66</f>
        <v/>
      </c>
      <c r="C62" s="18">
        <f>'Combined_END_SEM-E'!K66</f>
        <v/>
      </c>
      <c r="D62" s="18">
        <f>'Combined_END_SEM-E'!L66</f>
        <v/>
      </c>
      <c r="E62" s="18">
        <f>'Combined_END_SEM-E'!M66</f>
        <v/>
      </c>
      <c r="G62" s="34" t="n"/>
      <c r="I62" s="18">
        <f>SUM(A62)</f>
        <v/>
      </c>
      <c r="J62" s="18">
        <f>SUM(B62)</f>
        <v/>
      </c>
      <c r="K62" s="18">
        <f>SUM(C62)</f>
        <v/>
      </c>
      <c r="L62" s="18">
        <f>SUM(D62)</f>
        <v/>
      </c>
      <c r="M62" s="18">
        <f>SUM(E62)</f>
        <v/>
      </c>
    </row>
    <row r="63">
      <c r="A63" s="18">
        <f>'Combined_END_SEM-E'!I67</f>
        <v/>
      </c>
      <c r="B63" s="18">
        <f>'Combined_END_SEM-E'!J67</f>
        <v/>
      </c>
      <c r="C63" s="18">
        <f>'Combined_END_SEM-E'!K67</f>
        <v/>
      </c>
      <c r="D63" s="18">
        <f>'Combined_END_SEM-E'!L67</f>
        <v/>
      </c>
      <c r="E63" s="18">
        <f>'Combined_END_SEM-E'!M67</f>
        <v/>
      </c>
      <c r="G63" s="34" t="n"/>
      <c r="I63" s="18">
        <f>SUM(A63)</f>
        <v/>
      </c>
      <c r="J63" s="18">
        <f>SUM(B63)</f>
        <v/>
      </c>
      <c r="K63" s="18">
        <f>SUM(C63)</f>
        <v/>
      </c>
      <c r="L63" s="18">
        <f>SUM(D63)</f>
        <v/>
      </c>
      <c r="M63" s="18">
        <f>SUM(E63)</f>
        <v/>
      </c>
    </row>
    <row r="64">
      <c r="A64" s="18">
        <f>'Combined_END_SEM-E'!I68</f>
        <v/>
      </c>
      <c r="B64" s="18">
        <f>'Combined_END_SEM-E'!J68</f>
        <v/>
      </c>
      <c r="C64" s="18">
        <f>'Combined_END_SEM-E'!K68</f>
        <v/>
      </c>
      <c r="D64" s="18">
        <f>'Combined_END_SEM-E'!L68</f>
        <v/>
      </c>
      <c r="E64" s="18">
        <f>'Combined_END_SEM-E'!M68</f>
        <v/>
      </c>
      <c r="G64" s="34" t="n"/>
      <c r="I64" s="18">
        <f>SUM(A64)</f>
        <v/>
      </c>
      <c r="J64" s="18">
        <f>SUM(B64)</f>
        <v/>
      </c>
      <c r="K64" s="18">
        <f>SUM(C64)</f>
        <v/>
      </c>
      <c r="L64" s="18">
        <f>SUM(D64)</f>
        <v/>
      </c>
      <c r="M64" s="18">
        <f>SUM(E64)</f>
        <v/>
      </c>
    </row>
    <row r="65">
      <c r="A65" s="18">
        <f>'Combined_END_SEM-E'!I69</f>
        <v/>
      </c>
      <c r="B65" s="18">
        <f>'Combined_END_SEM-E'!J69</f>
        <v/>
      </c>
      <c r="C65" s="18">
        <f>'Combined_END_SEM-E'!K69</f>
        <v/>
      </c>
      <c r="D65" s="18">
        <f>'Combined_END_SEM-E'!L69</f>
        <v/>
      </c>
      <c r="E65" s="18">
        <f>'Combined_END_SEM-E'!M69</f>
        <v/>
      </c>
      <c r="G65" s="34" t="n"/>
      <c r="I65" s="18">
        <f>SUM(A65)</f>
        <v/>
      </c>
      <c r="J65" s="18">
        <f>SUM(B65)</f>
        <v/>
      </c>
      <c r="K65" s="18">
        <f>SUM(C65)</f>
        <v/>
      </c>
      <c r="L65" s="18">
        <f>SUM(D65)</f>
        <v/>
      </c>
      <c r="M65" s="18">
        <f>SUM(E65)</f>
        <v/>
      </c>
    </row>
    <row r="66">
      <c r="A66" s="18">
        <f>'Combined_END_SEM-E'!I70</f>
        <v/>
      </c>
      <c r="B66" s="18">
        <f>'Combined_END_SEM-E'!J70</f>
        <v/>
      </c>
      <c r="C66" s="18">
        <f>'Combined_END_SEM-E'!K70</f>
        <v/>
      </c>
      <c r="D66" s="18">
        <f>'Combined_END_SEM-E'!L70</f>
        <v/>
      </c>
      <c r="E66" s="18">
        <f>'Combined_END_SEM-E'!M70</f>
        <v/>
      </c>
      <c r="G66" s="34" t="n"/>
      <c r="I66" s="18">
        <f>SUM(A66)</f>
        <v/>
      </c>
      <c r="J66" s="18">
        <f>SUM(B66)</f>
        <v/>
      </c>
      <c r="K66" s="18">
        <f>SUM(C66)</f>
        <v/>
      </c>
      <c r="L66" s="18">
        <f>SUM(D66)</f>
        <v/>
      </c>
      <c r="M66" s="18">
        <f>SUM(E66)</f>
        <v/>
      </c>
    </row>
    <row r="67">
      <c r="A67" s="18">
        <f>'Combined_END_SEM-E'!I71</f>
        <v/>
      </c>
      <c r="B67" s="18">
        <f>'Combined_END_SEM-E'!J71</f>
        <v/>
      </c>
      <c r="C67" s="18">
        <f>'Combined_END_SEM-E'!K71</f>
        <v/>
      </c>
      <c r="D67" s="18">
        <f>'Combined_END_SEM-E'!L71</f>
        <v/>
      </c>
      <c r="E67" s="18">
        <f>'Combined_END_SEM-E'!M71</f>
        <v/>
      </c>
      <c r="G67" s="34" t="n"/>
      <c r="I67" s="18">
        <f>SUM(A67)</f>
        <v/>
      </c>
      <c r="J67" s="18">
        <f>SUM(B67)</f>
        <v/>
      </c>
      <c r="K67" s="18">
        <f>SUM(C67)</f>
        <v/>
      </c>
      <c r="L67" s="18">
        <f>SUM(D67)</f>
        <v/>
      </c>
      <c r="M67" s="18">
        <f>SUM(E67)</f>
        <v/>
      </c>
    </row>
    <row r="68">
      <c r="A68" s="18">
        <f>'Combined_END_SEM-E'!I72</f>
        <v/>
      </c>
      <c r="B68" s="18">
        <f>'Combined_END_SEM-E'!J72</f>
        <v/>
      </c>
      <c r="C68" s="18">
        <f>'Combined_END_SEM-E'!K72</f>
        <v/>
      </c>
      <c r="D68" s="18">
        <f>'Combined_END_SEM-E'!L72</f>
        <v/>
      </c>
      <c r="E68" s="18">
        <f>'Combined_END_SEM-E'!M72</f>
        <v/>
      </c>
      <c r="G68" s="34" t="n"/>
      <c r="I68" s="18">
        <f>SUM(A68)</f>
        <v/>
      </c>
      <c r="J68" s="18">
        <f>SUM(B68)</f>
        <v/>
      </c>
      <c r="K68" s="18">
        <f>SUM(C68)</f>
        <v/>
      </c>
      <c r="L68" s="18">
        <f>SUM(D68)</f>
        <v/>
      </c>
      <c r="M68" s="18">
        <f>SUM(E68)</f>
        <v/>
      </c>
    </row>
    <row r="69">
      <c r="A69" s="18">
        <f>'Combined_END_SEM-E'!I73</f>
        <v/>
      </c>
      <c r="B69" s="18">
        <f>'Combined_END_SEM-E'!J73</f>
        <v/>
      </c>
      <c r="C69" s="18">
        <f>'Combined_END_SEM-E'!K73</f>
        <v/>
      </c>
      <c r="D69" s="18">
        <f>'Combined_END_SEM-E'!L73</f>
        <v/>
      </c>
      <c r="E69" s="18">
        <f>'Combined_END_SEM-E'!M73</f>
        <v/>
      </c>
      <c r="G69" s="34" t="n"/>
      <c r="I69" s="18">
        <f>SUM(A69)</f>
        <v/>
      </c>
      <c r="J69" s="18">
        <f>SUM(B69)</f>
        <v/>
      </c>
      <c r="K69" s="18">
        <f>SUM(C69)</f>
        <v/>
      </c>
      <c r="L69" s="18">
        <f>SUM(D69)</f>
        <v/>
      </c>
      <c r="M69" s="18">
        <f>SUM(E69)</f>
        <v/>
      </c>
    </row>
    <row r="70">
      <c r="A70" s="18">
        <f>'Combined_END_SEM-E'!I74</f>
        <v/>
      </c>
      <c r="B70" s="18">
        <f>'Combined_END_SEM-E'!J74</f>
        <v/>
      </c>
      <c r="C70" s="18">
        <f>'Combined_END_SEM-E'!K74</f>
        <v/>
      </c>
      <c r="D70" s="18">
        <f>'Combined_END_SEM-E'!L74</f>
        <v/>
      </c>
      <c r="E70" s="18">
        <f>'Combined_END_SEM-E'!M74</f>
        <v/>
      </c>
      <c r="G70" s="34" t="n"/>
      <c r="I70" s="18">
        <f>SUM(A70)</f>
        <v/>
      </c>
      <c r="J70" s="18">
        <f>SUM(B70)</f>
        <v/>
      </c>
      <c r="K70" s="18">
        <f>SUM(C70)</f>
        <v/>
      </c>
      <c r="L70" s="18">
        <f>SUM(D70)</f>
        <v/>
      </c>
      <c r="M70" s="18">
        <f>SUM(E70)</f>
        <v/>
      </c>
    </row>
    <row r="71">
      <c r="A71" s="18">
        <f>'Combined_END_SEM-E'!I75</f>
        <v/>
      </c>
      <c r="B71" s="18">
        <f>'Combined_END_SEM-E'!J75</f>
        <v/>
      </c>
      <c r="C71" s="18">
        <f>'Combined_END_SEM-E'!K75</f>
        <v/>
      </c>
      <c r="D71" s="18">
        <f>'Combined_END_SEM-E'!L75</f>
        <v/>
      </c>
      <c r="E71" s="18">
        <f>'Combined_END_SEM-E'!M75</f>
        <v/>
      </c>
      <c r="G71" s="34" t="n"/>
      <c r="I71" s="18">
        <f>SUM(A71)</f>
        <v/>
      </c>
      <c r="J71" s="18">
        <f>SUM(B71)</f>
        <v/>
      </c>
      <c r="K71" s="18">
        <f>SUM(C71)</f>
        <v/>
      </c>
      <c r="L71" s="18">
        <f>SUM(D71)</f>
        <v/>
      </c>
      <c r="M71" s="18">
        <f>SUM(E71)</f>
        <v/>
      </c>
    </row>
    <row r="72">
      <c r="A72" s="18">
        <f>'Combined_END_SEM-E'!I76</f>
        <v/>
      </c>
      <c r="B72" s="18">
        <f>'Combined_END_SEM-E'!J76</f>
        <v/>
      </c>
      <c r="C72" s="18">
        <f>'Combined_END_SEM-E'!K76</f>
        <v/>
      </c>
      <c r="D72" s="18">
        <f>'Combined_END_SEM-E'!L76</f>
        <v/>
      </c>
      <c r="E72" s="18">
        <f>'Combined_END_SEM-E'!M76</f>
        <v/>
      </c>
      <c r="G72" s="34" t="n"/>
      <c r="I72" s="18">
        <f>SUM(A72)</f>
        <v/>
      </c>
      <c r="J72" s="18">
        <f>SUM(B72)</f>
        <v/>
      </c>
      <c r="K72" s="18">
        <f>SUM(C72)</f>
        <v/>
      </c>
      <c r="L72" s="18">
        <f>SUM(D72)</f>
        <v/>
      </c>
      <c r="M72" s="18">
        <f>SUM(E72)</f>
        <v/>
      </c>
    </row>
    <row r="73">
      <c r="A73" s="18">
        <f>'Combined_END_SEM-E'!I77</f>
        <v/>
      </c>
      <c r="B73" s="18">
        <f>'Combined_END_SEM-E'!J77</f>
        <v/>
      </c>
      <c r="C73" s="18">
        <f>'Combined_END_SEM-E'!K77</f>
        <v/>
      </c>
      <c r="D73" s="18">
        <f>'Combined_END_SEM-E'!L77</f>
        <v/>
      </c>
      <c r="E73" s="18">
        <f>'Combined_END_SEM-E'!M77</f>
        <v/>
      </c>
      <c r="G73" s="34" t="n"/>
      <c r="I73" s="18">
        <f>SUM(A73)</f>
        <v/>
      </c>
      <c r="J73" s="18">
        <f>SUM(B73)</f>
        <v/>
      </c>
      <c r="K73" s="18">
        <f>SUM(C73)</f>
        <v/>
      </c>
      <c r="L73" s="18">
        <f>SUM(D73)</f>
        <v/>
      </c>
      <c r="M73" s="18">
        <f>SUM(E73)</f>
        <v/>
      </c>
    </row>
    <row r="74">
      <c r="A74" s="18">
        <f>'Combined_END_SEM-E'!I78</f>
        <v/>
      </c>
      <c r="B74" s="18">
        <f>'Combined_END_SEM-E'!J78</f>
        <v/>
      </c>
      <c r="C74" s="18">
        <f>'Combined_END_SEM-E'!K78</f>
        <v/>
      </c>
      <c r="D74" s="18">
        <f>'Combined_END_SEM-E'!L78</f>
        <v/>
      </c>
      <c r="E74" s="18">
        <f>'Combined_END_SEM-E'!M78</f>
        <v/>
      </c>
      <c r="G74" s="34" t="n"/>
      <c r="I74" s="18">
        <f>SUM(A74)</f>
        <v/>
      </c>
      <c r="J74" s="18">
        <f>SUM(B74)</f>
        <v/>
      </c>
      <c r="K74" s="18">
        <f>SUM(C74)</f>
        <v/>
      </c>
      <c r="L74" s="18">
        <f>SUM(D74)</f>
        <v/>
      </c>
      <c r="M74" s="18">
        <f>SUM(E74)</f>
        <v/>
      </c>
    </row>
    <row r="75">
      <c r="A75" s="18">
        <f>'Combined_END_SEM-E'!I79</f>
        <v/>
      </c>
      <c r="B75" s="18">
        <f>'Combined_END_SEM-E'!J79</f>
        <v/>
      </c>
      <c r="C75" s="18">
        <f>'Combined_END_SEM-E'!K79</f>
        <v/>
      </c>
      <c r="D75" s="18">
        <f>'Combined_END_SEM-E'!L79</f>
        <v/>
      </c>
      <c r="E75" s="18">
        <f>'Combined_END_SEM-E'!M79</f>
        <v/>
      </c>
      <c r="G75" s="34" t="n"/>
      <c r="I75" s="18">
        <f>SUM(A75)</f>
        <v/>
      </c>
      <c r="J75" s="18">
        <f>SUM(B75)</f>
        <v/>
      </c>
      <c r="K75" s="18">
        <f>SUM(C75)</f>
        <v/>
      </c>
      <c r="L75" s="18">
        <f>SUM(D75)</f>
        <v/>
      </c>
      <c r="M75" s="18">
        <f>SUM(E75)</f>
        <v/>
      </c>
    </row>
    <row r="76">
      <c r="A76" s="18">
        <f>'Combined_END_SEM-E'!I80</f>
        <v/>
      </c>
      <c r="B76" s="18">
        <f>'Combined_END_SEM-E'!J80</f>
        <v/>
      </c>
      <c r="C76" s="18">
        <f>'Combined_END_SEM-E'!K80</f>
        <v/>
      </c>
      <c r="D76" s="18">
        <f>'Combined_END_SEM-E'!L80</f>
        <v/>
      </c>
      <c r="E76" s="18">
        <f>'Combined_END_SEM-E'!M80</f>
        <v/>
      </c>
      <c r="G76" s="34" t="n"/>
      <c r="I76" s="18">
        <f>SUM(A76)</f>
        <v/>
      </c>
      <c r="J76" s="18">
        <f>SUM(B76)</f>
        <v/>
      </c>
      <c r="K76" s="18">
        <f>SUM(C76)</f>
        <v/>
      </c>
      <c r="L76" s="18">
        <f>SUM(D76)</f>
        <v/>
      </c>
      <c r="M76" s="18">
        <f>SUM(E76)</f>
        <v/>
      </c>
    </row>
    <row r="77">
      <c r="A77" s="18">
        <f>'Combined_END_SEM-E'!I81</f>
        <v/>
      </c>
      <c r="B77" s="18">
        <f>'Combined_END_SEM-E'!J81</f>
        <v/>
      </c>
      <c r="C77" s="18">
        <f>'Combined_END_SEM-E'!K81</f>
        <v/>
      </c>
      <c r="D77" s="18">
        <f>'Combined_END_SEM-E'!L81</f>
        <v/>
      </c>
      <c r="E77" s="18">
        <f>'Combined_END_SEM-E'!M81</f>
        <v/>
      </c>
      <c r="G77" s="34" t="n"/>
      <c r="I77" s="18">
        <f>SUM(A77)</f>
        <v/>
      </c>
      <c r="J77" s="18">
        <f>SUM(B77)</f>
        <v/>
      </c>
      <c r="K77" s="18">
        <f>SUM(C77)</f>
        <v/>
      </c>
      <c r="L77" s="18">
        <f>SUM(D77)</f>
        <v/>
      </c>
      <c r="M77" s="18">
        <f>SUM(E77)</f>
        <v/>
      </c>
    </row>
    <row r="78">
      <c r="A78" s="18">
        <f>'Combined_END_SEM-E'!I82</f>
        <v/>
      </c>
      <c r="B78" s="18">
        <f>'Combined_END_SEM-E'!J82</f>
        <v/>
      </c>
      <c r="C78" s="18">
        <f>'Combined_END_SEM-E'!K82</f>
        <v/>
      </c>
      <c r="D78" s="18">
        <f>'Combined_END_SEM-E'!L82</f>
        <v/>
      </c>
      <c r="E78" s="18">
        <f>'Combined_END_SEM-E'!M82</f>
        <v/>
      </c>
      <c r="G78" s="34" t="n"/>
      <c r="I78" s="18">
        <f>SUM(A78)</f>
        <v/>
      </c>
      <c r="J78" s="18">
        <f>SUM(B78)</f>
        <v/>
      </c>
      <c r="K78" s="18">
        <f>SUM(C78)</f>
        <v/>
      </c>
      <c r="L78" s="18">
        <f>SUM(D78)</f>
        <v/>
      </c>
      <c r="M78" s="18">
        <f>SUM(E78)</f>
        <v/>
      </c>
    </row>
    <row r="79">
      <c r="A79" s="18">
        <f>'Combined_END_SEM-E'!I83</f>
        <v/>
      </c>
      <c r="B79" s="18">
        <f>'Combined_END_SEM-E'!J83</f>
        <v/>
      </c>
      <c r="C79" s="18">
        <f>'Combined_END_SEM-E'!K83</f>
        <v/>
      </c>
      <c r="D79" s="18">
        <f>'Combined_END_SEM-E'!L83</f>
        <v/>
      </c>
      <c r="E79" s="18">
        <f>'Combined_END_SEM-E'!M83</f>
        <v/>
      </c>
      <c r="G79" s="34" t="n"/>
      <c r="I79" s="18">
        <f>SUM(A79)</f>
        <v/>
      </c>
      <c r="J79" s="18">
        <f>SUM(B79)</f>
        <v/>
      </c>
      <c r="K79" s="18">
        <f>SUM(C79)</f>
        <v/>
      </c>
      <c r="L79" s="18">
        <f>SUM(D79)</f>
        <v/>
      </c>
      <c r="M79" s="18">
        <f>SUM(E79)</f>
        <v/>
      </c>
    </row>
    <row r="80">
      <c r="A80" s="18">
        <f>'Combined_END_SEM-E'!I84</f>
        <v/>
      </c>
      <c r="B80" s="18">
        <f>'Combined_END_SEM-E'!J84</f>
        <v/>
      </c>
      <c r="C80" s="18">
        <f>'Combined_END_SEM-E'!K84</f>
        <v/>
      </c>
      <c r="D80" s="18">
        <f>'Combined_END_SEM-E'!L84</f>
        <v/>
      </c>
      <c r="E80" s="18">
        <f>'Combined_END_SEM-E'!M84</f>
        <v/>
      </c>
      <c r="G80" s="34" t="n"/>
      <c r="I80" s="18">
        <f>SUM(A80)</f>
        <v/>
      </c>
      <c r="J80" s="18">
        <f>SUM(B80)</f>
        <v/>
      </c>
      <c r="K80" s="18">
        <f>SUM(C80)</f>
        <v/>
      </c>
      <c r="L80" s="18">
        <f>SUM(D80)</f>
        <v/>
      </c>
      <c r="M80" s="18">
        <f>SUM(E80)</f>
        <v/>
      </c>
    </row>
    <row r="81">
      <c r="A81" s="18">
        <f>'Combined_END_SEM-E'!I85</f>
        <v/>
      </c>
      <c r="B81" s="18">
        <f>'Combined_END_SEM-E'!J85</f>
        <v/>
      </c>
      <c r="C81" s="18">
        <f>'Combined_END_SEM-E'!K85</f>
        <v/>
      </c>
      <c r="D81" s="18">
        <f>'Combined_END_SEM-E'!L85</f>
        <v/>
      </c>
      <c r="E81" s="18">
        <f>'Combined_END_SEM-E'!M85</f>
        <v/>
      </c>
      <c r="G81" s="34" t="n"/>
      <c r="I81" s="18">
        <f>SUM(A81)</f>
        <v/>
      </c>
      <c r="J81" s="18">
        <f>SUM(B81)</f>
        <v/>
      </c>
      <c r="K81" s="18">
        <f>SUM(C81)</f>
        <v/>
      </c>
      <c r="L81" s="18">
        <f>SUM(D81)</f>
        <v/>
      </c>
      <c r="M81" s="18">
        <f>SUM(E81)</f>
        <v/>
      </c>
    </row>
    <row r="82">
      <c r="A82" s="18">
        <f>'Combined_END_SEM-E'!I86</f>
        <v/>
      </c>
      <c r="B82" s="18">
        <f>'Combined_END_SEM-E'!J86</f>
        <v/>
      </c>
      <c r="C82" s="18">
        <f>'Combined_END_SEM-E'!K86</f>
        <v/>
      </c>
      <c r="D82" s="18">
        <f>'Combined_END_SEM-E'!L86</f>
        <v/>
      </c>
      <c r="E82" s="18">
        <f>'Combined_END_SEM-E'!M86</f>
        <v/>
      </c>
      <c r="G82" s="34" t="n"/>
      <c r="I82" s="18">
        <f>SUM(A82)</f>
        <v/>
      </c>
      <c r="J82" s="18">
        <f>SUM(B82)</f>
        <v/>
      </c>
      <c r="K82" s="18">
        <f>SUM(C82)</f>
        <v/>
      </c>
      <c r="L82" s="18">
        <f>SUM(D82)</f>
        <v/>
      </c>
      <c r="M82" s="18">
        <f>SUM(E82)</f>
        <v/>
      </c>
    </row>
    <row r="83">
      <c r="A83" s="18">
        <f>'Combined_END_SEM-E'!I87</f>
        <v/>
      </c>
      <c r="B83" s="18">
        <f>'Combined_END_SEM-E'!J87</f>
        <v/>
      </c>
      <c r="C83" s="18">
        <f>'Combined_END_SEM-E'!K87</f>
        <v/>
      </c>
      <c r="D83" s="18">
        <f>'Combined_END_SEM-E'!L87</f>
        <v/>
      </c>
      <c r="E83" s="18">
        <f>'Combined_END_SEM-E'!M87</f>
        <v/>
      </c>
      <c r="G83" s="34" t="n"/>
      <c r="I83" s="18">
        <f>SUM(A83)</f>
        <v/>
      </c>
      <c r="J83" s="18">
        <f>SUM(B83)</f>
        <v/>
      </c>
      <c r="K83" s="18">
        <f>SUM(C83)</f>
        <v/>
      </c>
      <c r="L83" s="18">
        <f>SUM(D83)</f>
        <v/>
      </c>
      <c r="M83" s="18">
        <f>SUM(E83)</f>
        <v/>
      </c>
    </row>
    <row r="84">
      <c r="A84" s="18">
        <f>'Combined_END_SEM-E'!I88</f>
        <v/>
      </c>
      <c r="B84" s="18">
        <f>'Combined_END_SEM-E'!J88</f>
        <v/>
      </c>
      <c r="C84" s="18">
        <f>'Combined_END_SEM-E'!K88</f>
        <v/>
      </c>
      <c r="D84" s="18">
        <f>'Combined_END_SEM-E'!L88</f>
        <v/>
      </c>
      <c r="E84" s="18">
        <f>'Combined_END_SEM-E'!M88</f>
        <v/>
      </c>
      <c r="G84" s="34" t="n"/>
      <c r="I84" s="18">
        <f>SUM(A84)</f>
        <v/>
      </c>
      <c r="J84" s="18">
        <f>SUM(B84)</f>
        <v/>
      </c>
      <c r="K84" s="18">
        <f>SUM(C84)</f>
        <v/>
      </c>
      <c r="L84" s="18">
        <f>SUM(D84)</f>
        <v/>
      </c>
      <c r="M84" s="18">
        <f>SUM(E84)</f>
        <v/>
      </c>
    </row>
    <row r="85">
      <c r="A85" s="18">
        <f>'Combined_END_SEM-E'!I89</f>
        <v/>
      </c>
      <c r="B85" s="18">
        <f>'Combined_END_SEM-E'!J89</f>
        <v/>
      </c>
      <c r="C85" s="18">
        <f>'Combined_END_SEM-E'!K89</f>
        <v/>
      </c>
      <c r="D85" s="18">
        <f>'Combined_END_SEM-E'!L89</f>
        <v/>
      </c>
      <c r="E85" s="18">
        <f>'Combined_END_SEM-E'!M89</f>
        <v/>
      </c>
      <c r="G85" s="34" t="n"/>
      <c r="I85" s="18">
        <f>SUM(A85)</f>
        <v/>
      </c>
      <c r="J85" s="18">
        <f>SUM(B85)</f>
        <v/>
      </c>
      <c r="K85" s="18">
        <f>SUM(C85)</f>
        <v/>
      </c>
      <c r="L85" s="18">
        <f>SUM(D85)</f>
        <v/>
      </c>
      <c r="M85" s="18">
        <f>SUM(E85)</f>
        <v/>
      </c>
    </row>
    <row r="86">
      <c r="A86" s="18">
        <f>'Combined_END_SEM-E'!I90</f>
        <v/>
      </c>
      <c r="B86" s="18">
        <f>'Combined_END_SEM-E'!J90</f>
        <v/>
      </c>
      <c r="C86" s="18">
        <f>'Combined_END_SEM-E'!K90</f>
        <v/>
      </c>
      <c r="D86" s="18">
        <f>'Combined_END_SEM-E'!L90</f>
        <v/>
      </c>
      <c r="E86" s="18">
        <f>'Combined_END_SEM-E'!M90</f>
        <v/>
      </c>
      <c r="G86" s="34" t="n"/>
      <c r="I86" s="18">
        <f>SUM(A86)</f>
        <v/>
      </c>
      <c r="J86" s="18">
        <f>SUM(B86)</f>
        <v/>
      </c>
      <c r="K86" s="18">
        <f>SUM(C86)</f>
        <v/>
      </c>
      <c r="L86" s="18">
        <f>SUM(D86)</f>
        <v/>
      </c>
      <c r="M86" s="18">
        <f>SUM(E86)</f>
        <v/>
      </c>
    </row>
    <row r="87">
      <c r="A87" s="18">
        <f>'Combined_END_SEM-E'!I91</f>
        <v/>
      </c>
      <c r="B87" s="18">
        <f>'Combined_END_SEM-E'!J91</f>
        <v/>
      </c>
      <c r="C87" s="18">
        <f>'Combined_END_SEM-E'!K91</f>
        <v/>
      </c>
      <c r="D87" s="18">
        <f>'Combined_END_SEM-E'!L91</f>
        <v/>
      </c>
      <c r="E87" s="18">
        <f>'Combined_END_SEM-E'!M91</f>
        <v/>
      </c>
      <c r="G87" s="34" t="n"/>
      <c r="I87" s="18">
        <f>SUM(A87)</f>
        <v/>
      </c>
      <c r="J87" s="18">
        <f>SUM(B87)</f>
        <v/>
      </c>
      <c r="K87" s="18">
        <f>SUM(C87)</f>
        <v/>
      </c>
      <c r="L87" s="18">
        <f>SUM(D87)</f>
        <v/>
      </c>
      <c r="M87" s="18">
        <f>SUM(E87)</f>
        <v/>
      </c>
    </row>
    <row r="88">
      <c r="A88" s="18">
        <f>'Combined_END_SEM-E'!I92</f>
        <v/>
      </c>
      <c r="B88" s="18">
        <f>'Combined_END_SEM-E'!J92</f>
        <v/>
      </c>
      <c r="C88" s="18">
        <f>'Combined_END_SEM-E'!K92</f>
        <v/>
      </c>
      <c r="D88" s="18">
        <f>'Combined_END_SEM-E'!L92</f>
        <v/>
      </c>
      <c r="E88" s="18">
        <f>'Combined_END_SEM-E'!M92</f>
        <v/>
      </c>
      <c r="G88" s="34" t="n"/>
      <c r="I88" s="18">
        <f>SUM(A88)</f>
        <v/>
      </c>
      <c r="J88" s="18">
        <f>SUM(B88)</f>
        <v/>
      </c>
      <c r="K88" s="18">
        <f>SUM(C88)</f>
        <v/>
      </c>
      <c r="L88" s="18">
        <f>SUM(D88)</f>
        <v/>
      </c>
      <c r="M88" s="18">
        <f>SUM(E88)</f>
        <v/>
      </c>
    </row>
    <row r="89">
      <c r="A89" s="18">
        <f>'Combined_END_SEM-E'!I93</f>
        <v/>
      </c>
      <c r="B89" s="18">
        <f>'Combined_END_SEM-E'!J93</f>
        <v/>
      </c>
      <c r="C89" s="18">
        <f>'Combined_END_SEM-E'!K93</f>
        <v/>
      </c>
      <c r="D89" s="18">
        <f>'Combined_END_SEM-E'!L93</f>
        <v/>
      </c>
      <c r="E89" s="18">
        <f>'Combined_END_SEM-E'!M93</f>
        <v/>
      </c>
      <c r="G89" s="34" t="n"/>
      <c r="I89" s="18">
        <f>SUM(A89)</f>
        <v/>
      </c>
      <c r="J89" s="18">
        <f>SUM(B89)</f>
        <v/>
      </c>
      <c r="K89" s="18">
        <f>SUM(C89)</f>
        <v/>
      </c>
      <c r="L89" s="18">
        <f>SUM(D89)</f>
        <v/>
      </c>
      <c r="M89" s="18">
        <f>SUM(E89)</f>
        <v/>
      </c>
    </row>
    <row r="90">
      <c r="A90" s="18">
        <f>'Combined_END_SEM-E'!I94</f>
        <v/>
      </c>
      <c r="B90" s="18">
        <f>'Combined_END_SEM-E'!J94</f>
        <v/>
      </c>
      <c r="C90" s="18">
        <f>'Combined_END_SEM-E'!K94</f>
        <v/>
      </c>
      <c r="D90" s="18">
        <f>'Combined_END_SEM-E'!L94</f>
        <v/>
      </c>
      <c r="E90" s="18">
        <f>'Combined_END_SEM-E'!M94</f>
        <v/>
      </c>
      <c r="G90" s="34" t="n"/>
      <c r="I90" s="18">
        <f>SUM(A90)</f>
        <v/>
      </c>
      <c r="J90" s="18">
        <f>SUM(B90)</f>
        <v/>
      </c>
      <c r="K90" s="18">
        <f>SUM(C90)</f>
        <v/>
      </c>
      <c r="L90" s="18">
        <f>SUM(D90)</f>
        <v/>
      </c>
      <c r="M90" s="18">
        <f>SUM(E90)</f>
        <v/>
      </c>
    </row>
    <row r="91">
      <c r="A91" s="18">
        <f>'Combined_END_SEM-E'!I95</f>
        <v/>
      </c>
      <c r="B91" s="18">
        <f>'Combined_END_SEM-E'!J95</f>
        <v/>
      </c>
      <c r="C91" s="18">
        <f>'Combined_END_SEM-E'!K95</f>
        <v/>
      </c>
      <c r="D91" s="18">
        <f>'Combined_END_SEM-E'!L95</f>
        <v/>
      </c>
      <c r="E91" s="18">
        <f>'Combined_END_SEM-E'!M95</f>
        <v/>
      </c>
      <c r="G91" s="34" t="n"/>
      <c r="I91" s="18">
        <f>SUM(A91)</f>
        <v/>
      </c>
      <c r="J91" s="18">
        <f>SUM(B91)</f>
        <v/>
      </c>
      <c r="K91" s="18">
        <f>SUM(C91)</f>
        <v/>
      </c>
      <c r="L91" s="18">
        <f>SUM(D91)</f>
        <v/>
      </c>
      <c r="M91" s="18">
        <f>SUM(E91)</f>
        <v/>
      </c>
    </row>
    <row r="92">
      <c r="A92" s="18">
        <f>'Combined_END_SEM-E'!I96</f>
        <v/>
      </c>
      <c r="B92" s="18">
        <f>'Combined_END_SEM-E'!J96</f>
        <v/>
      </c>
      <c r="C92" s="18">
        <f>'Combined_END_SEM-E'!K96</f>
        <v/>
      </c>
      <c r="D92" s="18">
        <f>'Combined_END_SEM-E'!L96</f>
        <v/>
      </c>
      <c r="E92" s="18">
        <f>'Combined_END_SEM-E'!M96</f>
        <v/>
      </c>
      <c r="G92" s="34" t="n"/>
      <c r="I92" s="18">
        <f>SUM(A92)</f>
        <v/>
      </c>
      <c r="J92" s="18">
        <f>SUM(B92)</f>
        <v/>
      </c>
      <c r="K92" s="18">
        <f>SUM(C92)</f>
        <v/>
      </c>
      <c r="L92" s="18">
        <f>SUM(D92)</f>
        <v/>
      </c>
      <c r="M92" s="18">
        <f>SUM(E92)</f>
        <v/>
      </c>
    </row>
    <row r="93">
      <c r="A93" s="18">
        <f>'Combined_END_SEM-E'!I97</f>
        <v/>
      </c>
      <c r="B93" s="18">
        <f>'Combined_END_SEM-E'!J97</f>
        <v/>
      </c>
      <c r="C93" s="18">
        <f>'Combined_END_SEM-E'!K97</f>
        <v/>
      </c>
      <c r="D93" s="18">
        <f>'Combined_END_SEM-E'!L97</f>
        <v/>
      </c>
      <c r="E93" s="18">
        <f>'Combined_END_SEM-E'!M97</f>
        <v/>
      </c>
      <c r="G93" s="34" t="n"/>
      <c r="I93" s="18">
        <f>SUM(A93)</f>
        <v/>
      </c>
      <c r="J93" s="18">
        <f>SUM(B93)</f>
        <v/>
      </c>
      <c r="K93" s="18">
        <f>SUM(C93)</f>
        <v/>
      </c>
      <c r="L93" s="18">
        <f>SUM(D93)</f>
        <v/>
      </c>
      <c r="M93" s="18">
        <f>SUM(E93)</f>
        <v/>
      </c>
    </row>
    <row r="94">
      <c r="A94" s="18">
        <f>'Combined_END_SEM-E'!I98</f>
        <v/>
      </c>
      <c r="B94" s="18">
        <f>'Combined_END_SEM-E'!J98</f>
        <v/>
      </c>
      <c r="C94" s="18">
        <f>'Combined_END_SEM-E'!K98</f>
        <v/>
      </c>
      <c r="D94" s="18">
        <f>'Combined_END_SEM-E'!L98</f>
        <v/>
      </c>
      <c r="E94" s="18">
        <f>'Combined_END_SEM-E'!M98</f>
        <v/>
      </c>
      <c r="G94" s="34" t="n"/>
      <c r="I94" s="18">
        <f>SUM(A94)</f>
        <v/>
      </c>
      <c r="J94" s="18">
        <f>SUM(B94)</f>
        <v/>
      </c>
      <c r="K94" s="18">
        <f>SUM(C94)</f>
        <v/>
      </c>
      <c r="L94" s="18">
        <f>SUM(D94)</f>
        <v/>
      </c>
      <c r="M94" s="18">
        <f>SUM(E94)</f>
        <v/>
      </c>
    </row>
    <row r="95">
      <c r="A95" s="18">
        <f>'Combined_END_SEM-E'!I99</f>
        <v/>
      </c>
      <c r="B95" s="18">
        <f>'Combined_END_SEM-E'!J99</f>
        <v/>
      </c>
      <c r="C95" s="18">
        <f>'Combined_END_SEM-E'!K99</f>
        <v/>
      </c>
      <c r="D95" s="18">
        <f>'Combined_END_SEM-E'!L99</f>
        <v/>
      </c>
      <c r="E95" s="18">
        <f>'Combined_END_SEM-E'!M99</f>
        <v/>
      </c>
      <c r="G95" s="34" t="n"/>
      <c r="I95" s="18">
        <f>SUM(A95)</f>
        <v/>
      </c>
      <c r="J95" s="18">
        <f>SUM(B95)</f>
        <v/>
      </c>
      <c r="K95" s="18">
        <f>SUM(C95)</f>
        <v/>
      </c>
      <c r="L95" s="18">
        <f>SUM(D95)</f>
        <v/>
      </c>
      <c r="M95" s="18">
        <f>SUM(E95)</f>
        <v/>
      </c>
    </row>
    <row r="96">
      <c r="A96" s="18">
        <f>'Combined_END_SEM-E'!I100</f>
        <v/>
      </c>
      <c r="B96" s="18">
        <f>'Combined_END_SEM-E'!J100</f>
        <v/>
      </c>
      <c r="C96" s="18">
        <f>'Combined_END_SEM-E'!K100</f>
        <v/>
      </c>
      <c r="D96" s="18">
        <f>'Combined_END_SEM-E'!L100</f>
        <v/>
      </c>
      <c r="E96" s="18">
        <f>'Combined_END_SEM-E'!M100</f>
        <v/>
      </c>
      <c r="G96" s="34" t="n"/>
      <c r="I96" s="18">
        <f>SUM(A96)</f>
        <v/>
      </c>
      <c r="J96" s="18">
        <f>SUM(B96)</f>
        <v/>
      </c>
      <c r="K96" s="18">
        <f>SUM(C96)</f>
        <v/>
      </c>
      <c r="L96" s="18">
        <f>SUM(D96)</f>
        <v/>
      </c>
      <c r="M96" s="18">
        <f>SUM(E96)</f>
        <v/>
      </c>
    </row>
    <row r="97">
      <c r="A97" s="18">
        <f>'Combined_END_SEM-E'!I101</f>
        <v/>
      </c>
      <c r="B97" s="18">
        <f>'Combined_END_SEM-E'!J101</f>
        <v/>
      </c>
      <c r="C97" s="18">
        <f>'Combined_END_SEM-E'!K101</f>
        <v/>
      </c>
      <c r="D97" s="18">
        <f>'Combined_END_SEM-E'!L101</f>
        <v/>
      </c>
      <c r="E97" s="18">
        <f>'Combined_END_SEM-E'!M101</f>
        <v/>
      </c>
      <c r="G97" s="34" t="n"/>
      <c r="I97" s="18">
        <f>SUM(A97)</f>
        <v/>
      </c>
      <c r="J97" s="18">
        <f>SUM(B97)</f>
        <v/>
      </c>
      <c r="K97" s="18">
        <f>SUM(C97)</f>
        <v/>
      </c>
      <c r="L97" s="18">
        <f>SUM(D97)</f>
        <v/>
      </c>
      <c r="M97" s="18">
        <f>SUM(E97)</f>
        <v/>
      </c>
    </row>
    <row r="98">
      <c r="A98" s="18">
        <f>'Combined_END_SEM-E'!I102</f>
        <v/>
      </c>
      <c r="B98" s="18">
        <f>'Combined_END_SEM-E'!J102</f>
        <v/>
      </c>
      <c r="C98" s="18">
        <f>'Combined_END_SEM-E'!K102</f>
        <v/>
      </c>
      <c r="D98" s="18">
        <f>'Combined_END_SEM-E'!L102</f>
        <v/>
      </c>
      <c r="E98" s="18">
        <f>'Combined_END_SEM-E'!M102</f>
        <v/>
      </c>
      <c r="G98" s="34" t="n"/>
      <c r="I98" s="18">
        <f>SUM(A98)</f>
        <v/>
      </c>
      <c r="J98" s="18">
        <f>SUM(B98)</f>
        <v/>
      </c>
      <c r="K98" s="18">
        <f>SUM(C98)</f>
        <v/>
      </c>
      <c r="L98" s="18">
        <f>SUM(D98)</f>
        <v/>
      </c>
      <c r="M98" s="18">
        <f>SUM(E98)</f>
        <v/>
      </c>
    </row>
    <row r="99">
      <c r="A99" s="18">
        <f>'Combined_END_SEM-E'!I103</f>
        <v/>
      </c>
      <c r="B99" s="18">
        <f>'Combined_END_SEM-E'!J103</f>
        <v/>
      </c>
      <c r="C99" s="18">
        <f>'Combined_END_SEM-E'!K103</f>
        <v/>
      </c>
      <c r="D99" s="18">
        <f>'Combined_END_SEM-E'!L103</f>
        <v/>
      </c>
      <c r="E99" s="18">
        <f>'Combined_END_SEM-E'!M103</f>
        <v/>
      </c>
      <c r="G99" s="34" t="n"/>
      <c r="I99" s="18">
        <f>SUM(A99)</f>
        <v/>
      </c>
      <c r="J99" s="18">
        <f>SUM(B99)</f>
        <v/>
      </c>
      <c r="K99" s="18">
        <f>SUM(C99)</f>
        <v/>
      </c>
      <c r="L99" s="18">
        <f>SUM(D99)</f>
        <v/>
      </c>
      <c r="M99" s="18">
        <f>SUM(E99)</f>
        <v/>
      </c>
    </row>
    <row r="100">
      <c r="A100" s="18">
        <f>'Combined_END_SEM-E'!I104</f>
        <v/>
      </c>
      <c r="B100" s="18">
        <f>'Combined_END_SEM-E'!J104</f>
        <v/>
      </c>
      <c r="C100" s="18">
        <f>'Combined_END_SEM-E'!K104</f>
        <v/>
      </c>
      <c r="D100" s="18">
        <f>'Combined_END_SEM-E'!L104</f>
        <v/>
      </c>
      <c r="E100" s="18">
        <f>'Combined_END_SEM-E'!M104</f>
        <v/>
      </c>
      <c r="G100" s="34" t="n"/>
      <c r="I100" s="18">
        <f>SUM(A100)</f>
        <v/>
      </c>
      <c r="J100" s="18">
        <f>SUM(B100)</f>
        <v/>
      </c>
      <c r="K100" s="18">
        <f>SUM(C100)</f>
        <v/>
      </c>
      <c r="L100" s="18">
        <f>SUM(D100)</f>
        <v/>
      </c>
      <c r="M100" s="18">
        <f>SUM(E100)</f>
        <v/>
      </c>
    </row>
    <row r="101">
      <c r="A101" s="18">
        <f>'Combined_END_SEM-E'!I105</f>
        <v/>
      </c>
      <c r="B101" s="18">
        <f>'Combined_END_SEM-E'!J105</f>
        <v/>
      </c>
      <c r="C101" s="18">
        <f>'Combined_END_SEM-E'!K105</f>
        <v/>
      </c>
      <c r="D101" s="18">
        <f>'Combined_END_SEM-E'!L105</f>
        <v/>
      </c>
      <c r="E101" s="18">
        <f>'Combined_END_SEM-E'!M105</f>
        <v/>
      </c>
      <c r="G101" s="34" t="n"/>
      <c r="I101" s="18">
        <f>SUM(A101)</f>
        <v/>
      </c>
      <c r="J101" s="18">
        <f>SUM(B101)</f>
        <v/>
      </c>
      <c r="K101" s="18">
        <f>SUM(C101)</f>
        <v/>
      </c>
      <c r="L101" s="18">
        <f>SUM(D101)</f>
        <v/>
      </c>
      <c r="M101" s="18">
        <f>SUM(E101)</f>
        <v/>
      </c>
    </row>
    <row r="102">
      <c r="A102" s="18">
        <f>'Combined_END_SEM-E'!I106</f>
        <v/>
      </c>
      <c r="B102" s="18">
        <f>'Combined_END_SEM-E'!J106</f>
        <v/>
      </c>
      <c r="C102" s="18">
        <f>'Combined_END_SEM-E'!K106</f>
        <v/>
      </c>
      <c r="D102" s="18">
        <f>'Combined_END_SEM-E'!L106</f>
        <v/>
      </c>
      <c r="E102" s="18">
        <f>'Combined_END_SEM-E'!M106</f>
        <v/>
      </c>
      <c r="G102" s="34" t="n"/>
      <c r="I102" s="18">
        <f>SUM(A102)</f>
        <v/>
      </c>
      <c r="J102" s="18">
        <f>SUM(B102)</f>
        <v/>
      </c>
      <c r="K102" s="18">
        <f>SUM(C102)</f>
        <v/>
      </c>
      <c r="L102" s="18">
        <f>SUM(D102)</f>
        <v/>
      </c>
      <c r="M102" s="18">
        <f>SUM(E102)</f>
        <v/>
      </c>
    </row>
    <row r="103">
      <c r="A103" s="18">
        <f>'Combined_END_SEM-E'!I107</f>
        <v/>
      </c>
      <c r="B103" s="18">
        <f>'Combined_END_SEM-E'!J107</f>
        <v/>
      </c>
      <c r="C103" s="18">
        <f>'Combined_END_SEM-E'!K107</f>
        <v/>
      </c>
      <c r="D103" s="18">
        <f>'Combined_END_SEM-E'!L107</f>
        <v/>
      </c>
      <c r="E103" s="18">
        <f>'Combined_END_SEM-E'!M107</f>
        <v/>
      </c>
      <c r="G103" s="34" t="n"/>
      <c r="I103" s="18">
        <f>SUM(A103)</f>
        <v/>
      </c>
      <c r="J103" s="18">
        <f>SUM(B103)</f>
        <v/>
      </c>
      <c r="K103" s="18">
        <f>SUM(C103)</f>
        <v/>
      </c>
      <c r="L103" s="18">
        <f>SUM(D103)</f>
        <v/>
      </c>
      <c r="M103" s="18">
        <f>SUM(E103)</f>
        <v/>
      </c>
    </row>
    <row r="104">
      <c r="A104" s="18">
        <f>'Combined_END_SEM-E'!I108</f>
        <v/>
      </c>
      <c r="B104" s="18">
        <f>'Combined_END_SEM-E'!J108</f>
        <v/>
      </c>
      <c r="C104" s="18">
        <f>'Combined_END_SEM-E'!K108</f>
        <v/>
      </c>
      <c r="D104" s="18">
        <f>'Combined_END_SEM-E'!L108</f>
        <v/>
      </c>
      <c r="E104" s="18">
        <f>'Combined_END_SEM-E'!M108</f>
        <v/>
      </c>
      <c r="G104" s="34" t="n"/>
      <c r="I104" s="18">
        <f>SUM(A104)</f>
        <v/>
      </c>
      <c r="J104" s="18">
        <f>SUM(B104)</f>
        <v/>
      </c>
      <c r="K104" s="18">
        <f>SUM(C104)</f>
        <v/>
      </c>
      <c r="L104" s="18">
        <f>SUM(D104)</f>
        <v/>
      </c>
      <c r="M104" s="18">
        <f>SUM(E104)</f>
        <v/>
      </c>
    </row>
    <row r="105">
      <c r="A105" s="18">
        <f>'Combined_END_SEM-E'!I109</f>
        <v/>
      </c>
      <c r="B105" s="18">
        <f>'Combined_END_SEM-E'!J109</f>
        <v/>
      </c>
      <c r="C105" s="18">
        <f>'Combined_END_SEM-E'!K109</f>
        <v/>
      </c>
      <c r="D105" s="18">
        <f>'Combined_END_SEM-E'!L109</f>
        <v/>
      </c>
      <c r="E105" s="18">
        <f>'Combined_END_SEM-E'!M109</f>
        <v/>
      </c>
      <c r="G105" s="34" t="n"/>
      <c r="I105" s="18">
        <f>SUM(A105)</f>
        <v/>
      </c>
      <c r="J105" s="18">
        <f>SUM(B105)</f>
        <v/>
      </c>
      <c r="K105" s="18">
        <f>SUM(C105)</f>
        <v/>
      </c>
      <c r="L105" s="18">
        <f>SUM(D105)</f>
        <v/>
      </c>
      <c r="M105" s="18">
        <f>SUM(E105)</f>
        <v/>
      </c>
    </row>
    <row r="106">
      <c r="A106" s="18">
        <f>'Combined_END_SEM-E'!I110</f>
        <v/>
      </c>
      <c r="B106" s="18">
        <f>'Combined_END_SEM-E'!J110</f>
        <v/>
      </c>
      <c r="C106" s="18">
        <f>'Combined_END_SEM-E'!K110</f>
        <v/>
      </c>
      <c r="D106" s="18">
        <f>'Combined_END_SEM-E'!L110</f>
        <v/>
      </c>
      <c r="E106" s="18">
        <f>'Combined_END_SEM-E'!M110</f>
        <v/>
      </c>
      <c r="G106" s="34" t="n"/>
      <c r="I106" s="18">
        <f>SUM(A106)</f>
        <v/>
      </c>
      <c r="J106" s="18">
        <f>SUM(B106)</f>
        <v/>
      </c>
      <c r="K106" s="18">
        <f>SUM(C106)</f>
        <v/>
      </c>
      <c r="L106" s="18">
        <f>SUM(D106)</f>
        <v/>
      </c>
      <c r="M106" s="18">
        <f>SUM(E106)</f>
        <v/>
      </c>
    </row>
    <row r="107">
      <c r="A107" s="18">
        <f>'Combined_END_SEM-E'!I111</f>
        <v/>
      </c>
      <c r="B107" s="18">
        <f>'Combined_END_SEM-E'!J111</f>
        <v/>
      </c>
      <c r="C107" s="18">
        <f>'Combined_END_SEM-E'!K111</f>
        <v/>
      </c>
      <c r="D107" s="18">
        <f>'Combined_END_SEM-E'!L111</f>
        <v/>
      </c>
      <c r="E107" s="18">
        <f>'Combined_END_SEM-E'!M111</f>
        <v/>
      </c>
      <c r="G107" s="34" t="n"/>
      <c r="I107" s="18">
        <f>SUM(A107)</f>
        <v/>
      </c>
      <c r="J107" s="18">
        <f>SUM(B107)</f>
        <v/>
      </c>
      <c r="K107" s="18">
        <f>SUM(C107)</f>
        <v/>
      </c>
      <c r="L107" s="18">
        <f>SUM(D107)</f>
        <v/>
      </c>
      <c r="M107" s="18">
        <f>SUM(E107)</f>
        <v/>
      </c>
    </row>
    <row r="108">
      <c r="A108" s="18">
        <f>'Combined_END_SEM-E'!I112</f>
        <v/>
      </c>
      <c r="B108" s="18">
        <f>'Combined_END_SEM-E'!J112</f>
        <v/>
      </c>
      <c r="C108" s="18">
        <f>'Combined_END_SEM-E'!K112</f>
        <v/>
      </c>
      <c r="D108" s="18">
        <f>'Combined_END_SEM-E'!L112</f>
        <v/>
      </c>
      <c r="E108" s="18">
        <f>'Combined_END_SEM-E'!M112</f>
        <v/>
      </c>
      <c r="G108" s="34" t="n"/>
      <c r="I108" s="18">
        <f>SUM(A108)</f>
        <v/>
      </c>
      <c r="J108" s="18">
        <f>SUM(B108)</f>
        <v/>
      </c>
      <c r="K108" s="18">
        <f>SUM(C108)</f>
        <v/>
      </c>
      <c r="L108" s="18">
        <f>SUM(D108)</f>
        <v/>
      </c>
      <c r="M108" s="18">
        <f>SUM(E108)</f>
        <v/>
      </c>
    </row>
    <row r="109">
      <c r="A109" s="18">
        <f>'Combined_END_SEM-E'!I113</f>
        <v/>
      </c>
      <c r="B109" s="18">
        <f>'Combined_END_SEM-E'!J113</f>
        <v/>
      </c>
      <c r="C109" s="18">
        <f>'Combined_END_SEM-E'!K113</f>
        <v/>
      </c>
      <c r="D109" s="18">
        <f>'Combined_END_SEM-E'!L113</f>
        <v/>
      </c>
      <c r="E109" s="18">
        <f>'Combined_END_SEM-E'!M113</f>
        <v/>
      </c>
      <c r="G109" s="34" t="n"/>
      <c r="I109" s="18">
        <f>SUM(A109)</f>
        <v/>
      </c>
      <c r="J109" s="18">
        <f>SUM(B109)</f>
        <v/>
      </c>
      <c r="K109" s="18">
        <f>SUM(C109)</f>
        <v/>
      </c>
      <c r="L109" s="18">
        <f>SUM(D109)</f>
        <v/>
      </c>
      <c r="M109" s="18">
        <f>SUM(E109)</f>
        <v/>
      </c>
    </row>
    <row r="110">
      <c r="A110" s="18">
        <f>'Combined_END_SEM-E'!I114</f>
        <v/>
      </c>
      <c r="B110" s="18">
        <f>'Combined_END_SEM-E'!J114</f>
        <v/>
      </c>
      <c r="C110" s="18">
        <f>'Combined_END_SEM-E'!K114</f>
        <v/>
      </c>
      <c r="D110" s="18">
        <f>'Combined_END_SEM-E'!L114</f>
        <v/>
      </c>
      <c r="E110" s="18">
        <f>'Combined_END_SEM-E'!M114</f>
        <v/>
      </c>
      <c r="G110" s="34" t="n"/>
      <c r="I110" s="18">
        <f>SUM(A110)</f>
        <v/>
      </c>
      <c r="J110" s="18">
        <f>SUM(B110)</f>
        <v/>
      </c>
      <c r="K110" s="18">
        <f>SUM(C110)</f>
        <v/>
      </c>
      <c r="L110" s="18">
        <f>SUM(D110)</f>
        <v/>
      </c>
      <c r="M110" s="18">
        <f>SUM(E110)</f>
        <v/>
      </c>
    </row>
    <row r="111">
      <c r="A111" s="18">
        <f>'Combined_END_SEM-E'!I115</f>
        <v/>
      </c>
      <c r="B111" s="18">
        <f>'Combined_END_SEM-E'!J115</f>
        <v/>
      </c>
      <c r="C111" s="18">
        <f>'Combined_END_SEM-E'!K115</f>
        <v/>
      </c>
      <c r="D111" s="18">
        <f>'Combined_END_SEM-E'!L115</f>
        <v/>
      </c>
      <c r="E111" s="18">
        <f>'Combined_END_SEM-E'!M115</f>
        <v/>
      </c>
      <c r="G111" s="34" t="n"/>
      <c r="I111" s="18">
        <f>SUM(A111)</f>
        <v/>
      </c>
      <c r="J111" s="18">
        <f>SUM(B111)</f>
        <v/>
      </c>
      <c r="K111" s="18">
        <f>SUM(C111)</f>
        <v/>
      </c>
      <c r="L111" s="18">
        <f>SUM(D111)</f>
        <v/>
      </c>
      <c r="M111" s="18">
        <f>SUM(E111)</f>
        <v/>
      </c>
    </row>
    <row r="112">
      <c r="A112" s="18">
        <f>'Combined_END_SEM-E'!I116</f>
        <v/>
      </c>
      <c r="B112" s="18">
        <f>'Combined_END_SEM-E'!J116</f>
        <v/>
      </c>
      <c r="C112" s="18">
        <f>'Combined_END_SEM-E'!K116</f>
        <v/>
      </c>
      <c r="D112" s="18">
        <f>'Combined_END_SEM-E'!L116</f>
        <v/>
      </c>
      <c r="E112" s="18">
        <f>'Combined_END_SEM-E'!M116</f>
        <v/>
      </c>
      <c r="G112" s="34" t="n"/>
      <c r="I112" s="18">
        <f>SUM(A112)</f>
        <v/>
      </c>
      <c r="J112" s="18">
        <f>SUM(B112)</f>
        <v/>
      </c>
      <c r="K112" s="18">
        <f>SUM(C112)</f>
        <v/>
      </c>
      <c r="L112" s="18">
        <f>SUM(D112)</f>
        <v/>
      </c>
      <c r="M112" s="18">
        <f>SUM(E112)</f>
        <v/>
      </c>
    </row>
    <row r="113">
      <c r="A113" s="18">
        <f>'Combined_END_SEM-E'!I117</f>
        <v/>
      </c>
      <c r="B113" s="18">
        <f>'Combined_END_SEM-E'!J117</f>
        <v/>
      </c>
      <c r="C113" s="18">
        <f>'Combined_END_SEM-E'!K117</f>
        <v/>
      </c>
      <c r="D113" s="18">
        <f>'Combined_END_SEM-E'!L117</f>
        <v/>
      </c>
      <c r="E113" s="18">
        <f>'Combined_END_SEM-E'!M117</f>
        <v/>
      </c>
      <c r="G113" s="34" t="n"/>
      <c r="I113" s="18">
        <f>SUM(A113)</f>
        <v/>
      </c>
      <c r="J113" s="18">
        <f>SUM(B113)</f>
        <v/>
      </c>
      <c r="K113" s="18">
        <f>SUM(C113)</f>
        <v/>
      </c>
      <c r="L113" s="18">
        <f>SUM(D113)</f>
        <v/>
      </c>
      <c r="M113" s="18">
        <f>SUM(E113)</f>
        <v/>
      </c>
    </row>
    <row r="114">
      <c r="A114" s="18">
        <f>'Combined_END_SEM-E'!I118</f>
        <v/>
      </c>
      <c r="B114" s="18">
        <f>'Combined_END_SEM-E'!J118</f>
        <v/>
      </c>
      <c r="C114" s="18">
        <f>'Combined_END_SEM-E'!K118</f>
        <v/>
      </c>
      <c r="D114" s="18">
        <f>'Combined_END_SEM-E'!L118</f>
        <v/>
      </c>
      <c r="E114" s="18">
        <f>'Combined_END_SEM-E'!M118</f>
        <v/>
      </c>
      <c r="G114" s="34" t="n"/>
      <c r="I114" s="18">
        <f>SUM(A114)</f>
        <v/>
      </c>
      <c r="J114" s="18">
        <f>SUM(B114)</f>
        <v/>
      </c>
      <c r="K114" s="18">
        <f>SUM(C114)</f>
        <v/>
      </c>
      <c r="L114" s="18">
        <f>SUM(D114)</f>
        <v/>
      </c>
      <c r="M114" s="18">
        <f>SUM(E114)</f>
        <v/>
      </c>
    </row>
    <row r="115">
      <c r="A115" s="18">
        <f>'Combined_END_SEM-E'!I119</f>
        <v/>
      </c>
      <c r="B115" s="18">
        <f>'Combined_END_SEM-E'!J119</f>
        <v/>
      </c>
      <c r="C115" s="18">
        <f>'Combined_END_SEM-E'!K119</f>
        <v/>
      </c>
      <c r="D115" s="18">
        <f>'Combined_END_SEM-E'!L119</f>
        <v/>
      </c>
      <c r="E115" s="18">
        <f>'Combined_END_SEM-E'!M119</f>
        <v/>
      </c>
      <c r="G115" s="34" t="n"/>
      <c r="I115" s="18">
        <f>SUM(A115)</f>
        <v/>
      </c>
      <c r="J115" s="18">
        <f>SUM(B115)</f>
        <v/>
      </c>
      <c r="K115" s="18">
        <f>SUM(C115)</f>
        <v/>
      </c>
      <c r="L115" s="18">
        <f>SUM(D115)</f>
        <v/>
      </c>
      <c r="M115" s="18">
        <f>SUM(E115)</f>
        <v/>
      </c>
    </row>
    <row r="116">
      <c r="A116" s="18">
        <f>'Combined_END_SEM-E'!I120</f>
        <v/>
      </c>
      <c r="B116" s="18">
        <f>'Combined_END_SEM-E'!J120</f>
        <v/>
      </c>
      <c r="C116" s="18">
        <f>'Combined_END_SEM-E'!K120</f>
        <v/>
      </c>
      <c r="D116" s="18">
        <f>'Combined_END_SEM-E'!L120</f>
        <v/>
      </c>
      <c r="E116" s="18">
        <f>'Combined_END_SEM-E'!M120</f>
        <v/>
      </c>
      <c r="G116" s="34" t="n"/>
      <c r="I116" s="18">
        <f>SUM(A116)</f>
        <v/>
      </c>
      <c r="J116" s="18">
        <f>SUM(B116)</f>
        <v/>
      </c>
      <c r="K116" s="18">
        <f>SUM(C116)</f>
        <v/>
      </c>
      <c r="L116" s="18">
        <f>SUM(D116)</f>
        <v/>
      </c>
      <c r="M116" s="18">
        <f>SUM(E116)</f>
        <v/>
      </c>
    </row>
    <row r="117">
      <c r="A117" s="18">
        <f>'Combined_END_SEM-E'!I121</f>
        <v/>
      </c>
      <c r="B117" s="18">
        <f>'Combined_END_SEM-E'!J121</f>
        <v/>
      </c>
      <c r="C117" s="18">
        <f>'Combined_END_SEM-E'!K121</f>
        <v/>
      </c>
      <c r="D117" s="18">
        <f>'Combined_END_SEM-E'!L121</f>
        <v/>
      </c>
      <c r="E117" s="18">
        <f>'Combined_END_SEM-E'!M121</f>
        <v/>
      </c>
      <c r="G117" s="34" t="n"/>
      <c r="I117" s="18">
        <f>SUM(A117)</f>
        <v/>
      </c>
      <c r="J117" s="18">
        <f>SUM(B117)</f>
        <v/>
      </c>
      <c r="K117" s="18">
        <f>SUM(C117)</f>
        <v/>
      </c>
      <c r="L117" s="18">
        <f>SUM(D117)</f>
        <v/>
      </c>
      <c r="M117" s="18">
        <f>SUM(E117)</f>
        <v/>
      </c>
    </row>
    <row r="118">
      <c r="A118" s="18">
        <f>'Combined_END_SEM-E'!I122</f>
        <v/>
      </c>
      <c r="B118" s="18">
        <f>'Combined_END_SEM-E'!J122</f>
        <v/>
      </c>
      <c r="C118" s="18">
        <f>'Combined_END_SEM-E'!K122</f>
        <v/>
      </c>
      <c r="D118" s="18">
        <f>'Combined_END_SEM-E'!L122</f>
        <v/>
      </c>
      <c r="E118" s="18">
        <f>'Combined_END_SEM-E'!M122</f>
        <v/>
      </c>
      <c r="G118" s="34" t="n"/>
      <c r="I118" s="18">
        <f>SUM(A118)</f>
        <v/>
      </c>
      <c r="J118" s="18">
        <f>SUM(B118)</f>
        <v/>
      </c>
      <c r="K118" s="18">
        <f>SUM(C118)</f>
        <v/>
      </c>
      <c r="L118" s="18">
        <f>SUM(D118)</f>
        <v/>
      </c>
      <c r="M118" s="18">
        <f>SUM(E118)</f>
        <v/>
      </c>
    </row>
    <row r="119">
      <c r="A119" s="18">
        <f>'Combined_END_SEM-E'!I123</f>
        <v/>
      </c>
      <c r="B119" s="18">
        <f>'Combined_END_SEM-E'!J123</f>
        <v/>
      </c>
      <c r="C119" s="18">
        <f>'Combined_END_SEM-E'!K123</f>
        <v/>
      </c>
      <c r="D119" s="18">
        <f>'Combined_END_SEM-E'!L123</f>
        <v/>
      </c>
      <c r="E119" s="18">
        <f>'Combined_END_SEM-E'!M123</f>
        <v/>
      </c>
      <c r="G119" s="34" t="n"/>
      <c r="I119" s="18">
        <f>SUM(A119)</f>
        <v/>
      </c>
      <c r="J119" s="18">
        <f>SUM(B119)</f>
        <v/>
      </c>
      <c r="K119" s="18">
        <f>SUM(C119)</f>
        <v/>
      </c>
      <c r="L119" s="18">
        <f>SUM(D119)</f>
        <v/>
      </c>
      <c r="M119" s="18">
        <f>SUM(E119)</f>
        <v/>
      </c>
    </row>
    <row r="120">
      <c r="A120" s="18">
        <f>'Combined_END_SEM-E'!I124</f>
        <v/>
      </c>
      <c r="B120" s="18">
        <f>'Combined_END_SEM-E'!J124</f>
        <v/>
      </c>
      <c r="C120" s="18">
        <f>'Combined_END_SEM-E'!K124</f>
        <v/>
      </c>
      <c r="D120" s="18">
        <f>'Combined_END_SEM-E'!L124</f>
        <v/>
      </c>
      <c r="E120" s="18">
        <f>'Combined_END_SEM-E'!M124</f>
        <v/>
      </c>
      <c r="G120" s="34" t="n"/>
      <c r="I120" s="18">
        <f>SUM(A120)</f>
        <v/>
      </c>
      <c r="J120" s="18">
        <f>SUM(B120)</f>
        <v/>
      </c>
      <c r="K120" s="18">
        <f>SUM(C120)</f>
        <v/>
      </c>
      <c r="L120" s="18">
        <f>SUM(D120)</f>
        <v/>
      </c>
      <c r="M120" s="18">
        <f>SUM(E120)</f>
        <v/>
      </c>
    </row>
    <row r="121">
      <c r="A121" s="18">
        <f>'Combined_END_SEM-E'!I125</f>
        <v/>
      </c>
      <c r="B121" s="18">
        <f>'Combined_END_SEM-E'!J125</f>
        <v/>
      </c>
      <c r="C121" s="18">
        <f>'Combined_END_SEM-E'!K125</f>
        <v/>
      </c>
      <c r="D121" s="18">
        <f>'Combined_END_SEM-E'!L125</f>
        <v/>
      </c>
      <c r="E121" s="18">
        <f>'Combined_END_SEM-E'!M125</f>
        <v/>
      </c>
      <c r="G121" s="34" t="n"/>
      <c r="I121" s="18">
        <f>SUM(A121)</f>
        <v/>
      </c>
      <c r="J121" s="18">
        <f>SUM(B121)</f>
        <v/>
      </c>
      <c r="K121" s="18">
        <f>SUM(C121)</f>
        <v/>
      </c>
      <c r="L121" s="18">
        <f>SUM(D121)</f>
        <v/>
      </c>
      <c r="M121" s="18">
        <f>SUM(E121)</f>
        <v/>
      </c>
    </row>
    <row r="122">
      <c r="A122" s="18">
        <f>'Combined_END_SEM-E'!I126</f>
        <v/>
      </c>
      <c r="B122" s="18">
        <f>'Combined_END_SEM-E'!J126</f>
        <v/>
      </c>
      <c r="C122" s="18">
        <f>'Combined_END_SEM-E'!K126</f>
        <v/>
      </c>
      <c r="D122" s="18">
        <f>'Combined_END_SEM-E'!L126</f>
        <v/>
      </c>
      <c r="E122" s="18">
        <f>'Combined_END_SEM-E'!M126</f>
        <v/>
      </c>
      <c r="G122" s="34" t="n"/>
      <c r="I122" s="18">
        <f>SUM(A122)</f>
        <v/>
      </c>
      <c r="J122" s="18">
        <f>SUM(B122)</f>
        <v/>
      </c>
      <c r="K122" s="18">
        <f>SUM(C122)</f>
        <v/>
      </c>
      <c r="L122" s="18">
        <f>SUM(D122)</f>
        <v/>
      </c>
      <c r="M122" s="18">
        <f>SUM(E122)</f>
        <v/>
      </c>
    </row>
    <row r="123">
      <c r="A123" s="18">
        <f>'Combined_END_SEM-E'!I127</f>
        <v/>
      </c>
      <c r="B123" s="18">
        <f>'Combined_END_SEM-E'!J127</f>
        <v/>
      </c>
      <c r="C123" s="18">
        <f>'Combined_END_SEM-E'!K127</f>
        <v/>
      </c>
      <c r="D123" s="18">
        <f>'Combined_END_SEM-E'!L127</f>
        <v/>
      </c>
      <c r="E123" s="18">
        <f>'Combined_END_SEM-E'!M127</f>
        <v/>
      </c>
      <c r="G123" s="34" t="n"/>
      <c r="I123" s="18">
        <f>SUM(A123)</f>
        <v/>
      </c>
      <c r="J123" s="18">
        <f>SUM(B123)</f>
        <v/>
      </c>
      <c r="K123" s="18">
        <f>SUM(C123)</f>
        <v/>
      </c>
      <c r="L123" s="18">
        <f>SUM(D123)</f>
        <v/>
      </c>
      <c r="M123" s="18">
        <f>SUM(E123)</f>
        <v/>
      </c>
    </row>
    <row r="124">
      <c r="A124" s="18">
        <f>'Combined_END_SEM-E'!I128</f>
        <v/>
      </c>
      <c r="B124" s="18">
        <f>'Combined_END_SEM-E'!J128</f>
        <v/>
      </c>
      <c r="C124" s="18">
        <f>'Combined_END_SEM-E'!K128</f>
        <v/>
      </c>
      <c r="D124" s="18">
        <f>'Combined_END_SEM-E'!L128</f>
        <v/>
      </c>
      <c r="E124" s="18">
        <f>'Combined_END_SEM-E'!M128</f>
        <v/>
      </c>
      <c r="G124" s="34" t="n"/>
      <c r="I124" s="18">
        <f>SUM(A124)</f>
        <v/>
      </c>
      <c r="J124" s="18">
        <f>SUM(B124)</f>
        <v/>
      </c>
      <c r="K124" s="18">
        <f>SUM(C124)</f>
        <v/>
      </c>
      <c r="L124" s="18">
        <f>SUM(D124)</f>
        <v/>
      </c>
      <c r="M124" s="18">
        <f>SUM(E124)</f>
        <v/>
      </c>
    </row>
    <row r="125">
      <c r="A125" s="18">
        <f>'Combined_END_SEM-E'!I129</f>
        <v/>
      </c>
      <c r="B125" s="18">
        <f>'Combined_END_SEM-E'!J129</f>
        <v/>
      </c>
      <c r="C125" s="18">
        <f>'Combined_END_SEM-E'!K129</f>
        <v/>
      </c>
      <c r="D125" s="18">
        <f>'Combined_END_SEM-E'!L129</f>
        <v/>
      </c>
      <c r="E125" s="18">
        <f>'Combined_END_SEM-E'!M129</f>
        <v/>
      </c>
      <c r="G125" s="34" t="n"/>
      <c r="I125" s="18">
        <f>SUM(A125)</f>
        <v/>
      </c>
      <c r="J125" s="18">
        <f>SUM(B125)</f>
        <v/>
      </c>
      <c r="K125" s="18">
        <f>SUM(C125)</f>
        <v/>
      </c>
      <c r="L125" s="18">
        <f>SUM(D125)</f>
        <v/>
      </c>
      <c r="M125" s="18">
        <f>SUM(E125)</f>
        <v/>
      </c>
    </row>
    <row r="126">
      <c r="A126" s="18">
        <f>'Combined_END_SEM-E'!I130</f>
        <v/>
      </c>
      <c r="B126" s="18">
        <f>'Combined_END_SEM-E'!J130</f>
        <v/>
      </c>
      <c r="C126" s="18">
        <f>'Combined_END_SEM-E'!K130</f>
        <v/>
      </c>
      <c r="D126" s="18">
        <f>'Combined_END_SEM-E'!L130</f>
        <v/>
      </c>
      <c r="E126" s="18">
        <f>'Combined_END_SEM-E'!M130</f>
        <v/>
      </c>
      <c r="G126" s="34" t="n"/>
      <c r="I126" s="18">
        <f>SUM(A126)</f>
        <v/>
      </c>
      <c r="J126" s="18">
        <f>SUM(B126)</f>
        <v/>
      </c>
      <c r="K126" s="18">
        <f>SUM(C126)</f>
        <v/>
      </c>
      <c r="L126" s="18">
        <f>SUM(D126)</f>
        <v/>
      </c>
      <c r="M126" s="18">
        <f>SUM(E126)</f>
        <v/>
      </c>
    </row>
    <row r="127">
      <c r="A127" s="18">
        <f>'Combined_END_SEM-E'!I131</f>
        <v/>
      </c>
      <c r="B127" s="18">
        <f>'Combined_END_SEM-E'!J131</f>
        <v/>
      </c>
      <c r="C127" s="18">
        <f>'Combined_END_SEM-E'!K131</f>
        <v/>
      </c>
      <c r="D127" s="18">
        <f>'Combined_END_SEM-E'!L131</f>
        <v/>
      </c>
      <c r="E127" s="18">
        <f>'Combined_END_SEM-E'!M131</f>
        <v/>
      </c>
      <c r="G127" s="34" t="n"/>
      <c r="I127" s="18">
        <f>SUM(A127)</f>
        <v/>
      </c>
      <c r="J127" s="18">
        <f>SUM(B127)</f>
        <v/>
      </c>
      <c r="K127" s="18">
        <f>SUM(C127)</f>
        <v/>
      </c>
      <c r="L127" s="18">
        <f>SUM(D127)</f>
        <v/>
      </c>
      <c r="M127" s="18">
        <f>SUM(E127)</f>
        <v/>
      </c>
    </row>
    <row r="128">
      <c r="A128" s="18">
        <f>'Combined_END_SEM-E'!I132</f>
        <v/>
      </c>
      <c r="B128" s="18">
        <f>'Combined_END_SEM-E'!J132</f>
        <v/>
      </c>
      <c r="C128" s="18">
        <f>'Combined_END_SEM-E'!K132</f>
        <v/>
      </c>
      <c r="D128" s="18">
        <f>'Combined_END_SEM-E'!L132</f>
        <v/>
      </c>
      <c r="E128" s="18">
        <f>'Combined_END_SEM-E'!M132</f>
        <v/>
      </c>
      <c r="G128" s="34" t="n"/>
      <c r="I128" s="18">
        <f>SUM(A128)</f>
        <v/>
      </c>
      <c r="J128" s="18">
        <f>SUM(B128)</f>
        <v/>
      </c>
      <c r="K128" s="18">
        <f>SUM(C128)</f>
        <v/>
      </c>
      <c r="L128" s="18">
        <f>SUM(D128)</f>
        <v/>
      </c>
      <c r="M128" s="18">
        <f>SUM(E128)</f>
        <v/>
      </c>
    </row>
    <row r="129">
      <c r="A129" s="18">
        <f>'Combined_END_SEM-E'!I133</f>
        <v/>
      </c>
      <c r="B129" s="18">
        <f>'Combined_END_SEM-E'!J133</f>
        <v/>
      </c>
      <c r="C129" s="18">
        <f>'Combined_END_SEM-E'!K133</f>
        <v/>
      </c>
      <c r="D129" s="18">
        <f>'Combined_END_SEM-E'!L133</f>
        <v/>
      </c>
      <c r="E129" s="18">
        <f>'Combined_END_SEM-E'!M133</f>
        <v/>
      </c>
      <c r="G129" s="34" t="n"/>
      <c r="I129" s="18">
        <f>SUM(A129)</f>
        <v/>
      </c>
      <c r="J129" s="18">
        <f>SUM(B129)</f>
        <v/>
      </c>
      <c r="K129" s="18">
        <f>SUM(C129)</f>
        <v/>
      </c>
      <c r="L129" s="18">
        <f>SUM(D129)</f>
        <v/>
      </c>
      <c r="M129" s="18">
        <f>SUM(E129)</f>
        <v/>
      </c>
    </row>
    <row r="130">
      <c r="A130" s="18">
        <f>'Combined_END_SEM-E'!I134</f>
        <v/>
      </c>
      <c r="B130" s="18">
        <f>'Combined_END_SEM-E'!J134</f>
        <v/>
      </c>
      <c r="C130" s="18">
        <f>'Combined_END_SEM-E'!K134</f>
        <v/>
      </c>
      <c r="D130" s="18">
        <f>'Combined_END_SEM-E'!L134</f>
        <v/>
      </c>
      <c r="E130" s="18">
        <f>'Combined_END_SEM-E'!M134</f>
        <v/>
      </c>
      <c r="G130" s="34" t="n"/>
      <c r="I130" s="18">
        <f>SUM(A130)</f>
        <v/>
      </c>
      <c r="J130" s="18">
        <f>SUM(B130)</f>
        <v/>
      </c>
      <c r="K130" s="18">
        <f>SUM(C130)</f>
        <v/>
      </c>
      <c r="L130" s="18">
        <f>SUM(D130)</f>
        <v/>
      </c>
      <c r="M130" s="18">
        <f>SUM(E130)</f>
        <v/>
      </c>
    </row>
    <row r="131">
      <c r="A131" s="18">
        <f>'Combined_END_SEM-E'!I135</f>
        <v/>
      </c>
      <c r="B131" s="18">
        <f>'Combined_END_SEM-E'!J135</f>
        <v/>
      </c>
      <c r="C131" s="18">
        <f>'Combined_END_SEM-E'!K135</f>
        <v/>
      </c>
      <c r="D131" s="18">
        <f>'Combined_END_SEM-E'!L135</f>
        <v/>
      </c>
      <c r="E131" s="18">
        <f>'Combined_END_SEM-E'!M135</f>
        <v/>
      </c>
      <c r="G131" s="34" t="n"/>
      <c r="I131" s="18">
        <f>SUM(A131)</f>
        <v/>
      </c>
      <c r="J131" s="18">
        <f>SUM(B131)</f>
        <v/>
      </c>
      <c r="K131" s="18">
        <f>SUM(C131)</f>
        <v/>
      </c>
      <c r="L131" s="18">
        <f>SUM(D131)</f>
        <v/>
      </c>
      <c r="M131" s="18">
        <f>SUM(E131)</f>
        <v/>
      </c>
    </row>
    <row r="132">
      <c r="A132" s="18">
        <f>'Combined_END_SEM-E'!I136</f>
        <v/>
      </c>
      <c r="B132" s="18">
        <f>'Combined_END_SEM-E'!J136</f>
        <v/>
      </c>
      <c r="C132" s="18">
        <f>'Combined_END_SEM-E'!K136</f>
        <v/>
      </c>
      <c r="D132" s="18">
        <f>'Combined_END_SEM-E'!L136</f>
        <v/>
      </c>
      <c r="E132" s="18">
        <f>'Combined_END_SEM-E'!M136</f>
        <v/>
      </c>
      <c r="G132" s="34" t="n"/>
      <c r="I132" s="18">
        <f>SUM(A132)</f>
        <v/>
      </c>
      <c r="J132" s="18">
        <f>SUM(B132)</f>
        <v/>
      </c>
      <c r="K132" s="18">
        <f>SUM(C132)</f>
        <v/>
      </c>
      <c r="L132" s="18">
        <f>SUM(D132)</f>
        <v/>
      </c>
      <c r="M132" s="18">
        <f>SUM(E132)</f>
        <v/>
      </c>
    </row>
    <row r="133">
      <c r="A133" s="18">
        <f>'Combined_END_SEM-E'!I137</f>
        <v/>
      </c>
      <c r="B133" s="18">
        <f>'Combined_END_SEM-E'!J137</f>
        <v/>
      </c>
      <c r="C133" s="18">
        <f>'Combined_END_SEM-E'!K137</f>
        <v/>
      </c>
      <c r="D133" s="18">
        <f>'Combined_END_SEM-E'!L137</f>
        <v/>
      </c>
      <c r="E133" s="18">
        <f>'Combined_END_SEM-E'!M137</f>
        <v/>
      </c>
      <c r="G133" s="34" t="n"/>
      <c r="I133" s="18">
        <f>SUM(A133)</f>
        <v/>
      </c>
      <c r="J133" s="18">
        <f>SUM(B133)</f>
        <v/>
      </c>
      <c r="K133" s="18">
        <f>SUM(C133)</f>
        <v/>
      </c>
      <c r="L133" s="18">
        <f>SUM(D133)</f>
        <v/>
      </c>
      <c r="M133" s="18">
        <f>SUM(E133)</f>
        <v/>
      </c>
    </row>
    <row r="134">
      <c r="A134" s="18">
        <f>'Combined_END_SEM-E'!I138</f>
        <v/>
      </c>
      <c r="B134" s="18">
        <f>'Combined_END_SEM-E'!J138</f>
        <v/>
      </c>
      <c r="C134" s="18">
        <f>'Combined_END_SEM-E'!K138</f>
        <v/>
      </c>
      <c r="D134" s="18">
        <f>'Combined_END_SEM-E'!L138</f>
        <v/>
      </c>
      <c r="E134" s="18">
        <f>'Combined_END_SEM-E'!M138</f>
        <v/>
      </c>
      <c r="G134" s="34" t="n"/>
      <c r="I134" s="18">
        <f>SUM(A134)</f>
        <v/>
      </c>
      <c r="J134" s="18">
        <f>SUM(B134)</f>
        <v/>
      </c>
      <c r="K134" s="18">
        <f>SUM(C134)</f>
        <v/>
      </c>
      <c r="L134" s="18">
        <f>SUM(D134)</f>
        <v/>
      </c>
      <c r="M134" s="18">
        <f>SUM(E134)</f>
        <v/>
      </c>
    </row>
    <row r="135">
      <c r="A135" s="18">
        <f>'Combined_END_SEM-E'!I139</f>
        <v/>
      </c>
      <c r="B135" s="18">
        <f>'Combined_END_SEM-E'!J139</f>
        <v/>
      </c>
      <c r="C135" s="18">
        <f>'Combined_END_SEM-E'!K139</f>
        <v/>
      </c>
      <c r="D135" s="18">
        <f>'Combined_END_SEM-E'!L139</f>
        <v/>
      </c>
      <c r="E135" s="18">
        <f>'Combined_END_SEM-E'!M139</f>
        <v/>
      </c>
      <c r="G135" s="34" t="n"/>
      <c r="I135" s="18">
        <f>SUM(A135)</f>
        <v/>
      </c>
      <c r="J135" s="18">
        <f>SUM(B135)</f>
        <v/>
      </c>
      <c r="K135" s="18">
        <f>SUM(C135)</f>
        <v/>
      </c>
      <c r="L135" s="18">
        <f>SUM(D135)</f>
        <v/>
      </c>
      <c r="M135" s="18">
        <f>SUM(E135)</f>
        <v/>
      </c>
    </row>
    <row r="136">
      <c r="A136" s="18">
        <f>'Combined_END_SEM-E'!I140</f>
        <v/>
      </c>
      <c r="B136" s="18">
        <f>'Combined_END_SEM-E'!J140</f>
        <v/>
      </c>
      <c r="C136" s="18">
        <f>'Combined_END_SEM-E'!K140</f>
        <v/>
      </c>
      <c r="D136" s="18">
        <f>'Combined_END_SEM-E'!L140</f>
        <v/>
      </c>
      <c r="E136" s="18">
        <f>'Combined_END_SEM-E'!M140</f>
        <v/>
      </c>
      <c r="G136" s="34" t="n"/>
      <c r="I136" s="18">
        <f>SUM(A136)</f>
        <v/>
      </c>
      <c r="J136" s="18">
        <f>SUM(B136)</f>
        <v/>
      </c>
      <c r="K136" s="18">
        <f>SUM(C136)</f>
        <v/>
      </c>
      <c r="L136" s="18">
        <f>SUM(D136)</f>
        <v/>
      </c>
      <c r="M136" s="18">
        <f>SUM(E136)</f>
        <v/>
      </c>
    </row>
    <row r="137">
      <c r="A137" s="18">
        <f>'Combined_END_SEM-E'!I141</f>
        <v/>
      </c>
      <c r="B137" s="18">
        <f>'Combined_END_SEM-E'!J141</f>
        <v/>
      </c>
      <c r="C137" s="18">
        <f>'Combined_END_SEM-E'!K141</f>
        <v/>
      </c>
      <c r="D137" s="18">
        <f>'Combined_END_SEM-E'!L141</f>
        <v/>
      </c>
      <c r="E137" s="18">
        <f>'Combined_END_SEM-E'!M141</f>
        <v/>
      </c>
      <c r="G137" s="34" t="n"/>
      <c r="I137" s="18">
        <f>SUM(A137)</f>
        <v/>
      </c>
      <c r="J137" s="18">
        <f>SUM(B137)</f>
        <v/>
      </c>
      <c r="K137" s="18">
        <f>SUM(C137)</f>
        <v/>
      </c>
      <c r="L137" s="18">
        <f>SUM(D137)</f>
        <v/>
      </c>
      <c r="M137" s="18">
        <f>SUM(E137)</f>
        <v/>
      </c>
    </row>
    <row r="138">
      <c r="A138" s="18">
        <f>'Combined_END_SEM-E'!I142</f>
        <v/>
      </c>
      <c r="B138" s="18">
        <f>'Combined_END_SEM-E'!J142</f>
        <v/>
      </c>
      <c r="C138" s="18">
        <f>'Combined_END_SEM-E'!K142</f>
        <v/>
      </c>
      <c r="D138" s="18">
        <f>'Combined_END_SEM-E'!L142</f>
        <v/>
      </c>
      <c r="E138" s="18">
        <f>'Combined_END_SEM-E'!M142</f>
        <v/>
      </c>
      <c r="G138" s="34" t="n"/>
      <c r="I138" s="18">
        <f>SUM(A138)</f>
        <v/>
      </c>
      <c r="J138" s="18">
        <f>SUM(B138)</f>
        <v/>
      </c>
      <c r="K138" s="18">
        <f>SUM(C138)</f>
        <v/>
      </c>
      <c r="L138" s="18">
        <f>SUM(D138)</f>
        <v/>
      </c>
      <c r="M138" s="18">
        <f>SUM(E138)</f>
        <v/>
      </c>
    </row>
    <row r="139">
      <c r="A139" s="18">
        <f>'Combined_END_SEM-E'!I143</f>
        <v/>
      </c>
      <c r="B139" s="18">
        <f>'Combined_END_SEM-E'!J143</f>
        <v/>
      </c>
      <c r="C139" s="18">
        <f>'Combined_END_SEM-E'!K143</f>
        <v/>
      </c>
      <c r="D139" s="18">
        <f>'Combined_END_SEM-E'!L143</f>
        <v/>
      </c>
      <c r="E139" s="18">
        <f>'Combined_END_SEM-E'!M143</f>
        <v/>
      </c>
      <c r="G139" s="34" t="n"/>
      <c r="I139" s="18">
        <f>SUM(A139)</f>
        <v/>
      </c>
      <c r="J139" s="18">
        <f>SUM(B139)</f>
        <v/>
      </c>
      <c r="K139" s="18">
        <f>SUM(C139)</f>
        <v/>
      </c>
      <c r="L139" s="18">
        <f>SUM(D139)</f>
        <v/>
      </c>
      <c r="M139" s="18">
        <f>SUM(E139)</f>
        <v/>
      </c>
    </row>
    <row r="140">
      <c r="A140" s="18">
        <f>'Combined_END_SEM-E'!I144</f>
        <v/>
      </c>
      <c r="B140" s="18">
        <f>'Combined_END_SEM-E'!J144</f>
        <v/>
      </c>
      <c r="C140" s="18">
        <f>'Combined_END_SEM-E'!K144</f>
        <v/>
      </c>
      <c r="D140" s="18">
        <f>'Combined_END_SEM-E'!L144</f>
        <v/>
      </c>
      <c r="E140" s="18">
        <f>'Combined_END_SEM-E'!M144</f>
        <v/>
      </c>
      <c r="G140" s="34" t="n"/>
      <c r="I140" s="18">
        <f>SUM(A140)</f>
        <v/>
      </c>
      <c r="J140" s="18">
        <f>SUM(B140)</f>
        <v/>
      </c>
      <c r="K140" s="18">
        <f>SUM(C140)</f>
        <v/>
      </c>
      <c r="L140" s="18">
        <f>SUM(D140)</f>
        <v/>
      </c>
      <c r="M140" s="18">
        <f>SUM(E140)</f>
        <v/>
      </c>
    </row>
    <row r="141">
      <c r="A141" s="18">
        <f>'Combined_END_SEM-E'!I145</f>
        <v/>
      </c>
      <c r="B141" s="18">
        <f>'Combined_END_SEM-E'!J145</f>
        <v/>
      </c>
      <c r="C141" s="18">
        <f>'Combined_END_SEM-E'!K145</f>
        <v/>
      </c>
      <c r="D141" s="18">
        <f>'Combined_END_SEM-E'!L145</f>
        <v/>
      </c>
      <c r="E141" s="18">
        <f>'Combined_END_SEM-E'!M145</f>
        <v/>
      </c>
      <c r="G141" s="34" t="n"/>
      <c r="I141" s="18">
        <f>SUM(A141)</f>
        <v/>
      </c>
      <c r="J141" s="18">
        <f>SUM(B141)</f>
        <v/>
      </c>
      <c r="K141" s="18">
        <f>SUM(C141)</f>
        <v/>
      </c>
      <c r="L141" s="18">
        <f>SUM(D141)</f>
        <v/>
      </c>
      <c r="M141" s="18">
        <f>SUM(E141)</f>
        <v/>
      </c>
    </row>
    <row r="142">
      <c r="A142" s="18">
        <f>'Combined_END_SEM-E'!I146</f>
        <v/>
      </c>
      <c r="B142" s="18">
        <f>'Combined_END_SEM-E'!J146</f>
        <v/>
      </c>
      <c r="C142" s="18">
        <f>'Combined_END_SEM-E'!K146</f>
        <v/>
      </c>
      <c r="D142" s="18">
        <f>'Combined_END_SEM-E'!L146</f>
        <v/>
      </c>
      <c r="E142" s="18">
        <f>'Combined_END_SEM-E'!M146</f>
        <v/>
      </c>
      <c r="G142" s="34" t="n"/>
      <c r="I142" s="18">
        <f>SUM(A142)</f>
        <v/>
      </c>
      <c r="J142" s="18">
        <f>SUM(B142)</f>
        <v/>
      </c>
      <c r="K142" s="18">
        <f>SUM(C142)</f>
        <v/>
      </c>
      <c r="L142" s="18">
        <f>SUM(D142)</f>
        <v/>
      </c>
      <c r="M142" s="18">
        <f>SUM(E142)</f>
        <v/>
      </c>
    </row>
    <row r="143">
      <c r="A143" s="18">
        <f>'Combined_END_SEM-E'!I147</f>
        <v/>
      </c>
      <c r="B143" s="18">
        <f>'Combined_END_SEM-E'!J147</f>
        <v/>
      </c>
      <c r="C143" s="18">
        <f>'Combined_END_SEM-E'!K147</f>
        <v/>
      </c>
      <c r="D143" s="18">
        <f>'Combined_END_SEM-E'!L147</f>
        <v/>
      </c>
      <c r="E143" s="18">
        <f>'Combined_END_SEM-E'!M147</f>
        <v/>
      </c>
      <c r="G143" s="34" t="n"/>
      <c r="I143" s="18">
        <f>SUM(A143)</f>
        <v/>
      </c>
      <c r="J143" s="18">
        <f>SUM(B143)</f>
        <v/>
      </c>
      <c r="K143" s="18">
        <f>SUM(C143)</f>
        <v/>
      </c>
      <c r="L143" s="18">
        <f>SUM(D143)</f>
        <v/>
      </c>
      <c r="M143" s="18">
        <f>SUM(E143)</f>
        <v/>
      </c>
    </row>
    <row r="144">
      <c r="A144" s="18">
        <f>'Combined_END_SEM-E'!I148</f>
        <v/>
      </c>
      <c r="B144" s="18">
        <f>'Combined_END_SEM-E'!J148</f>
        <v/>
      </c>
      <c r="C144" s="18">
        <f>'Combined_END_SEM-E'!K148</f>
        <v/>
      </c>
      <c r="D144" s="18">
        <f>'Combined_END_SEM-E'!L148</f>
        <v/>
      </c>
      <c r="E144" s="18">
        <f>'Combined_END_SEM-E'!M148</f>
        <v/>
      </c>
      <c r="G144" s="34" t="n"/>
      <c r="I144" s="18">
        <f>SUM(A144)</f>
        <v/>
      </c>
      <c r="J144" s="18">
        <f>SUM(B144)</f>
        <v/>
      </c>
      <c r="K144" s="18">
        <f>SUM(C144)</f>
        <v/>
      </c>
      <c r="L144" s="18">
        <f>SUM(D144)</f>
        <v/>
      </c>
      <c r="M144" s="18">
        <f>SUM(E144)</f>
        <v/>
      </c>
    </row>
    <row r="145">
      <c r="A145" s="18">
        <f>'Combined_END_SEM-E'!I149</f>
        <v/>
      </c>
      <c r="B145" s="18">
        <f>'Combined_END_SEM-E'!J149</f>
        <v/>
      </c>
      <c r="C145" s="18">
        <f>'Combined_END_SEM-E'!K149</f>
        <v/>
      </c>
      <c r="D145" s="18">
        <f>'Combined_END_SEM-E'!L149</f>
        <v/>
      </c>
      <c r="E145" s="18">
        <f>'Combined_END_SEM-E'!M149</f>
        <v/>
      </c>
      <c r="G145" s="34" t="n"/>
      <c r="I145" s="18">
        <f>SUM(A145)</f>
        <v/>
      </c>
      <c r="J145" s="18">
        <f>SUM(B145)</f>
        <v/>
      </c>
      <c r="K145" s="18">
        <f>SUM(C145)</f>
        <v/>
      </c>
      <c r="L145" s="18">
        <f>SUM(D145)</f>
        <v/>
      </c>
      <c r="M145" s="18">
        <f>SUM(E145)</f>
        <v/>
      </c>
    </row>
    <row r="146">
      <c r="A146" s="18">
        <f>'Combined_END_SEM-E'!I150</f>
        <v/>
      </c>
      <c r="B146" s="18">
        <f>'Combined_END_SEM-E'!J150</f>
        <v/>
      </c>
      <c r="C146" s="18">
        <f>'Combined_END_SEM-E'!K150</f>
        <v/>
      </c>
      <c r="D146" s="18">
        <f>'Combined_END_SEM-E'!L150</f>
        <v/>
      </c>
      <c r="E146" s="18">
        <f>'Combined_END_SEM-E'!M150</f>
        <v/>
      </c>
      <c r="G146" s="34" t="n"/>
      <c r="I146" s="18">
        <f>SUM(A146)</f>
        <v/>
      </c>
      <c r="J146" s="18">
        <f>SUM(B146)</f>
        <v/>
      </c>
      <c r="K146" s="18">
        <f>SUM(C146)</f>
        <v/>
      </c>
      <c r="L146" s="18">
        <f>SUM(D146)</f>
        <v/>
      </c>
      <c r="M146" s="18">
        <f>SUM(E146)</f>
        <v/>
      </c>
    </row>
    <row r="147">
      <c r="A147" s="18">
        <f>'Combined_END_SEM-E'!I151</f>
        <v/>
      </c>
      <c r="B147" s="18">
        <f>'Combined_END_SEM-E'!J151</f>
        <v/>
      </c>
      <c r="C147" s="18">
        <f>'Combined_END_SEM-E'!K151</f>
        <v/>
      </c>
      <c r="D147" s="18">
        <f>'Combined_END_SEM-E'!L151</f>
        <v/>
      </c>
      <c r="E147" s="18">
        <f>'Combined_END_SEM-E'!M151</f>
        <v/>
      </c>
      <c r="G147" s="34" t="n"/>
      <c r="I147" s="18">
        <f>SUM(A147)</f>
        <v/>
      </c>
      <c r="J147" s="18">
        <f>SUM(B147)</f>
        <v/>
      </c>
      <c r="K147" s="18">
        <f>SUM(C147)</f>
        <v/>
      </c>
      <c r="L147" s="18">
        <f>SUM(D147)</f>
        <v/>
      </c>
      <c r="M147" s="18">
        <f>SUM(E147)</f>
        <v/>
      </c>
    </row>
    <row r="148">
      <c r="A148" s="18">
        <f>'Combined_END_SEM-E'!I152</f>
        <v/>
      </c>
      <c r="B148" s="18">
        <f>'Combined_END_SEM-E'!J152</f>
        <v/>
      </c>
      <c r="C148" s="18">
        <f>'Combined_END_SEM-E'!K152</f>
        <v/>
      </c>
      <c r="D148" s="18">
        <f>'Combined_END_SEM-E'!L152</f>
        <v/>
      </c>
      <c r="E148" s="18">
        <f>'Combined_END_SEM-E'!M152</f>
        <v/>
      </c>
      <c r="G148" s="34" t="n"/>
      <c r="I148" s="18">
        <f>SUM(A148)</f>
        <v/>
      </c>
      <c r="J148" s="18">
        <f>SUM(B148)</f>
        <v/>
      </c>
      <c r="K148" s="18">
        <f>SUM(C148)</f>
        <v/>
      </c>
      <c r="L148" s="18">
        <f>SUM(D148)</f>
        <v/>
      </c>
      <c r="M148" s="18">
        <f>SUM(E148)</f>
        <v/>
      </c>
    </row>
    <row r="149">
      <c r="A149" s="18">
        <f>'Combined_END_SEM-E'!I153</f>
        <v/>
      </c>
      <c r="B149" s="18">
        <f>'Combined_END_SEM-E'!J153</f>
        <v/>
      </c>
      <c r="C149" s="18">
        <f>'Combined_END_SEM-E'!K153</f>
        <v/>
      </c>
      <c r="D149" s="18">
        <f>'Combined_END_SEM-E'!L153</f>
        <v/>
      </c>
      <c r="E149" s="18">
        <f>'Combined_END_SEM-E'!M153</f>
        <v/>
      </c>
      <c r="G149" s="34" t="n"/>
      <c r="I149" s="18">
        <f>SUM(A149)</f>
        <v/>
      </c>
      <c r="J149" s="18">
        <f>SUM(B149)</f>
        <v/>
      </c>
      <c r="K149" s="18">
        <f>SUM(C149)</f>
        <v/>
      </c>
      <c r="L149" s="18">
        <f>SUM(D149)</f>
        <v/>
      </c>
      <c r="M149" s="18">
        <f>SUM(E149)</f>
        <v/>
      </c>
    </row>
    <row r="150">
      <c r="A150" s="18">
        <f>'Combined_END_SEM-E'!I154</f>
        <v/>
      </c>
      <c r="B150" s="18">
        <f>'Combined_END_SEM-E'!J154</f>
        <v/>
      </c>
      <c r="C150" s="18">
        <f>'Combined_END_SEM-E'!K154</f>
        <v/>
      </c>
      <c r="D150" s="18">
        <f>'Combined_END_SEM-E'!L154</f>
        <v/>
      </c>
      <c r="E150" s="18">
        <f>'Combined_END_SEM-E'!M154</f>
        <v/>
      </c>
      <c r="G150" s="34" t="n"/>
      <c r="I150" s="18">
        <f>SUM(A150)</f>
        <v/>
      </c>
      <c r="J150" s="18">
        <f>SUM(B150)</f>
        <v/>
      </c>
      <c r="K150" s="18">
        <f>SUM(C150)</f>
        <v/>
      </c>
      <c r="L150" s="18">
        <f>SUM(D150)</f>
        <v/>
      </c>
      <c r="M150" s="18">
        <f>SUM(E150)</f>
        <v/>
      </c>
    </row>
    <row r="151">
      <c r="A151" s="18">
        <f>'Combined_END_SEM-E'!I155</f>
        <v/>
      </c>
      <c r="B151" s="18">
        <f>'Combined_END_SEM-E'!J155</f>
        <v/>
      </c>
      <c r="C151" s="18">
        <f>'Combined_END_SEM-E'!K155</f>
        <v/>
      </c>
      <c r="D151" s="18">
        <f>'Combined_END_SEM-E'!L155</f>
        <v/>
      </c>
      <c r="E151" s="18">
        <f>'Combined_END_SEM-E'!M155</f>
        <v/>
      </c>
      <c r="G151" s="34" t="n"/>
      <c r="I151" s="18">
        <f>SUM(A151)</f>
        <v/>
      </c>
      <c r="J151" s="18">
        <f>SUM(B151)</f>
        <v/>
      </c>
      <c r="K151" s="18">
        <f>SUM(C151)</f>
        <v/>
      </c>
      <c r="L151" s="18">
        <f>SUM(D151)</f>
        <v/>
      </c>
      <c r="M151" s="18">
        <f>SUM(E151)</f>
        <v/>
      </c>
    </row>
    <row r="152">
      <c r="A152" s="18">
        <f>'Combined_END_SEM-E'!I156</f>
        <v/>
      </c>
      <c r="B152" s="18">
        <f>'Combined_END_SEM-E'!J156</f>
        <v/>
      </c>
      <c r="C152" s="18">
        <f>'Combined_END_SEM-E'!K156</f>
        <v/>
      </c>
      <c r="D152" s="18">
        <f>'Combined_END_SEM-E'!L156</f>
        <v/>
      </c>
      <c r="E152" s="18">
        <f>'Combined_END_SEM-E'!M156</f>
        <v/>
      </c>
      <c r="G152" s="34" t="n"/>
      <c r="I152" s="18">
        <f>SUM(A152)</f>
        <v/>
      </c>
      <c r="J152" s="18">
        <f>SUM(B152)</f>
        <v/>
      </c>
      <c r="K152" s="18">
        <f>SUM(C152)</f>
        <v/>
      </c>
      <c r="L152" s="18">
        <f>SUM(D152)</f>
        <v/>
      </c>
      <c r="M152" s="18">
        <f>SUM(E152)</f>
        <v/>
      </c>
    </row>
    <row r="153">
      <c r="A153" s="18">
        <f>'Combined_END_SEM-E'!I157</f>
        <v/>
      </c>
      <c r="B153" s="18">
        <f>'Combined_END_SEM-E'!J157</f>
        <v/>
      </c>
      <c r="C153" s="18">
        <f>'Combined_END_SEM-E'!K157</f>
        <v/>
      </c>
      <c r="D153" s="18">
        <f>'Combined_END_SEM-E'!L157</f>
        <v/>
      </c>
      <c r="E153" s="18">
        <f>'Combined_END_SEM-E'!M157</f>
        <v/>
      </c>
      <c r="G153" s="34" t="n"/>
      <c r="I153" s="18">
        <f>SUM(A153)</f>
        <v/>
      </c>
      <c r="J153" s="18">
        <f>SUM(B153)</f>
        <v/>
      </c>
      <c r="K153" s="18">
        <f>SUM(C153)</f>
        <v/>
      </c>
      <c r="L153" s="18">
        <f>SUM(D153)</f>
        <v/>
      </c>
      <c r="M153" s="18">
        <f>SUM(E153)</f>
        <v/>
      </c>
    </row>
    <row r="154">
      <c r="A154" s="18">
        <f>'Combined_END_SEM-E'!I158</f>
        <v/>
      </c>
      <c r="B154" s="18">
        <f>'Combined_END_SEM-E'!J158</f>
        <v/>
      </c>
      <c r="C154" s="18">
        <f>'Combined_END_SEM-E'!K158</f>
        <v/>
      </c>
      <c r="D154" s="18">
        <f>'Combined_END_SEM-E'!L158</f>
        <v/>
      </c>
      <c r="E154" s="18">
        <f>'Combined_END_SEM-E'!M158</f>
        <v/>
      </c>
      <c r="G154" s="34" t="n"/>
      <c r="I154" s="18">
        <f>SUM(A154)</f>
        <v/>
      </c>
      <c r="J154" s="18">
        <f>SUM(B154)</f>
        <v/>
      </c>
      <c r="K154" s="18">
        <f>SUM(C154)</f>
        <v/>
      </c>
      <c r="L154" s="18">
        <f>SUM(D154)</f>
        <v/>
      </c>
      <c r="M154" s="18">
        <f>SUM(E154)</f>
        <v/>
      </c>
    </row>
    <row r="155">
      <c r="A155" s="18">
        <f>'Combined_END_SEM-E'!I159</f>
        <v/>
      </c>
      <c r="B155" s="18">
        <f>'Combined_END_SEM-E'!J159</f>
        <v/>
      </c>
      <c r="C155" s="18">
        <f>'Combined_END_SEM-E'!K159</f>
        <v/>
      </c>
      <c r="D155" s="18">
        <f>'Combined_END_SEM-E'!L159</f>
        <v/>
      </c>
      <c r="E155" s="18">
        <f>'Combined_END_SEM-E'!M159</f>
        <v/>
      </c>
      <c r="G155" s="34" t="n"/>
      <c r="I155" s="18">
        <f>SUM(A155)</f>
        <v/>
      </c>
      <c r="J155" s="18">
        <f>SUM(B155)</f>
        <v/>
      </c>
      <c r="K155" s="18">
        <f>SUM(C155)</f>
        <v/>
      </c>
      <c r="L155" s="18">
        <f>SUM(D155)</f>
        <v/>
      </c>
      <c r="M155" s="18">
        <f>SUM(E155)</f>
        <v/>
      </c>
    </row>
    <row r="156">
      <c r="A156" s="18">
        <f>'Combined_END_SEM-E'!I160</f>
        <v/>
      </c>
      <c r="B156" s="18">
        <f>'Combined_END_SEM-E'!J160</f>
        <v/>
      </c>
      <c r="C156" s="18">
        <f>'Combined_END_SEM-E'!K160</f>
        <v/>
      </c>
      <c r="D156" s="18">
        <f>'Combined_END_SEM-E'!L160</f>
        <v/>
      </c>
      <c r="E156" s="18">
        <f>'Combined_END_SEM-E'!M160</f>
        <v/>
      </c>
      <c r="G156" s="34" t="n"/>
      <c r="I156" s="18">
        <f>SUM(A156)</f>
        <v/>
      </c>
      <c r="J156" s="18">
        <f>SUM(B156)</f>
        <v/>
      </c>
      <c r="K156" s="18">
        <f>SUM(C156)</f>
        <v/>
      </c>
      <c r="L156" s="18">
        <f>SUM(D156)</f>
        <v/>
      </c>
      <c r="M156" s="18">
        <f>SUM(E156)</f>
        <v/>
      </c>
    </row>
    <row r="157">
      <c r="A157" s="18">
        <f>'Combined_END_SEM-E'!I161</f>
        <v/>
      </c>
      <c r="B157" s="18">
        <f>'Combined_END_SEM-E'!J161</f>
        <v/>
      </c>
      <c r="C157" s="18">
        <f>'Combined_END_SEM-E'!K161</f>
        <v/>
      </c>
      <c r="D157" s="18">
        <f>'Combined_END_SEM-E'!L161</f>
        <v/>
      </c>
      <c r="E157" s="18">
        <f>'Combined_END_SEM-E'!M161</f>
        <v/>
      </c>
      <c r="G157" s="34" t="n"/>
      <c r="I157" s="18">
        <f>SUM(A157)</f>
        <v/>
      </c>
      <c r="J157" s="18">
        <f>SUM(B157)</f>
        <v/>
      </c>
      <c r="K157" s="18">
        <f>SUM(C157)</f>
        <v/>
      </c>
      <c r="L157" s="18">
        <f>SUM(D157)</f>
        <v/>
      </c>
      <c r="M157" s="18">
        <f>SUM(E157)</f>
        <v/>
      </c>
    </row>
    <row r="158">
      <c r="A158" s="18">
        <f>'Combined_END_SEM-E'!I162</f>
        <v/>
      </c>
      <c r="B158" s="18">
        <f>'Combined_END_SEM-E'!J162</f>
        <v/>
      </c>
      <c r="C158" s="18">
        <f>'Combined_END_SEM-E'!K162</f>
        <v/>
      </c>
      <c r="D158" s="18">
        <f>'Combined_END_SEM-E'!L162</f>
        <v/>
      </c>
      <c r="E158" s="18">
        <f>'Combined_END_SEM-E'!M162</f>
        <v/>
      </c>
      <c r="G158" s="34" t="n"/>
      <c r="I158" s="18">
        <f>SUM(A158)</f>
        <v/>
      </c>
      <c r="J158" s="18">
        <f>SUM(B158)</f>
        <v/>
      </c>
      <c r="K158" s="18">
        <f>SUM(C158)</f>
        <v/>
      </c>
      <c r="L158" s="18">
        <f>SUM(D158)</f>
        <v/>
      </c>
      <c r="M158" s="18">
        <f>SUM(E158)</f>
        <v/>
      </c>
    </row>
    <row r="159">
      <c r="A159" s="18">
        <f>'Combined_END_SEM-E'!I163</f>
        <v/>
      </c>
      <c r="B159" s="18">
        <f>'Combined_END_SEM-E'!J163</f>
        <v/>
      </c>
      <c r="C159" s="18">
        <f>'Combined_END_SEM-E'!K163</f>
        <v/>
      </c>
      <c r="D159" s="18">
        <f>'Combined_END_SEM-E'!L163</f>
        <v/>
      </c>
      <c r="E159" s="18">
        <f>'Combined_END_SEM-E'!M163</f>
        <v/>
      </c>
      <c r="G159" s="34" t="n"/>
      <c r="I159" s="18">
        <f>SUM(A159)</f>
        <v/>
      </c>
      <c r="J159" s="18">
        <f>SUM(B159)</f>
        <v/>
      </c>
      <c r="K159" s="18">
        <f>SUM(C159)</f>
        <v/>
      </c>
      <c r="L159" s="18">
        <f>SUM(D159)</f>
        <v/>
      </c>
      <c r="M159" s="18">
        <f>SUM(E159)</f>
        <v/>
      </c>
    </row>
    <row r="160">
      <c r="A160" s="18">
        <f>'Combined_END_SEM-E'!I164</f>
        <v/>
      </c>
      <c r="B160" s="18">
        <f>'Combined_END_SEM-E'!J164</f>
        <v/>
      </c>
      <c r="C160" s="18">
        <f>'Combined_END_SEM-E'!K164</f>
        <v/>
      </c>
      <c r="D160" s="18">
        <f>'Combined_END_SEM-E'!L164</f>
        <v/>
      </c>
      <c r="E160" s="18">
        <f>'Combined_END_SEM-E'!M164</f>
        <v/>
      </c>
      <c r="G160" s="34" t="n"/>
      <c r="I160" s="18">
        <f>SUM(A160)</f>
        <v/>
      </c>
      <c r="J160" s="18">
        <f>SUM(B160)</f>
        <v/>
      </c>
      <c r="K160" s="18">
        <f>SUM(C160)</f>
        <v/>
      </c>
      <c r="L160" s="18">
        <f>SUM(D160)</f>
        <v/>
      </c>
      <c r="M160" s="18">
        <f>SUM(E160)</f>
        <v/>
      </c>
    </row>
    <row r="161">
      <c r="A161" s="18">
        <f>'Combined_END_SEM-E'!I165</f>
        <v/>
      </c>
      <c r="B161" s="18">
        <f>'Combined_END_SEM-E'!J165</f>
        <v/>
      </c>
      <c r="C161" s="18">
        <f>'Combined_END_SEM-E'!K165</f>
        <v/>
      </c>
      <c r="D161" s="18">
        <f>'Combined_END_SEM-E'!L165</f>
        <v/>
      </c>
      <c r="E161" s="18">
        <f>'Combined_END_SEM-E'!M165</f>
        <v/>
      </c>
      <c r="G161" s="34" t="n"/>
      <c r="I161" s="18">
        <f>SUM(A161)</f>
        <v/>
      </c>
      <c r="J161" s="18">
        <f>SUM(B161)</f>
        <v/>
      </c>
      <c r="K161" s="18">
        <f>SUM(C161)</f>
        <v/>
      </c>
      <c r="L161" s="18">
        <f>SUM(D161)</f>
        <v/>
      </c>
      <c r="M161" s="18">
        <f>SUM(E161)</f>
        <v/>
      </c>
    </row>
    <row r="162">
      <c r="A162" s="18">
        <f>'Combined_END_SEM-E'!I166</f>
        <v/>
      </c>
      <c r="B162" s="18">
        <f>'Combined_END_SEM-E'!J166</f>
        <v/>
      </c>
      <c r="C162" s="18">
        <f>'Combined_END_SEM-E'!K166</f>
        <v/>
      </c>
      <c r="D162" s="18">
        <f>'Combined_END_SEM-E'!L166</f>
        <v/>
      </c>
      <c r="E162" s="18">
        <f>'Combined_END_SEM-E'!M166</f>
        <v/>
      </c>
      <c r="G162" s="34" t="n"/>
      <c r="I162" s="18">
        <f>SUM(A162)</f>
        <v/>
      </c>
      <c r="J162" s="18">
        <f>SUM(B162)</f>
        <v/>
      </c>
      <c r="K162" s="18">
        <f>SUM(C162)</f>
        <v/>
      </c>
      <c r="L162" s="18">
        <f>SUM(D162)</f>
        <v/>
      </c>
      <c r="M162" s="18">
        <f>SUM(E162)</f>
        <v/>
      </c>
    </row>
    <row r="163">
      <c r="A163" s="18">
        <f>'Combined_END_SEM-E'!I167</f>
        <v/>
      </c>
      <c r="B163" s="18">
        <f>'Combined_END_SEM-E'!J167</f>
        <v/>
      </c>
      <c r="C163" s="18">
        <f>'Combined_END_SEM-E'!K167</f>
        <v/>
      </c>
      <c r="D163" s="18">
        <f>'Combined_END_SEM-E'!L167</f>
        <v/>
      </c>
      <c r="E163" s="18">
        <f>'Combined_END_SEM-E'!M167</f>
        <v/>
      </c>
      <c r="G163" s="34" t="n"/>
      <c r="I163" s="18">
        <f>SUM(A163)</f>
        <v/>
      </c>
      <c r="J163" s="18">
        <f>SUM(B163)</f>
        <v/>
      </c>
      <c r="K163" s="18">
        <f>SUM(C163)</f>
        <v/>
      </c>
      <c r="L163" s="18">
        <f>SUM(D163)</f>
        <v/>
      </c>
      <c r="M163" s="18">
        <f>SUM(E163)</f>
        <v/>
      </c>
    </row>
    <row r="164">
      <c r="G164" s="34" t="n"/>
    </row>
    <row r="165">
      <c r="G165" s="34" t="n"/>
      <c r="H165" s="19" t="inlineStr">
        <is>
          <t>CO</t>
        </is>
      </c>
      <c r="I165" s="37" t="inlineStr">
        <is>
          <t>CO1</t>
        </is>
      </c>
      <c r="J165" s="37" t="inlineStr">
        <is>
          <t>CO2</t>
        </is>
      </c>
      <c r="K165" s="37" t="inlineStr">
        <is>
          <t>CO3</t>
        </is>
      </c>
      <c r="L165" s="37" t="inlineStr">
        <is>
          <t>CO4</t>
        </is>
      </c>
      <c r="M165" s="37" t="inlineStr">
        <is>
          <t>CO5</t>
        </is>
      </c>
    </row>
    <row r="166">
      <c r="G166" s="34" t="n"/>
      <c r="H166" s="19" t="inlineStr">
        <is>
          <t>CO%</t>
        </is>
      </c>
      <c r="I166" s="38">
        <f>IF(SUM(I7:I163) &gt; 0, COUNTIF(I7:I163, "&gt;=" &amp; I4), "")</f>
        <v/>
      </c>
      <c r="J166" s="38">
        <f>IF(SUM(J7:J163) &gt; 0, COUNTIF(J7:J163, "&gt;=" &amp; J4), "")</f>
        <v/>
      </c>
      <c r="K166" s="38">
        <f>IF(SUM(K7:K163) &gt; 0, COUNTIF(K7:K163, "&gt;=" &amp; K4), "")</f>
        <v/>
      </c>
      <c r="L166" s="38">
        <f>IF(SUM(L7:L163) &gt; 0, COUNTIF(L7:L163, "&gt;=" &amp; L4), "")</f>
        <v/>
      </c>
      <c r="M166" s="38">
        <f>IF(SUM(M7:M163) &gt; 0, COUNTIF(M7:M163, "&gt;=" &amp; M4), "")</f>
        <v/>
      </c>
    </row>
    <row r="167">
      <c r="G167" s="34" t="n"/>
      <c r="H167" s="19" t="inlineStr">
        <is>
          <t>Total students</t>
        </is>
      </c>
      <c r="I167" s="8" t="n">
        <v>157</v>
      </c>
      <c r="J167" s="8" t="n">
        <v>157</v>
      </c>
      <c r="K167" s="8" t="n">
        <v>157</v>
      </c>
      <c r="L167" s="8" t="n">
        <v>157</v>
      </c>
      <c r="M167" s="8" t="n">
        <v>157</v>
      </c>
    </row>
    <row r="168">
      <c r="G168" s="34" t="n"/>
      <c r="H168" s="19" t="inlineStr">
        <is>
          <t>E-attainment %</t>
        </is>
      </c>
      <c r="I168" s="38">
        <f>IF(SUM(I7:I163) &gt; 0, I166/I167*100, "0")</f>
        <v/>
      </c>
      <c r="J168" s="38">
        <f>IF(SUM(J7:J163) &gt; 0, J166/J167*100, "0")</f>
        <v/>
      </c>
      <c r="K168" s="38">
        <f>IF(SUM(K7:K163) &gt; 0, K166/K167*100, "0")</f>
        <v/>
      </c>
      <c r="L168" s="38">
        <f>IF(SUM(L7:L163) &gt; 0, L166/L167*100, "0")</f>
        <v/>
      </c>
      <c r="M168" s="38">
        <f>IF(SUM(M7:M163) &gt; 0, M166/M167*100,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'Combined_Input_Details'!E6</f>
        <v/>
      </c>
      <c r="F6" s="8">
        <f>'Combined_Input_Details'!F6</f>
        <v/>
      </c>
      <c r="G6" s="8">
        <f>'Combined_Input_Details'!G6</f>
        <v/>
      </c>
      <c r="H6" s="8">
        <f>'Combined_Input_Details'!H6</f>
        <v/>
      </c>
      <c r="I6" s="8">
        <f>'Combined_Input_Details'!I6</f>
        <v/>
      </c>
      <c r="J6" s="8">
        <f>'Combined_Input_Details'!J6</f>
        <v/>
      </c>
      <c r="K6" s="8">
        <f>'Combined_Input_Details'!K6</f>
        <v/>
      </c>
      <c r="L6" s="8">
        <f>'Combined_Input_Details'!L6</f>
        <v/>
      </c>
      <c r="M6" s="8">
        <f>'Combined_Input_Details'!M6</f>
        <v/>
      </c>
      <c r="N6" s="8">
        <f>'Combined_Input_Details'!N6</f>
        <v/>
      </c>
      <c r="O6" s="8">
        <f>'Combined_Input_Details'!O6</f>
        <v/>
      </c>
      <c r="P6" s="8">
        <f>'Combined_Input_Details'!P6</f>
        <v/>
      </c>
      <c r="Q6" s="8">
        <f>'Combined_Input_Details'!Q6</f>
        <v/>
      </c>
      <c r="R6" s="8">
        <f>'Combined_Input_Details'!R6</f>
        <v/>
      </c>
      <c r="S6" s="8">
        <f>'Combined_Input_Details'!S6</f>
        <v/>
      </c>
      <c r="T6" s="8">
        <f>'Combined_Input_Details'!T6</f>
        <v/>
      </c>
      <c r="U6" s="8">
        <f>'Combined_Input_Details'!U6</f>
        <v/>
      </c>
    </row>
    <row r="7">
      <c r="A7" s="5" t="inlineStr">
        <is>
          <t>Section</t>
        </is>
      </c>
      <c r="B7" s="5" t="inlineStr">
        <is>
          <t>Combined</t>
        </is>
      </c>
      <c r="D7" s="6" t="inlineStr">
        <is>
          <t>CO5</t>
        </is>
      </c>
      <c r="E7" s="6">
        <f>'Combined_Input_Details'!E7</f>
        <v/>
      </c>
      <c r="F7" s="6">
        <f>'Combined_Input_Details'!F7</f>
        <v/>
      </c>
      <c r="G7" s="6">
        <f>'Combined_Input_Details'!G7</f>
        <v/>
      </c>
      <c r="H7" s="6">
        <f>'Combined_Input_Details'!H7</f>
        <v/>
      </c>
      <c r="I7" s="6">
        <f>'Combined_Input_Details'!I7</f>
        <v/>
      </c>
      <c r="J7" s="6">
        <f>'Combined_Input_Details'!J7</f>
        <v/>
      </c>
      <c r="K7" s="6">
        <f>'Combined_Input_Details'!K7</f>
        <v/>
      </c>
      <c r="L7" s="6">
        <f>'Combined_Input_Details'!L7</f>
        <v/>
      </c>
      <c r="M7" s="6">
        <f>'Combined_Input_Details'!M7</f>
        <v/>
      </c>
      <c r="N7" s="6">
        <f>'Combined_Input_Details'!N7</f>
        <v/>
      </c>
      <c r="O7" s="6">
        <f>'Combined_Input_Details'!O7</f>
        <v/>
      </c>
      <c r="P7" s="6">
        <f>'Combined_Input_Details'!P7</f>
        <v/>
      </c>
      <c r="Q7" s="6">
        <f>'Combined_Input_Details'!Q7</f>
        <v/>
      </c>
      <c r="R7" s="6">
        <f>'Combined_Input_Details'!R7</f>
        <v/>
      </c>
      <c r="S7" s="6">
        <f>'Combined_Input_Details'!S7</f>
        <v/>
      </c>
      <c r="T7" s="6">
        <f>'Combined_Input_Details'!T7</f>
        <v/>
      </c>
      <c r="U7" s="6">
        <f>'Combined_Input_Details'!U7</f>
        <v/>
      </c>
    </row>
    <row r="8">
      <c r="A8" s="3" t="inlineStr">
        <is>
          <t>Subject_Code</t>
        </is>
      </c>
      <c r="B8" s="3" t="inlineStr">
        <is>
          <t>19MEE214</t>
        </is>
      </c>
    </row>
    <row r="9">
      <c r="A9" s="5" t="inlineStr">
        <is>
          <t>Subject_Name</t>
        </is>
      </c>
      <c r="B9" s="5" t="inlineStr">
        <is>
          <t>KINEMATICS OF MACHINES</t>
        </is>
      </c>
    </row>
    <row r="10">
      <c r="A10" s="3" t="inlineStr">
        <is>
          <t>Number_of_Students</t>
        </is>
      </c>
      <c r="B10" s="3" t="n">
        <v>157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'Combined_Input_Details'!E12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'Combined_Input_Details'!E13</f>
        <v/>
      </c>
    </row>
    <row r="14">
      <c r="A14" s="3" t="inlineStr">
        <is>
          <t>Default Threshold %</t>
        </is>
      </c>
      <c r="B14" s="3">
        <f>'Combined_Input_Details'!B14</f>
        <v/>
      </c>
      <c r="D14" s="11" t="inlineStr">
        <is>
          <t>CO3</t>
        </is>
      </c>
      <c r="E14" s="11">
        <f>'Combined_Input_Details'!E14</f>
        <v/>
      </c>
    </row>
    <row r="15">
      <c r="A15" s="5" t="inlineStr">
        <is>
          <t>Internal %</t>
        </is>
      </c>
      <c r="B15" s="5">
        <f>'Combined_Input_Details'!B15</f>
        <v/>
      </c>
      <c r="D15" s="13" t="inlineStr">
        <is>
          <t>CO4</t>
        </is>
      </c>
      <c r="E15" s="13">
        <f>'Combined_Input_Details'!E15</f>
        <v/>
      </c>
    </row>
    <row r="16">
      <c r="A16" s="3" t="inlineStr">
        <is>
          <t>External %</t>
        </is>
      </c>
      <c r="B16" s="3">
        <f>'Combined_Input_Details'!B16</f>
        <v/>
      </c>
      <c r="D16" s="11" t="inlineStr">
        <is>
          <t>CO5</t>
        </is>
      </c>
      <c r="E16" s="11">
        <f>'Combined_Input_Details'!E16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'Combined_Input_Details'!B19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Combined_External_Components!I168</f>
        <v/>
      </c>
      <c r="H25" s="41">
        <f>IF(AND(G25&gt;0,G25&lt;40),1,IF(AND(G25&gt;=40,G25&lt;60),2,IF(AND(G25&gt;=60,G25&lt;=100),3,"0")))</f>
        <v/>
      </c>
      <c r="I25" s="42">
        <f>Combined_Internal_Components!U168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Combined_External_Components!J168</f>
        <v/>
      </c>
      <c r="H42" s="41">
        <f>IF(AND(G42&gt;0,G42&lt;40),1,IF(AND(G42&gt;=40,G42&lt;60),2,IF(AND(G42&gt;=60,G42&lt;=100),3,"0")))</f>
        <v/>
      </c>
      <c r="I42" s="42">
        <f>Combined_Internal_Components!V168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Combined_External_Components!K168</f>
        <v/>
      </c>
      <c r="H59" s="41">
        <f>IF(AND(G59&gt;0,G59&lt;40),1,IF(AND(G59&gt;=40,G59&lt;60),2,IF(AND(G59&gt;=60,G59&lt;=100),3,"0")))</f>
        <v/>
      </c>
      <c r="I59" s="42">
        <f>Combined_Internal_Components!W168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Combined_External_Components!L168</f>
        <v/>
      </c>
      <c r="H76" s="41">
        <f>IF(AND(G76&gt;0,G76&lt;40),1,IF(AND(G76&gt;=40,G76&lt;60),2,IF(AND(G76&gt;=60,G76&lt;=100),3,"0")))</f>
        <v/>
      </c>
      <c r="I76" s="42">
        <f>Combined_Internal_Components!X168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Combined_External_Components!M168</f>
        <v/>
      </c>
      <c r="H93" s="41">
        <f>IF(AND(G93&gt;0,G93&lt;40),1,IF(AND(G93&gt;=40,G93&lt;60),2,IF(AND(G93&gt;=60,G93&lt;=100),3,"0")))</f>
        <v/>
      </c>
      <c r="I93" s="42">
        <f>Combined_Internal_Components!Y168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2020-2021</t>
        </is>
      </c>
      <c r="B121" s="23" t="inlineStr">
        <is>
          <t>Even</t>
        </is>
      </c>
      <c r="C121" s="23" t="inlineStr">
        <is>
          <t>KINEMATICS OF MACHINES</t>
        </is>
      </c>
      <c r="D121" s="23" t="inlineStr">
        <is>
          <t>19MEE214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Combined_2019_MEE_Even_19MEE214</t>
        </is>
      </c>
    </row>
    <row r="2">
      <c r="A2" s="3" t="inlineStr">
        <is>
          <t>Teacher</t>
        </is>
      </c>
      <c r="B2" s="3" t="inlineStr">
        <is>
          <t>MEE C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19MEE214</t>
        </is>
      </c>
      <c r="E5" s="49" t="inlineStr">
        <is>
          <t>KINEMATICS OF MACHINES</t>
        </is>
      </c>
      <c r="F5" s="50" t="inlineStr">
        <is>
          <t>CO1</t>
        </is>
      </c>
      <c r="G5" s="46">
        <f>Combined_Course_Attainment!G25</f>
        <v/>
      </c>
      <c r="H5" s="51">
        <f>Combined_Course_Attainment!H25</f>
        <v/>
      </c>
      <c r="I5" s="46">
        <f>Combined_Course_Attainment!I25</f>
        <v/>
      </c>
      <c r="J5" s="51">
        <f>Combined_Course_Attainment!J25</f>
        <v/>
      </c>
      <c r="K5" s="46">
        <f>Combined_Course_Attainment!K25</f>
        <v/>
      </c>
      <c r="L5" s="51">
        <f>Combined_Course_Attainment!L25</f>
        <v/>
      </c>
      <c r="M5" s="46">
        <f>Combined_Course_Attainment!M25</f>
        <v/>
      </c>
      <c r="N5" s="51">
        <f>Combined_Course_Attainment!N25</f>
        <v/>
      </c>
      <c r="O5" s="46">
        <f>Combined_Course_Attainment!O25</f>
        <v/>
      </c>
      <c r="P5" s="51">
        <f>Combined_Course_Attainment!P25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Combined_Course_Attainment!G42</f>
        <v/>
      </c>
      <c r="H6" s="51">
        <f>Combined_Course_Attainment!H42</f>
        <v/>
      </c>
      <c r="I6" s="46">
        <f>Combined_Course_Attainment!I42</f>
        <v/>
      </c>
      <c r="J6" s="51">
        <f>Combined_Course_Attainment!J42</f>
        <v/>
      </c>
      <c r="K6" s="46">
        <f>Combined_Course_Attainment!K42</f>
        <v/>
      </c>
      <c r="L6" s="51">
        <f>Combined_Course_Attainment!L42</f>
        <v/>
      </c>
      <c r="M6" s="46">
        <f>Combined_Course_Attainment!M42</f>
        <v/>
      </c>
      <c r="N6" s="51">
        <f>Combined_Course_Attainment!N42</f>
        <v/>
      </c>
      <c r="O6" s="46">
        <f>Combined_Course_Attainment!O42</f>
        <v/>
      </c>
      <c r="P6" s="51">
        <f>Combined_Course_Attainment!P42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Combined</t>
        </is>
      </c>
      <c r="D7" s="46" t="n"/>
      <c r="E7" s="46" t="n"/>
      <c r="F7" s="50" t="inlineStr">
        <is>
          <t>CO3</t>
        </is>
      </c>
      <c r="G7" s="46">
        <f>Combined_Course_Attainment!G59</f>
        <v/>
      </c>
      <c r="H7" s="51">
        <f>Combined_Course_Attainment!H59</f>
        <v/>
      </c>
      <c r="I7" s="46">
        <f>Combined_Course_Attainment!I59</f>
        <v/>
      </c>
      <c r="J7" s="51">
        <f>Combined_Course_Attainment!J59</f>
        <v/>
      </c>
      <c r="K7" s="46">
        <f>Combined_Course_Attainment!K59</f>
        <v/>
      </c>
      <c r="L7" s="51">
        <f>Combined_Course_Attainment!L59</f>
        <v/>
      </c>
      <c r="M7" s="46">
        <f>Combined_Course_Attainment!M59</f>
        <v/>
      </c>
      <c r="N7" s="51">
        <f>Combined_Course_Attainment!N59</f>
        <v/>
      </c>
      <c r="O7" s="46">
        <f>Combined_Course_Attainment!O59</f>
        <v/>
      </c>
      <c r="P7" s="51">
        <f>Combined_Course_Attainment!P59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19MEE214</t>
        </is>
      </c>
      <c r="D8" s="46" t="n"/>
      <c r="E8" s="46" t="n"/>
      <c r="F8" s="46" t="inlineStr">
        <is>
          <t>CO4</t>
        </is>
      </c>
      <c r="G8" s="46">
        <f>Combined_Course_Attainment!G76</f>
        <v/>
      </c>
      <c r="H8" s="51">
        <f>Combined_Course_Attainment!H76</f>
        <v/>
      </c>
      <c r="I8" s="46">
        <f>Combined_Course_Attainment!I76</f>
        <v/>
      </c>
      <c r="J8" s="51">
        <f>Combined_Course_Attainment!J76</f>
        <v/>
      </c>
      <c r="K8" s="46">
        <f>Combined_Course_Attainment!K76</f>
        <v/>
      </c>
      <c r="L8" s="51">
        <f>Combined_Course_Attainment!L76</f>
        <v/>
      </c>
      <c r="M8" s="46">
        <f>Combined_Course_Attainment!M76</f>
        <v/>
      </c>
      <c r="N8" s="51">
        <f>Combined_Course_Attainment!N76</f>
        <v/>
      </c>
      <c r="O8" s="46">
        <f>Combined_Course_Attainment!O76</f>
        <v/>
      </c>
      <c r="P8" s="51">
        <f>Combined_Course_Attainment!P76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KINEMATICS OF MACHINES</t>
        </is>
      </c>
      <c r="D9" s="46" t="n"/>
      <c r="E9" s="46" t="n"/>
      <c r="F9" s="50" t="inlineStr">
        <is>
          <t>CO5</t>
        </is>
      </c>
      <c r="G9" s="46">
        <f>Combined_Course_Attainment!G93</f>
        <v/>
      </c>
      <c r="H9" s="51">
        <f>Combined_Course_Attainment!H93</f>
        <v/>
      </c>
      <c r="I9" s="46">
        <f>Combined_Course_Attainment!I93</f>
        <v/>
      </c>
      <c r="J9" s="51">
        <f>Combined_Course_Attainment!J93</f>
        <v/>
      </c>
      <c r="K9" s="46">
        <f>Combined_Course_Attainment!K93</f>
        <v/>
      </c>
      <c r="L9" s="51">
        <f>Combined_Course_Attainment!L93</f>
        <v/>
      </c>
      <c r="M9" s="46">
        <f>Combined_Course_Attainment!M93</f>
        <v/>
      </c>
      <c r="N9" s="51">
        <f>Combined_Course_Attainment!N93</f>
        <v/>
      </c>
      <c r="O9" s="46">
        <f>Combined_Course_Attainment!O93</f>
        <v/>
      </c>
      <c r="P9" s="51">
        <f>Combined_Course_Attainment!P93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157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10</v>
      </c>
      <c r="D3" s="24" t="n">
        <v>10</v>
      </c>
      <c r="E3" s="24" t="n">
        <v>10</v>
      </c>
      <c r="F3" s="24" t="n">
        <v>10</v>
      </c>
      <c r="G3" s="24" t="n">
        <v>30</v>
      </c>
      <c r="I3" s="25" t="n">
        <v>10</v>
      </c>
      <c r="J3" s="25" t="n">
        <v>10</v>
      </c>
      <c r="K3" s="25" t="n">
        <v>10</v>
      </c>
      <c r="L3" s="25" t="n">
        <v>10</v>
      </c>
      <c r="M3" s="25" t="n">
        <v>30</v>
      </c>
    </row>
    <row r="4">
      <c r="A4" s="2" t="n"/>
      <c r="B4" s="22" t="inlineStr">
        <is>
          <t>Threshold</t>
        </is>
      </c>
      <c r="C4" s="26" t="n">
        <v>6</v>
      </c>
      <c r="D4" s="26" t="n">
        <v>6</v>
      </c>
      <c r="E4" s="26" t="n">
        <v>6</v>
      </c>
      <c r="F4" s="26" t="n">
        <v>6</v>
      </c>
      <c r="G4" s="26" t="n">
        <v>18</v>
      </c>
      <c r="I4" s="25" t="n">
        <v>6</v>
      </c>
      <c r="J4" s="25" t="n">
        <v>6</v>
      </c>
      <c r="K4" s="25" t="n">
        <v>6</v>
      </c>
      <c r="L4" s="25" t="n">
        <v>6</v>
      </c>
      <c r="M4" s="25" t="n">
        <v>18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  <c r="E6" s="5" t="inlineStr">
        <is>
          <t>19MEE214_CO3</t>
        </is>
      </c>
      <c r="F6" s="5" t="inlineStr">
        <is>
          <t>19MEE214_CO4</t>
        </is>
      </c>
      <c r="G6" s="5" t="inlineStr">
        <is>
          <t>19MEE214_CO5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0</v>
      </c>
      <c r="D11" s="24" t="n">
        <v>0</v>
      </c>
      <c r="E11" s="24" t="n">
        <v>10</v>
      </c>
      <c r="F11" s="24" t="n">
        <v>9</v>
      </c>
      <c r="G11" s="24" t="n">
        <v>30</v>
      </c>
      <c r="I11" s="25" t="n">
        <v>0</v>
      </c>
      <c r="J11" s="25" t="n">
        <v>0</v>
      </c>
      <c r="K11" s="25" t="n">
        <v>10</v>
      </c>
      <c r="L11" s="25" t="n">
        <v>9</v>
      </c>
      <c r="M11" s="25" t="n">
        <v>30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10</v>
      </c>
      <c r="D12" s="26" t="n">
        <v>10</v>
      </c>
      <c r="E12" s="26" t="n">
        <v>10</v>
      </c>
      <c r="F12" s="26" t="n">
        <v>9</v>
      </c>
      <c r="G12" s="26" t="n">
        <v>29</v>
      </c>
      <c r="I12" s="25" t="n">
        <v>10</v>
      </c>
      <c r="J12" s="25" t="n">
        <v>10</v>
      </c>
      <c r="K12" s="25" t="n">
        <v>10</v>
      </c>
      <c r="L12" s="25" t="n">
        <v>9</v>
      </c>
      <c r="M12" s="25" t="n">
        <v>29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10</v>
      </c>
      <c r="D13" s="24" t="n">
        <v>10</v>
      </c>
      <c r="E13" s="24" t="n">
        <v>10</v>
      </c>
      <c r="F13" s="24" t="n">
        <v>10</v>
      </c>
      <c r="G13" s="24" t="n">
        <v>28</v>
      </c>
      <c r="I13" s="25" t="n">
        <v>10</v>
      </c>
      <c r="J13" s="25" t="n">
        <v>10</v>
      </c>
      <c r="K13" s="25" t="n">
        <v>10</v>
      </c>
      <c r="L13" s="25" t="n">
        <v>10</v>
      </c>
      <c r="M13" s="25" t="n">
        <v>28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9</v>
      </c>
      <c r="D14" s="26" t="n">
        <v>10</v>
      </c>
      <c r="E14" s="26" t="n">
        <v>9</v>
      </c>
      <c r="F14" s="26" t="n">
        <v>9</v>
      </c>
      <c r="G14" s="26" t="n">
        <v>29</v>
      </c>
      <c r="I14" s="25" t="n">
        <v>9</v>
      </c>
      <c r="J14" s="25" t="n">
        <v>10</v>
      </c>
      <c r="K14" s="25" t="n">
        <v>9</v>
      </c>
      <c r="L14" s="25" t="n">
        <v>9</v>
      </c>
      <c r="M14" s="25" t="n">
        <v>29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0</v>
      </c>
      <c r="D15" s="24" t="n">
        <v>0</v>
      </c>
      <c r="E15" s="24" t="n">
        <v>9</v>
      </c>
      <c r="F15" s="24" t="n">
        <v>9</v>
      </c>
      <c r="G15" s="24" t="n">
        <v>25</v>
      </c>
      <c r="I15" s="25" t="n">
        <v>0</v>
      </c>
      <c r="J15" s="25" t="n">
        <v>0</v>
      </c>
      <c r="K15" s="25" t="n">
        <v>9</v>
      </c>
      <c r="L15" s="25" t="n">
        <v>9</v>
      </c>
      <c r="M15" s="25" t="n">
        <v>25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0</v>
      </c>
      <c r="D16" s="26" t="n">
        <v>0</v>
      </c>
      <c r="E16" s="26" t="n">
        <v>9</v>
      </c>
      <c r="F16" s="26" t="n">
        <v>9</v>
      </c>
      <c r="G16" s="26" t="n">
        <v>26</v>
      </c>
      <c r="I16" s="25" t="n">
        <v>0</v>
      </c>
      <c r="J16" s="25" t="n">
        <v>0</v>
      </c>
      <c r="K16" s="25" t="n">
        <v>9</v>
      </c>
      <c r="L16" s="25" t="n">
        <v>9</v>
      </c>
      <c r="M16" s="25" t="n">
        <v>26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9</v>
      </c>
      <c r="D17" s="24" t="n">
        <v>9</v>
      </c>
      <c r="E17" s="24" t="n">
        <v>9</v>
      </c>
      <c r="F17" s="24" t="n">
        <v>9</v>
      </c>
      <c r="G17" s="24" t="n">
        <v>27</v>
      </c>
      <c r="I17" s="25" t="n">
        <v>9</v>
      </c>
      <c r="J17" s="25" t="n">
        <v>9</v>
      </c>
      <c r="K17" s="25" t="n">
        <v>9</v>
      </c>
      <c r="L17" s="25" t="n">
        <v>9</v>
      </c>
      <c r="M17" s="25" t="n">
        <v>27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9</v>
      </c>
      <c r="D18" s="26" t="n">
        <v>9</v>
      </c>
      <c r="E18" s="26" t="n">
        <v>9</v>
      </c>
      <c r="F18" s="26" t="n">
        <v>9</v>
      </c>
      <c r="G18" s="26" t="n">
        <v>30</v>
      </c>
      <c r="I18" s="25" t="n">
        <v>9</v>
      </c>
      <c r="J18" s="25" t="n">
        <v>9</v>
      </c>
      <c r="K18" s="25" t="n">
        <v>9</v>
      </c>
      <c r="L18" s="25" t="n">
        <v>9</v>
      </c>
      <c r="M18" s="25" t="n">
        <v>30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8</v>
      </c>
      <c r="D19" s="24" t="n">
        <v>8</v>
      </c>
      <c r="E19" s="24" t="n">
        <v>8</v>
      </c>
      <c r="F19" s="24" t="n">
        <v>8</v>
      </c>
      <c r="G19" s="24" t="n">
        <v>27</v>
      </c>
      <c r="I19" s="25" t="n">
        <v>8</v>
      </c>
      <c r="J19" s="25" t="n">
        <v>8</v>
      </c>
      <c r="K19" s="25" t="n">
        <v>8</v>
      </c>
      <c r="L19" s="25" t="n">
        <v>8</v>
      </c>
      <c r="M19" s="25" t="n">
        <v>27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0</v>
      </c>
      <c r="D20" s="26" t="n">
        <v>0</v>
      </c>
      <c r="E20" s="26" t="n">
        <v>9</v>
      </c>
      <c r="F20" s="26" t="n">
        <v>9</v>
      </c>
      <c r="G20" s="26" t="n">
        <v>28</v>
      </c>
      <c r="I20" s="25" t="n">
        <v>0</v>
      </c>
      <c r="J20" s="25" t="n">
        <v>0</v>
      </c>
      <c r="K20" s="25" t="n">
        <v>9</v>
      </c>
      <c r="L20" s="25" t="n">
        <v>9</v>
      </c>
      <c r="M20" s="25" t="n">
        <v>28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0</v>
      </c>
      <c r="D21" s="24" t="n">
        <v>0</v>
      </c>
      <c r="E21" s="24" t="n">
        <v>9</v>
      </c>
      <c r="F21" s="24" t="n">
        <v>0</v>
      </c>
      <c r="G21" s="24" t="n">
        <v>28.5</v>
      </c>
      <c r="I21" s="25" t="n">
        <v>0</v>
      </c>
      <c r="J21" s="25" t="n">
        <v>0</v>
      </c>
      <c r="K21" s="25" t="n">
        <v>9</v>
      </c>
      <c r="L21" s="25" t="n">
        <v>0</v>
      </c>
      <c r="M21" s="25" t="n">
        <v>28.5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9</v>
      </c>
      <c r="D22" s="26" t="n">
        <v>9</v>
      </c>
      <c r="E22" s="26" t="n">
        <v>9</v>
      </c>
      <c r="F22" s="26" t="n">
        <v>9</v>
      </c>
      <c r="G22" s="26" t="n">
        <v>23</v>
      </c>
      <c r="I22" s="25" t="n">
        <v>9</v>
      </c>
      <c r="J22" s="25" t="n">
        <v>9</v>
      </c>
      <c r="K22" s="25" t="n">
        <v>9</v>
      </c>
      <c r="L22" s="25" t="n">
        <v>9</v>
      </c>
      <c r="M22" s="25" t="n">
        <v>23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0</v>
      </c>
      <c r="D23" s="24" t="n">
        <v>0</v>
      </c>
      <c r="E23" s="24" t="n">
        <v>9</v>
      </c>
      <c r="F23" s="24" t="n">
        <v>9</v>
      </c>
      <c r="G23" s="24" t="n">
        <v>27</v>
      </c>
      <c r="I23" s="25" t="n">
        <v>0</v>
      </c>
      <c r="J23" s="25" t="n">
        <v>0</v>
      </c>
      <c r="K23" s="25" t="n">
        <v>9</v>
      </c>
      <c r="L23" s="25" t="n">
        <v>9</v>
      </c>
      <c r="M23" s="25" t="n">
        <v>27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9</v>
      </c>
      <c r="D24" s="26" t="n">
        <v>9</v>
      </c>
      <c r="E24" s="26" t="n">
        <v>9</v>
      </c>
      <c r="F24" s="26" t="n">
        <v>9</v>
      </c>
      <c r="G24" s="26" t="n">
        <v>29</v>
      </c>
      <c r="I24" s="25" t="n">
        <v>9</v>
      </c>
      <c r="J24" s="25" t="n">
        <v>9</v>
      </c>
      <c r="K24" s="25" t="n">
        <v>9</v>
      </c>
      <c r="L24" s="25" t="n">
        <v>9</v>
      </c>
      <c r="M24" s="25" t="n">
        <v>29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9</v>
      </c>
      <c r="D25" s="24" t="n">
        <v>9</v>
      </c>
      <c r="E25" s="24" t="n">
        <v>9</v>
      </c>
      <c r="F25" s="24" t="n">
        <v>10</v>
      </c>
      <c r="G25" s="24" t="n">
        <v>27.5</v>
      </c>
      <c r="I25" s="25" t="n">
        <v>9</v>
      </c>
      <c r="J25" s="25" t="n">
        <v>9</v>
      </c>
      <c r="K25" s="25" t="n">
        <v>9</v>
      </c>
      <c r="L25" s="25" t="n">
        <v>10</v>
      </c>
      <c r="M25" s="25" t="n">
        <v>27.5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0</v>
      </c>
      <c r="D26" s="26" t="n">
        <v>0</v>
      </c>
      <c r="E26" s="26" t="n">
        <v>9</v>
      </c>
      <c r="F26" s="26" t="n">
        <v>9</v>
      </c>
      <c r="G26" s="26" t="n">
        <v>27</v>
      </c>
      <c r="I26" s="25" t="n">
        <v>0</v>
      </c>
      <c r="J26" s="25" t="n">
        <v>0</v>
      </c>
      <c r="K26" s="25" t="n">
        <v>9</v>
      </c>
      <c r="L26" s="25" t="n">
        <v>9</v>
      </c>
      <c r="M26" s="25" t="n">
        <v>27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9</v>
      </c>
      <c r="D27" s="24" t="n">
        <v>9</v>
      </c>
      <c r="E27" s="24" t="n">
        <v>9</v>
      </c>
      <c r="F27" s="24" t="n">
        <v>9</v>
      </c>
      <c r="G27" s="24" t="n">
        <v>27</v>
      </c>
      <c r="I27" s="25" t="n">
        <v>9</v>
      </c>
      <c r="J27" s="25" t="n">
        <v>9</v>
      </c>
      <c r="K27" s="25" t="n">
        <v>9</v>
      </c>
      <c r="L27" s="25" t="n">
        <v>9</v>
      </c>
      <c r="M27" s="25" t="n">
        <v>27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10</v>
      </c>
      <c r="D28" s="26" t="n">
        <v>10</v>
      </c>
      <c r="E28" s="26" t="n">
        <v>10</v>
      </c>
      <c r="F28" s="26" t="n">
        <v>9</v>
      </c>
      <c r="G28" s="26" t="n">
        <v>27.5</v>
      </c>
      <c r="I28" s="25" t="n">
        <v>10</v>
      </c>
      <c r="J28" s="25" t="n">
        <v>10</v>
      </c>
      <c r="K28" s="25" t="n">
        <v>10</v>
      </c>
      <c r="L28" s="25" t="n">
        <v>9</v>
      </c>
      <c r="M28" s="25" t="n">
        <v>27.5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9</v>
      </c>
      <c r="D29" s="24" t="n">
        <v>9</v>
      </c>
      <c r="E29" s="24" t="n">
        <v>9</v>
      </c>
      <c r="F29" s="24" t="n">
        <v>9</v>
      </c>
      <c r="G29" s="24" t="n">
        <v>25</v>
      </c>
      <c r="I29" s="25" t="n">
        <v>9</v>
      </c>
      <c r="J29" s="25" t="n">
        <v>9</v>
      </c>
      <c r="K29" s="25" t="n">
        <v>9</v>
      </c>
      <c r="L29" s="25" t="n">
        <v>9</v>
      </c>
      <c r="M29" s="25" t="n">
        <v>25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10</v>
      </c>
      <c r="D30" s="26" t="n">
        <v>10</v>
      </c>
      <c r="E30" s="26" t="n">
        <v>10</v>
      </c>
      <c r="F30" s="26" t="n">
        <v>10</v>
      </c>
      <c r="G30" s="26" t="n">
        <v>25.5</v>
      </c>
      <c r="I30" s="25" t="n">
        <v>10</v>
      </c>
      <c r="J30" s="25" t="n">
        <v>10</v>
      </c>
      <c r="K30" s="25" t="n">
        <v>10</v>
      </c>
      <c r="L30" s="25" t="n">
        <v>10</v>
      </c>
      <c r="M30" s="25" t="n">
        <v>25.5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9</v>
      </c>
      <c r="D31" s="24" t="n">
        <v>10</v>
      </c>
      <c r="E31" s="24" t="n">
        <v>9</v>
      </c>
      <c r="F31" s="24" t="n">
        <v>10</v>
      </c>
      <c r="G31" s="24" t="n">
        <v>24</v>
      </c>
      <c r="I31" s="25" t="n">
        <v>9</v>
      </c>
      <c r="J31" s="25" t="n">
        <v>10</v>
      </c>
      <c r="K31" s="25" t="n">
        <v>9</v>
      </c>
      <c r="L31" s="25" t="n">
        <v>10</v>
      </c>
      <c r="M31" s="25" t="n">
        <v>24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10</v>
      </c>
      <c r="D32" s="26" t="n">
        <v>10</v>
      </c>
      <c r="E32" s="26" t="n">
        <v>10</v>
      </c>
      <c r="F32" s="26" t="n">
        <v>9</v>
      </c>
      <c r="G32" s="26" t="n">
        <v>28.5</v>
      </c>
      <c r="I32" s="25" t="n">
        <v>10</v>
      </c>
      <c r="J32" s="25" t="n">
        <v>10</v>
      </c>
      <c r="K32" s="25" t="n">
        <v>10</v>
      </c>
      <c r="L32" s="25" t="n">
        <v>9</v>
      </c>
      <c r="M32" s="25" t="n">
        <v>28.5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9</v>
      </c>
      <c r="D33" s="24" t="n">
        <v>9</v>
      </c>
      <c r="E33" s="24" t="n">
        <v>9</v>
      </c>
      <c r="F33" s="24" t="n">
        <v>9</v>
      </c>
      <c r="G33" s="24" t="n">
        <v>25</v>
      </c>
      <c r="I33" s="25" t="n">
        <v>9</v>
      </c>
      <c r="J33" s="25" t="n">
        <v>9</v>
      </c>
      <c r="K33" s="25" t="n">
        <v>9</v>
      </c>
      <c r="L33" s="25" t="n">
        <v>9</v>
      </c>
      <c r="M33" s="25" t="n">
        <v>25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9</v>
      </c>
      <c r="D34" s="26" t="n">
        <v>9</v>
      </c>
      <c r="E34" s="26" t="n">
        <v>9</v>
      </c>
      <c r="F34" s="26" t="n">
        <v>9</v>
      </c>
      <c r="G34" s="26" t="n">
        <v>25.5</v>
      </c>
      <c r="I34" s="25" t="n">
        <v>9</v>
      </c>
      <c r="J34" s="25" t="n">
        <v>9</v>
      </c>
      <c r="K34" s="25" t="n">
        <v>9</v>
      </c>
      <c r="L34" s="25" t="n">
        <v>9</v>
      </c>
      <c r="M34" s="25" t="n">
        <v>25.5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9</v>
      </c>
      <c r="D35" s="24" t="n">
        <v>9</v>
      </c>
      <c r="E35" s="24" t="n">
        <v>9</v>
      </c>
      <c r="F35" s="24" t="n">
        <v>9</v>
      </c>
      <c r="G35" s="24" t="n">
        <v>23</v>
      </c>
      <c r="I35" s="25" t="n">
        <v>9</v>
      </c>
      <c r="J35" s="25" t="n">
        <v>9</v>
      </c>
      <c r="K35" s="25" t="n">
        <v>9</v>
      </c>
      <c r="L35" s="25" t="n">
        <v>9</v>
      </c>
      <c r="M35" s="25" t="n">
        <v>23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9</v>
      </c>
      <c r="D36" s="26" t="n">
        <v>9</v>
      </c>
      <c r="E36" s="26" t="n">
        <v>9</v>
      </c>
      <c r="F36" s="26" t="n">
        <v>9</v>
      </c>
      <c r="G36" s="26" t="n">
        <v>22</v>
      </c>
      <c r="I36" s="25" t="n">
        <v>9</v>
      </c>
      <c r="J36" s="25" t="n">
        <v>9</v>
      </c>
      <c r="K36" s="25" t="n">
        <v>9</v>
      </c>
      <c r="L36" s="25" t="n">
        <v>9</v>
      </c>
      <c r="M36" s="25" t="n">
        <v>22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9</v>
      </c>
      <c r="D37" s="24" t="n">
        <v>9</v>
      </c>
      <c r="E37" s="24" t="n">
        <v>9</v>
      </c>
      <c r="F37" s="24" t="n">
        <v>9</v>
      </c>
      <c r="G37" s="24" t="n">
        <v>22</v>
      </c>
      <c r="I37" s="25" t="n">
        <v>9</v>
      </c>
      <c r="J37" s="25" t="n">
        <v>9</v>
      </c>
      <c r="K37" s="25" t="n">
        <v>9</v>
      </c>
      <c r="L37" s="25" t="n">
        <v>9</v>
      </c>
      <c r="M37" s="25" t="n">
        <v>22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0</v>
      </c>
      <c r="D38" s="26" t="n">
        <v>0</v>
      </c>
      <c r="E38" s="26" t="n">
        <v>0</v>
      </c>
      <c r="F38" s="26" t="n">
        <v>9</v>
      </c>
      <c r="G38" s="26" t="n">
        <v>22</v>
      </c>
      <c r="I38" s="25" t="n">
        <v>0</v>
      </c>
      <c r="J38" s="25" t="n">
        <v>0</v>
      </c>
      <c r="K38" s="25" t="n">
        <v>0</v>
      </c>
      <c r="L38" s="25" t="n">
        <v>9</v>
      </c>
      <c r="M38" s="25" t="n">
        <v>22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10</v>
      </c>
      <c r="D39" s="24" t="n">
        <v>9</v>
      </c>
      <c r="E39" s="24" t="n">
        <v>9</v>
      </c>
      <c r="F39" s="24" t="n">
        <v>10</v>
      </c>
      <c r="G39" s="24" t="n">
        <v>21</v>
      </c>
      <c r="I39" s="25" t="n">
        <v>10</v>
      </c>
      <c r="J39" s="25" t="n">
        <v>9</v>
      </c>
      <c r="K39" s="25" t="n">
        <v>9</v>
      </c>
      <c r="L39" s="25" t="n">
        <v>10</v>
      </c>
      <c r="M39" s="25" t="n">
        <v>21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10</v>
      </c>
      <c r="D40" s="26" t="n">
        <v>9</v>
      </c>
      <c r="E40" s="26" t="n">
        <v>10</v>
      </c>
      <c r="F40" s="26" t="n">
        <v>9</v>
      </c>
      <c r="G40" s="26" t="n">
        <v>24.5</v>
      </c>
      <c r="I40" s="25" t="n">
        <v>10</v>
      </c>
      <c r="J40" s="25" t="n">
        <v>9</v>
      </c>
      <c r="K40" s="25" t="n">
        <v>10</v>
      </c>
      <c r="L40" s="25" t="n">
        <v>9</v>
      </c>
      <c r="M40" s="25" t="n">
        <v>24.5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10</v>
      </c>
      <c r="D41" s="24" t="n">
        <v>10</v>
      </c>
      <c r="E41" s="24" t="n">
        <v>10</v>
      </c>
      <c r="F41" s="24" t="n">
        <v>9</v>
      </c>
      <c r="G41" s="24" t="n">
        <v>21</v>
      </c>
      <c r="I41" s="25" t="n">
        <v>10</v>
      </c>
      <c r="J41" s="25" t="n">
        <v>10</v>
      </c>
      <c r="K41" s="25" t="n">
        <v>10</v>
      </c>
      <c r="L41" s="25" t="n">
        <v>9</v>
      </c>
      <c r="M41" s="25" t="n">
        <v>21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10</v>
      </c>
      <c r="D42" s="26" t="n">
        <v>10</v>
      </c>
      <c r="E42" s="26" t="n">
        <v>9</v>
      </c>
      <c r="F42" s="26" t="n">
        <v>9</v>
      </c>
      <c r="G42" s="26" t="n">
        <v>25.5</v>
      </c>
      <c r="I42" s="25" t="n">
        <v>10</v>
      </c>
      <c r="J42" s="25" t="n">
        <v>10</v>
      </c>
      <c r="K42" s="25" t="n">
        <v>9</v>
      </c>
      <c r="L42" s="25" t="n">
        <v>9</v>
      </c>
      <c r="M42" s="25" t="n">
        <v>25.5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9</v>
      </c>
      <c r="D43" s="24" t="n">
        <v>9</v>
      </c>
      <c r="E43" s="24" t="n">
        <v>9</v>
      </c>
      <c r="F43" s="24" t="n">
        <v>9</v>
      </c>
      <c r="G43" s="24" t="n">
        <v>24.5</v>
      </c>
      <c r="I43" s="25" t="n">
        <v>9</v>
      </c>
      <c r="J43" s="25" t="n">
        <v>9</v>
      </c>
      <c r="K43" s="25" t="n">
        <v>9</v>
      </c>
      <c r="L43" s="25" t="n">
        <v>9</v>
      </c>
      <c r="M43" s="25" t="n">
        <v>24.5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10</v>
      </c>
      <c r="D44" s="26" t="n">
        <v>9</v>
      </c>
      <c r="E44" s="26" t="n">
        <v>9</v>
      </c>
      <c r="F44" s="26" t="n">
        <v>9</v>
      </c>
      <c r="G44" s="26" t="n">
        <v>25.5</v>
      </c>
      <c r="I44" s="25" t="n">
        <v>10</v>
      </c>
      <c r="J44" s="25" t="n">
        <v>9</v>
      </c>
      <c r="K44" s="25" t="n">
        <v>9</v>
      </c>
      <c r="L44" s="25" t="n">
        <v>9</v>
      </c>
      <c r="M44" s="25" t="n">
        <v>25.5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9</v>
      </c>
      <c r="D45" s="24" t="n">
        <v>9</v>
      </c>
      <c r="E45" s="24" t="n">
        <v>9</v>
      </c>
      <c r="F45" s="24" t="n">
        <v>9</v>
      </c>
      <c r="G45" s="24" t="n">
        <v>25</v>
      </c>
      <c r="I45" s="25" t="n">
        <v>9</v>
      </c>
      <c r="J45" s="25" t="n">
        <v>9</v>
      </c>
      <c r="K45" s="25" t="n">
        <v>9</v>
      </c>
      <c r="L45" s="25" t="n">
        <v>9</v>
      </c>
      <c r="M45" s="25" t="n">
        <v>25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9</v>
      </c>
      <c r="D46" s="26" t="n">
        <v>9</v>
      </c>
      <c r="E46" s="26" t="n">
        <v>9</v>
      </c>
      <c r="F46" s="26" t="n">
        <v>9</v>
      </c>
      <c r="G46" s="26" t="n">
        <v>21.5</v>
      </c>
      <c r="I46" s="25" t="n">
        <v>9</v>
      </c>
      <c r="J46" s="25" t="n">
        <v>9</v>
      </c>
      <c r="K46" s="25" t="n">
        <v>9</v>
      </c>
      <c r="L46" s="25" t="n">
        <v>9</v>
      </c>
      <c r="M46" s="25" t="n">
        <v>21.5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10</v>
      </c>
      <c r="D47" s="24" t="n">
        <v>10</v>
      </c>
      <c r="E47" s="24" t="n">
        <v>10</v>
      </c>
      <c r="F47" s="24" t="n">
        <v>9</v>
      </c>
      <c r="G47" s="24" t="n">
        <v>21.5</v>
      </c>
      <c r="I47" s="25" t="n">
        <v>10</v>
      </c>
      <c r="J47" s="25" t="n">
        <v>10</v>
      </c>
      <c r="K47" s="25" t="n">
        <v>10</v>
      </c>
      <c r="L47" s="25" t="n">
        <v>9</v>
      </c>
      <c r="M47" s="25" t="n">
        <v>21.5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9</v>
      </c>
      <c r="D48" s="26" t="n">
        <v>9</v>
      </c>
      <c r="E48" s="26" t="n">
        <v>10</v>
      </c>
      <c r="F48" s="26" t="n">
        <v>10</v>
      </c>
      <c r="G48" s="26" t="n">
        <v>23.5</v>
      </c>
      <c r="I48" s="25" t="n">
        <v>9</v>
      </c>
      <c r="J48" s="25" t="n">
        <v>9</v>
      </c>
      <c r="K48" s="25" t="n">
        <v>10</v>
      </c>
      <c r="L48" s="25" t="n">
        <v>10</v>
      </c>
      <c r="M48" s="25" t="n">
        <v>23.5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9</v>
      </c>
      <c r="D49" s="24" t="n">
        <v>9</v>
      </c>
      <c r="E49" s="24" t="n">
        <v>9</v>
      </c>
      <c r="F49" s="24" t="n">
        <v>9</v>
      </c>
      <c r="G49" s="24" t="n">
        <v>24.5</v>
      </c>
      <c r="I49" s="25" t="n">
        <v>9</v>
      </c>
      <c r="J49" s="25" t="n">
        <v>9</v>
      </c>
      <c r="K49" s="25" t="n">
        <v>9</v>
      </c>
      <c r="L49" s="25" t="n">
        <v>9</v>
      </c>
      <c r="M49" s="25" t="n">
        <v>24.5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0</v>
      </c>
      <c r="D50" s="26" t="n">
        <v>0</v>
      </c>
      <c r="E50" s="26" t="n">
        <v>9</v>
      </c>
      <c r="F50" s="26" t="n">
        <v>0</v>
      </c>
      <c r="G50" s="26" t="n">
        <v>21.5</v>
      </c>
      <c r="I50" s="25" t="n">
        <v>0</v>
      </c>
      <c r="J50" s="25" t="n">
        <v>0</v>
      </c>
      <c r="K50" s="25" t="n">
        <v>9</v>
      </c>
      <c r="L50" s="25" t="n">
        <v>0</v>
      </c>
      <c r="M50" s="25" t="n">
        <v>21.5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9</v>
      </c>
      <c r="D51" s="24" t="n">
        <v>9</v>
      </c>
      <c r="E51" s="24" t="n">
        <v>9</v>
      </c>
      <c r="F51" s="24" t="n">
        <v>9</v>
      </c>
      <c r="G51" s="24" t="n">
        <v>23.5</v>
      </c>
      <c r="I51" s="25" t="n">
        <v>9</v>
      </c>
      <c r="J51" s="25" t="n">
        <v>9</v>
      </c>
      <c r="K51" s="25" t="n">
        <v>9</v>
      </c>
      <c r="L51" s="25" t="n">
        <v>9</v>
      </c>
      <c r="M51" s="25" t="n">
        <v>23.5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10</v>
      </c>
      <c r="D52" s="26" t="n">
        <v>10</v>
      </c>
      <c r="E52" s="26" t="n">
        <v>10</v>
      </c>
      <c r="F52" s="26" t="n">
        <v>10</v>
      </c>
      <c r="G52" s="26" t="n">
        <v>23.5</v>
      </c>
      <c r="I52" s="25" t="n">
        <v>10</v>
      </c>
      <c r="J52" s="25" t="n">
        <v>10</v>
      </c>
      <c r="K52" s="25" t="n">
        <v>10</v>
      </c>
      <c r="L52" s="25" t="n">
        <v>10</v>
      </c>
      <c r="M52" s="25" t="n">
        <v>23.5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10</v>
      </c>
      <c r="D53" s="24" t="n">
        <v>9</v>
      </c>
      <c r="E53" s="24" t="n">
        <v>10</v>
      </c>
      <c r="F53" s="24" t="n">
        <v>9</v>
      </c>
      <c r="G53" s="24" t="n">
        <v>22</v>
      </c>
      <c r="I53" s="25" t="n">
        <v>10</v>
      </c>
      <c r="J53" s="25" t="n">
        <v>9</v>
      </c>
      <c r="K53" s="25" t="n">
        <v>10</v>
      </c>
      <c r="L53" s="25" t="n">
        <v>9</v>
      </c>
      <c r="M53" s="25" t="n">
        <v>22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9</v>
      </c>
      <c r="D54" s="26" t="n">
        <v>9</v>
      </c>
      <c r="E54" s="26" t="n">
        <v>9</v>
      </c>
      <c r="F54" s="26" t="n">
        <v>9</v>
      </c>
      <c r="G54" s="26" t="n">
        <v>22.5</v>
      </c>
      <c r="I54" s="25" t="n">
        <v>9</v>
      </c>
      <c r="J54" s="25" t="n">
        <v>9</v>
      </c>
      <c r="K54" s="25" t="n">
        <v>9</v>
      </c>
      <c r="L54" s="25" t="n">
        <v>9</v>
      </c>
      <c r="M54" s="25" t="n">
        <v>22.5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9</v>
      </c>
      <c r="D55" s="24" t="n">
        <v>9</v>
      </c>
      <c r="E55" s="24" t="n">
        <v>9</v>
      </c>
      <c r="F55" s="24" t="n">
        <v>9</v>
      </c>
      <c r="G55" s="24" t="n">
        <v>20.5</v>
      </c>
      <c r="I55" s="25" t="n">
        <v>9</v>
      </c>
      <c r="J55" s="25" t="n">
        <v>9</v>
      </c>
      <c r="K55" s="25" t="n">
        <v>9</v>
      </c>
      <c r="L55" s="25" t="n">
        <v>9</v>
      </c>
      <c r="M55" s="25" t="n">
        <v>20.5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9</v>
      </c>
      <c r="D56" s="26" t="n">
        <v>9</v>
      </c>
      <c r="E56" s="26" t="n">
        <v>0</v>
      </c>
      <c r="F56" s="26" t="n">
        <v>9</v>
      </c>
      <c r="G56" s="26" t="n">
        <v>14</v>
      </c>
      <c r="I56" s="25" t="n">
        <v>9</v>
      </c>
      <c r="J56" s="25" t="n">
        <v>9</v>
      </c>
      <c r="K56" s="25" t="n">
        <v>0</v>
      </c>
      <c r="L56" s="25" t="n">
        <v>9</v>
      </c>
      <c r="M56" s="25" t="n">
        <v>14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9</v>
      </c>
      <c r="D57" s="24" t="n">
        <v>9</v>
      </c>
      <c r="E57" s="24" t="n">
        <v>9</v>
      </c>
      <c r="F57" s="24" t="n">
        <v>9</v>
      </c>
      <c r="G57" s="24" t="n">
        <v>16</v>
      </c>
      <c r="I57" s="25" t="n">
        <v>9</v>
      </c>
      <c r="J57" s="25" t="n">
        <v>9</v>
      </c>
      <c r="K57" s="25" t="n">
        <v>9</v>
      </c>
      <c r="L57" s="25" t="n">
        <v>9</v>
      </c>
      <c r="M57" s="25" t="n">
        <v>16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8</v>
      </c>
      <c r="D58" s="26" t="n">
        <v>9</v>
      </c>
      <c r="E58" s="26" t="n">
        <v>8</v>
      </c>
      <c r="F58" s="26" t="n">
        <v>9</v>
      </c>
      <c r="G58" s="26" t="n">
        <v>12</v>
      </c>
      <c r="I58" s="25" t="n">
        <v>8</v>
      </c>
      <c r="J58" s="25" t="n">
        <v>9</v>
      </c>
      <c r="K58" s="25" t="n">
        <v>8</v>
      </c>
      <c r="L58" s="25" t="n">
        <v>9</v>
      </c>
      <c r="M58" s="25" t="n">
        <v>12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9</v>
      </c>
      <c r="D59" s="24" t="n">
        <v>9</v>
      </c>
      <c r="E59" s="24" t="n">
        <v>9</v>
      </c>
      <c r="F59" s="24" t="n">
        <v>9</v>
      </c>
      <c r="G59" s="24" t="n">
        <v>13.5</v>
      </c>
      <c r="I59" s="25" t="n">
        <v>9</v>
      </c>
      <c r="J59" s="25" t="n">
        <v>9</v>
      </c>
      <c r="K59" s="25" t="n">
        <v>9</v>
      </c>
      <c r="L59" s="25" t="n">
        <v>9</v>
      </c>
      <c r="M59" s="25" t="n">
        <v>13.5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9</v>
      </c>
      <c r="D60" s="26" t="n">
        <v>9</v>
      </c>
      <c r="E60" s="26" t="n">
        <v>9</v>
      </c>
      <c r="F60" s="26" t="n">
        <v>9</v>
      </c>
      <c r="G60" s="26" t="n">
        <v>16</v>
      </c>
      <c r="I60" s="25" t="n">
        <v>9</v>
      </c>
      <c r="J60" s="25" t="n">
        <v>9</v>
      </c>
      <c r="K60" s="25" t="n">
        <v>9</v>
      </c>
      <c r="L60" s="25" t="n">
        <v>9</v>
      </c>
      <c r="M60" s="25" t="n">
        <v>16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9</v>
      </c>
      <c r="D61" s="24" t="n">
        <v>9</v>
      </c>
      <c r="E61" s="24" t="n">
        <v>9</v>
      </c>
      <c r="F61" s="24" t="n">
        <v>9</v>
      </c>
      <c r="G61" s="24" t="n">
        <v>18</v>
      </c>
      <c r="I61" s="25" t="n">
        <v>9</v>
      </c>
      <c r="J61" s="25" t="n">
        <v>9</v>
      </c>
      <c r="K61" s="25" t="n">
        <v>9</v>
      </c>
      <c r="L61" s="25" t="n">
        <v>9</v>
      </c>
      <c r="M61" s="25" t="n">
        <v>18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10</v>
      </c>
      <c r="D62" s="26" t="n">
        <v>9</v>
      </c>
      <c r="E62" s="26" t="n">
        <v>10</v>
      </c>
      <c r="F62" s="26" t="n">
        <v>9</v>
      </c>
      <c r="G62" s="26" t="n">
        <v>15</v>
      </c>
      <c r="I62" s="25" t="n">
        <v>10</v>
      </c>
      <c r="J62" s="25" t="n">
        <v>9</v>
      </c>
      <c r="K62" s="25" t="n">
        <v>10</v>
      </c>
      <c r="L62" s="25" t="n">
        <v>9</v>
      </c>
      <c r="M62" s="25" t="n">
        <v>15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10</v>
      </c>
      <c r="D63" s="24" t="n">
        <v>10</v>
      </c>
      <c r="E63" s="24" t="n">
        <v>10</v>
      </c>
      <c r="F63" s="24" t="n">
        <v>10</v>
      </c>
      <c r="G63" s="24" t="n">
        <v>21.5</v>
      </c>
      <c r="I63" s="25" t="n">
        <v>10</v>
      </c>
      <c r="J63" s="25" t="n">
        <v>10</v>
      </c>
      <c r="K63" s="25" t="n">
        <v>10</v>
      </c>
      <c r="L63" s="25" t="n">
        <v>10</v>
      </c>
      <c r="M63" s="25" t="n">
        <v>21.5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10</v>
      </c>
      <c r="D64" s="26" t="n">
        <v>10</v>
      </c>
      <c r="E64" s="26" t="n">
        <v>10</v>
      </c>
      <c r="F64" s="26" t="n">
        <v>10</v>
      </c>
      <c r="G64" s="26" t="n">
        <v>11</v>
      </c>
      <c r="I64" s="25" t="n">
        <v>10</v>
      </c>
      <c r="J64" s="25" t="n">
        <v>10</v>
      </c>
      <c r="K64" s="25" t="n">
        <v>10</v>
      </c>
      <c r="L64" s="25" t="n">
        <v>10</v>
      </c>
      <c r="M64" s="25" t="n">
        <v>11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10</v>
      </c>
      <c r="D65" s="24" t="n">
        <v>10</v>
      </c>
      <c r="E65" s="24" t="n">
        <v>10</v>
      </c>
      <c r="F65" s="24" t="n">
        <v>10</v>
      </c>
      <c r="G65" s="24" t="n">
        <v>10</v>
      </c>
      <c r="I65" s="25" t="n">
        <v>10</v>
      </c>
      <c r="J65" s="25" t="n">
        <v>10</v>
      </c>
      <c r="K65" s="25" t="n">
        <v>10</v>
      </c>
      <c r="L65" s="25" t="n">
        <v>10</v>
      </c>
      <c r="M65" s="25" t="n">
        <v>10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>
        <v>5</v>
      </c>
      <c r="D3" s="24" t="n">
        <v>5</v>
      </c>
      <c r="E3" s="24" t="n">
        <v>15</v>
      </c>
      <c r="F3" s="24" t="n">
        <v>25</v>
      </c>
      <c r="G3" s="24" t="n">
        <v>30</v>
      </c>
      <c r="I3" s="25" t="n">
        <v>5</v>
      </c>
      <c r="J3" s="25" t="n">
        <v>5</v>
      </c>
      <c r="K3" s="25" t="n">
        <v>15</v>
      </c>
      <c r="L3" s="25" t="n">
        <v>25</v>
      </c>
      <c r="M3" s="25" t="n">
        <v>30</v>
      </c>
    </row>
    <row r="4">
      <c r="A4" s="2" t="n"/>
      <c r="B4" s="22" t="inlineStr">
        <is>
          <t>Threshold</t>
        </is>
      </c>
      <c r="C4" s="26" t="n">
        <v>3</v>
      </c>
      <c r="D4" s="26" t="n">
        <v>3</v>
      </c>
      <c r="E4" s="26" t="n">
        <v>9</v>
      </c>
      <c r="F4" s="26" t="n">
        <v>15</v>
      </c>
      <c r="G4" s="26" t="n">
        <v>18</v>
      </c>
      <c r="I4" s="25" t="n">
        <v>3</v>
      </c>
      <c r="J4" s="25" t="n">
        <v>3</v>
      </c>
      <c r="K4" s="25" t="n">
        <v>9</v>
      </c>
      <c r="L4" s="25" t="n">
        <v>15</v>
      </c>
      <c r="M4" s="25" t="n">
        <v>18</v>
      </c>
    </row>
    <row r="5">
      <c r="A5" s="2" t="n"/>
      <c r="B5" s="22" t="inlineStr">
        <is>
          <t>CO</t>
        </is>
      </c>
      <c r="C5" s="24" t="n">
        <v>1</v>
      </c>
      <c r="D5" s="24" t="n">
        <v>2</v>
      </c>
      <c r="E5" s="24" t="n">
        <v>3</v>
      </c>
      <c r="F5" s="24" t="n">
        <v>4</v>
      </c>
      <c r="G5" s="24" t="n">
        <v>5</v>
      </c>
    </row>
    <row r="6">
      <c r="A6" s="2" t="n"/>
      <c r="B6" s="22" t="inlineStr">
        <is>
          <t>Final CO</t>
        </is>
      </c>
      <c r="C6" s="5" t="inlineStr">
        <is>
          <t>19MEE214_CO1</t>
        </is>
      </c>
      <c r="D6" s="5" t="inlineStr">
        <is>
          <t>19MEE214_CO2</t>
        </is>
      </c>
      <c r="E6" s="5" t="inlineStr">
        <is>
          <t>19MEE214_CO3</t>
        </is>
      </c>
      <c r="F6" s="5" t="inlineStr">
        <is>
          <t>19MEE214_CO4</t>
        </is>
      </c>
      <c r="G6" s="5" t="inlineStr">
        <is>
          <t>19MEE214_CO5</t>
        </is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inlineStr">
        <is>
          <t>CB.EN.U4MEE19001</t>
        </is>
      </c>
      <c r="B11" s="24" t="inlineStr">
        <is>
          <t xml:space="preserve">A R Ramkumar </t>
        </is>
      </c>
      <c r="C11" s="24" t="n">
        <v>4</v>
      </c>
      <c r="D11" s="24" t="n">
        <v>4</v>
      </c>
      <c r="E11" s="24" t="n">
        <v>10</v>
      </c>
      <c r="F11" s="24" t="n">
        <v>16</v>
      </c>
      <c r="G11" s="24" t="n">
        <v>30</v>
      </c>
      <c r="I11" s="25" t="n">
        <v>4</v>
      </c>
      <c r="J11" s="25" t="n">
        <v>4</v>
      </c>
      <c r="K11" s="25" t="n">
        <v>10</v>
      </c>
      <c r="L11" s="25" t="n">
        <v>16</v>
      </c>
      <c r="M11" s="25" t="n">
        <v>30</v>
      </c>
    </row>
    <row r="12">
      <c r="A12" s="26" t="inlineStr">
        <is>
          <t>CB.EN.U4MEE19002</t>
        </is>
      </c>
      <c r="B12" s="26" t="inlineStr">
        <is>
          <t xml:space="preserve">Abhay Sabarinath </t>
        </is>
      </c>
      <c r="C12" s="26" t="n">
        <v>5</v>
      </c>
      <c r="D12" s="26" t="n">
        <v>5</v>
      </c>
      <c r="E12" s="26" t="n">
        <v>12</v>
      </c>
      <c r="F12" s="26" t="n">
        <v>21</v>
      </c>
      <c r="G12" s="26" t="n">
        <v>29</v>
      </c>
      <c r="I12" s="25" t="n">
        <v>5</v>
      </c>
      <c r="J12" s="25" t="n">
        <v>5</v>
      </c>
      <c r="K12" s="25" t="n">
        <v>12</v>
      </c>
      <c r="L12" s="25" t="n">
        <v>21</v>
      </c>
      <c r="M12" s="25" t="n">
        <v>29</v>
      </c>
    </row>
    <row r="13">
      <c r="A13" s="24" t="inlineStr">
        <is>
          <t>CB.EN.U4MEE19003</t>
        </is>
      </c>
      <c r="B13" s="24" t="inlineStr">
        <is>
          <t xml:space="preserve">Amrit Subramaniam </t>
        </is>
      </c>
      <c r="C13" s="24" t="n">
        <v>5</v>
      </c>
      <c r="D13" s="24" t="n">
        <v>5</v>
      </c>
      <c r="E13" s="24" t="n">
        <v>13</v>
      </c>
      <c r="F13" s="24" t="n">
        <v>21</v>
      </c>
      <c r="G13" s="24" t="n">
        <v>28</v>
      </c>
      <c r="I13" s="25" t="n">
        <v>5</v>
      </c>
      <c r="J13" s="25" t="n">
        <v>5</v>
      </c>
      <c r="K13" s="25" t="n">
        <v>13</v>
      </c>
      <c r="L13" s="25" t="n">
        <v>21</v>
      </c>
      <c r="M13" s="25" t="n">
        <v>28</v>
      </c>
    </row>
    <row r="14">
      <c r="A14" s="26" t="inlineStr">
        <is>
          <t>CB.EN.U4MEE19005</t>
        </is>
      </c>
      <c r="B14" s="26" t="inlineStr">
        <is>
          <t xml:space="preserve">Anush Naarayan  V S </t>
        </is>
      </c>
      <c r="C14" s="26" t="n">
        <v>3</v>
      </c>
      <c r="D14" s="26" t="n">
        <v>4</v>
      </c>
      <c r="E14" s="26" t="n">
        <v>12</v>
      </c>
      <c r="F14" s="26" t="n">
        <v>20</v>
      </c>
      <c r="G14" s="26" t="n">
        <v>29</v>
      </c>
      <c r="I14" s="25" t="n">
        <v>3</v>
      </c>
      <c r="J14" s="25" t="n">
        <v>4</v>
      </c>
      <c r="K14" s="25" t="n">
        <v>12</v>
      </c>
      <c r="L14" s="25" t="n">
        <v>20</v>
      </c>
      <c r="M14" s="25" t="n">
        <v>29</v>
      </c>
    </row>
    <row r="15">
      <c r="A15" s="24" t="inlineStr">
        <is>
          <t>CB.EN.U4MEE19006</t>
        </is>
      </c>
      <c r="B15" s="24" t="inlineStr">
        <is>
          <t xml:space="preserve">ARJUN KARTHIKEYA </t>
        </is>
      </c>
      <c r="C15" s="24" t="n">
        <v>4</v>
      </c>
      <c r="D15" s="24" t="n">
        <v>5</v>
      </c>
      <c r="E15" s="24" t="n">
        <v>12</v>
      </c>
      <c r="F15" s="24" t="n">
        <v>21</v>
      </c>
      <c r="G15" s="24" t="n">
        <v>25</v>
      </c>
      <c r="I15" s="25" t="n">
        <v>4</v>
      </c>
      <c r="J15" s="25" t="n">
        <v>5</v>
      </c>
      <c r="K15" s="25" t="n">
        <v>12</v>
      </c>
      <c r="L15" s="25" t="n">
        <v>21</v>
      </c>
      <c r="M15" s="25" t="n">
        <v>25</v>
      </c>
    </row>
    <row r="16">
      <c r="A16" s="26" t="inlineStr">
        <is>
          <t>CB.EN.U4MEE19007</t>
        </is>
      </c>
      <c r="B16" s="26" t="inlineStr">
        <is>
          <t xml:space="preserve">Ashwin S </t>
        </is>
      </c>
      <c r="C16" s="26" t="n">
        <v>4</v>
      </c>
      <c r="D16" s="26" t="n">
        <v>4</v>
      </c>
      <c r="E16" s="26" t="n">
        <v>11</v>
      </c>
      <c r="F16" s="26" t="n">
        <v>20</v>
      </c>
      <c r="G16" s="26" t="n">
        <v>26</v>
      </c>
      <c r="I16" s="25" t="n">
        <v>4</v>
      </c>
      <c r="J16" s="25" t="n">
        <v>4</v>
      </c>
      <c r="K16" s="25" t="n">
        <v>11</v>
      </c>
      <c r="L16" s="25" t="n">
        <v>20</v>
      </c>
      <c r="M16" s="25" t="n">
        <v>26</v>
      </c>
    </row>
    <row r="17">
      <c r="A17" s="24" t="inlineStr">
        <is>
          <t>CB.EN.U4MEE19008</t>
        </is>
      </c>
      <c r="B17" s="24" t="inlineStr">
        <is>
          <t xml:space="preserve">Aswin Kumar M </t>
        </is>
      </c>
      <c r="C17" s="24" t="n">
        <v>3</v>
      </c>
      <c r="D17" s="24" t="n">
        <v>3</v>
      </c>
      <c r="E17" s="24" t="n">
        <v>10</v>
      </c>
      <c r="F17" s="24" t="n">
        <v>17</v>
      </c>
      <c r="G17" s="24" t="n">
        <v>27</v>
      </c>
      <c r="I17" s="25" t="n">
        <v>3</v>
      </c>
      <c r="J17" s="25" t="n">
        <v>3</v>
      </c>
      <c r="K17" s="25" t="n">
        <v>10</v>
      </c>
      <c r="L17" s="25" t="n">
        <v>17</v>
      </c>
      <c r="M17" s="25" t="n">
        <v>27</v>
      </c>
    </row>
    <row r="18">
      <c r="A18" s="26" t="inlineStr">
        <is>
          <t>CB.EN.U4MEE19009</t>
        </is>
      </c>
      <c r="B18" s="26" t="inlineStr">
        <is>
          <t xml:space="preserve">Athish M  </t>
        </is>
      </c>
      <c r="C18" s="26" t="n">
        <v>4</v>
      </c>
      <c r="D18" s="26" t="n">
        <v>4</v>
      </c>
      <c r="E18" s="26" t="n">
        <v>13</v>
      </c>
      <c r="F18" s="26" t="n">
        <v>22</v>
      </c>
      <c r="G18" s="26" t="n">
        <v>30</v>
      </c>
      <c r="I18" s="25" t="n">
        <v>4</v>
      </c>
      <c r="J18" s="25" t="n">
        <v>4</v>
      </c>
      <c r="K18" s="25" t="n">
        <v>13</v>
      </c>
      <c r="L18" s="25" t="n">
        <v>22</v>
      </c>
      <c r="M18" s="25" t="n">
        <v>30</v>
      </c>
    </row>
    <row r="19">
      <c r="A19" s="24" t="inlineStr">
        <is>
          <t>CB.EN.U4MEE19010</t>
        </is>
      </c>
      <c r="B19" s="24" t="inlineStr">
        <is>
          <t xml:space="preserve">BATHYALA PHANI DATTA </t>
        </is>
      </c>
      <c r="C19" s="24" t="n">
        <v>3</v>
      </c>
      <c r="D19" s="24" t="n">
        <v>4</v>
      </c>
      <c r="E19" s="24" t="n">
        <v>12</v>
      </c>
      <c r="F19" s="24" t="n">
        <v>20</v>
      </c>
      <c r="G19" s="24" t="n">
        <v>27</v>
      </c>
      <c r="I19" s="25" t="n">
        <v>3</v>
      </c>
      <c r="J19" s="25" t="n">
        <v>4</v>
      </c>
      <c r="K19" s="25" t="n">
        <v>12</v>
      </c>
      <c r="L19" s="25" t="n">
        <v>20</v>
      </c>
      <c r="M19" s="25" t="n">
        <v>27</v>
      </c>
    </row>
    <row r="20">
      <c r="A20" s="26" t="inlineStr">
        <is>
          <t>CB.EN.U4MEE19011</t>
        </is>
      </c>
      <c r="B20" s="26" t="inlineStr">
        <is>
          <t xml:space="preserve">C BHUVAN CHANDRA VIJAYA RAYA </t>
        </is>
      </c>
      <c r="C20" s="26" t="n">
        <v>3</v>
      </c>
      <c r="D20" s="26" t="n">
        <v>3</v>
      </c>
      <c r="E20" s="26" t="n">
        <v>9</v>
      </c>
      <c r="F20" s="26" t="n">
        <v>17</v>
      </c>
      <c r="G20" s="26" t="n">
        <v>28</v>
      </c>
      <c r="I20" s="25" t="n">
        <v>3</v>
      </c>
      <c r="J20" s="25" t="n">
        <v>3</v>
      </c>
      <c r="K20" s="25" t="n">
        <v>9</v>
      </c>
      <c r="L20" s="25" t="n">
        <v>17</v>
      </c>
      <c r="M20" s="25" t="n">
        <v>28</v>
      </c>
    </row>
    <row r="21">
      <c r="A21" s="24" t="inlineStr">
        <is>
          <t>CB.EN.U4MEE19012</t>
        </is>
      </c>
      <c r="B21" s="24" t="inlineStr">
        <is>
          <t xml:space="preserve">CHALLAPALLI SRI KRISHNA PRANAV </t>
        </is>
      </c>
      <c r="C21" s="24" t="n">
        <v>4</v>
      </c>
      <c r="D21" s="24" t="n">
        <v>5</v>
      </c>
      <c r="E21" s="24" t="n">
        <v>13</v>
      </c>
      <c r="F21" s="24" t="n">
        <v>21</v>
      </c>
      <c r="G21" s="24" t="n">
        <v>28.5</v>
      </c>
      <c r="I21" s="25" t="n">
        <v>4</v>
      </c>
      <c r="J21" s="25" t="n">
        <v>5</v>
      </c>
      <c r="K21" s="25" t="n">
        <v>13</v>
      </c>
      <c r="L21" s="25" t="n">
        <v>21</v>
      </c>
      <c r="M21" s="25" t="n">
        <v>28.5</v>
      </c>
    </row>
    <row r="22">
      <c r="A22" s="26" t="inlineStr">
        <is>
          <t>CB.EN.U4MEE19013</t>
        </is>
      </c>
      <c r="B22" s="26" t="inlineStr">
        <is>
          <t xml:space="preserve">Chethan S G </t>
        </is>
      </c>
      <c r="C22" s="26" t="n">
        <v>4</v>
      </c>
      <c r="D22" s="26" t="n">
        <v>4</v>
      </c>
      <c r="E22" s="26" t="n">
        <v>11</v>
      </c>
      <c r="F22" s="26" t="n">
        <v>18</v>
      </c>
      <c r="G22" s="26" t="n">
        <v>23</v>
      </c>
      <c r="I22" s="25" t="n">
        <v>4</v>
      </c>
      <c r="J22" s="25" t="n">
        <v>4</v>
      </c>
      <c r="K22" s="25" t="n">
        <v>11</v>
      </c>
      <c r="L22" s="25" t="n">
        <v>18</v>
      </c>
      <c r="M22" s="25" t="n">
        <v>23</v>
      </c>
    </row>
    <row r="23">
      <c r="A23" s="24" t="inlineStr">
        <is>
          <t>CB.EN.U4MEE19014</t>
        </is>
      </c>
      <c r="B23" s="24" t="inlineStr">
        <is>
          <t xml:space="preserve">CHITRADA SAI DINESH </t>
        </is>
      </c>
      <c r="C23" s="24" t="n">
        <v>4</v>
      </c>
      <c r="D23" s="24" t="n">
        <v>4</v>
      </c>
      <c r="E23" s="24" t="n">
        <v>11</v>
      </c>
      <c r="F23" s="24" t="n">
        <v>17</v>
      </c>
      <c r="G23" s="24" t="n">
        <v>27</v>
      </c>
      <c r="I23" s="25" t="n">
        <v>4</v>
      </c>
      <c r="J23" s="25" t="n">
        <v>4</v>
      </c>
      <c r="K23" s="25" t="n">
        <v>11</v>
      </c>
      <c r="L23" s="25" t="n">
        <v>17</v>
      </c>
      <c r="M23" s="25" t="n">
        <v>27</v>
      </c>
    </row>
    <row r="24">
      <c r="A24" s="26" t="inlineStr">
        <is>
          <t>CB.EN.U4MEE19015</t>
        </is>
      </c>
      <c r="B24" s="26" t="inlineStr">
        <is>
          <t xml:space="preserve">Devarapalli Sai Charan Reddy </t>
        </is>
      </c>
      <c r="C24" s="26" t="n">
        <v>4</v>
      </c>
      <c r="D24" s="26" t="n">
        <v>4</v>
      </c>
      <c r="E24" s="26" t="n">
        <v>11</v>
      </c>
      <c r="F24" s="26" t="n">
        <v>18</v>
      </c>
      <c r="G24" s="26" t="n">
        <v>29</v>
      </c>
      <c r="I24" s="25" t="n">
        <v>4</v>
      </c>
      <c r="J24" s="25" t="n">
        <v>4</v>
      </c>
      <c r="K24" s="25" t="n">
        <v>11</v>
      </c>
      <c r="L24" s="25" t="n">
        <v>18</v>
      </c>
      <c r="M24" s="25" t="n">
        <v>29</v>
      </c>
    </row>
    <row r="25">
      <c r="A25" s="24" t="inlineStr">
        <is>
          <t>CB.EN.U4MEE19016</t>
        </is>
      </c>
      <c r="B25" s="24" t="inlineStr">
        <is>
          <t xml:space="preserve">Dhavala Venkata Anurag </t>
        </is>
      </c>
      <c r="C25" s="24" t="n">
        <v>4</v>
      </c>
      <c r="D25" s="24" t="n">
        <v>4</v>
      </c>
      <c r="E25" s="24" t="n">
        <v>11</v>
      </c>
      <c r="F25" s="24" t="n">
        <v>18</v>
      </c>
      <c r="G25" s="24" t="n">
        <v>27.5</v>
      </c>
      <c r="I25" s="25" t="n">
        <v>4</v>
      </c>
      <c r="J25" s="25" t="n">
        <v>4</v>
      </c>
      <c r="K25" s="25" t="n">
        <v>11</v>
      </c>
      <c r="L25" s="25" t="n">
        <v>18</v>
      </c>
      <c r="M25" s="25" t="n">
        <v>27.5</v>
      </c>
    </row>
    <row r="26">
      <c r="A26" s="26" t="inlineStr">
        <is>
          <t>CB.EN.U4MEE19017</t>
        </is>
      </c>
      <c r="B26" s="26" t="inlineStr">
        <is>
          <t xml:space="preserve">GOPAL MAHESH </t>
        </is>
      </c>
      <c r="C26" s="26" t="n">
        <v>4</v>
      </c>
      <c r="D26" s="26" t="n">
        <v>4</v>
      </c>
      <c r="E26" s="26" t="n">
        <v>11</v>
      </c>
      <c r="F26" s="26" t="n">
        <v>17</v>
      </c>
      <c r="G26" s="26" t="n">
        <v>27</v>
      </c>
      <c r="I26" s="25" t="n">
        <v>4</v>
      </c>
      <c r="J26" s="25" t="n">
        <v>4</v>
      </c>
      <c r="K26" s="25" t="n">
        <v>11</v>
      </c>
      <c r="L26" s="25" t="n">
        <v>17</v>
      </c>
      <c r="M26" s="25" t="n">
        <v>27</v>
      </c>
    </row>
    <row r="27">
      <c r="A27" s="24" t="inlineStr">
        <is>
          <t>CB.EN.U4MEE19018</t>
        </is>
      </c>
      <c r="B27" s="24" t="inlineStr">
        <is>
          <t xml:space="preserve">HARIESH N </t>
        </is>
      </c>
      <c r="C27" s="24" t="n">
        <v>4</v>
      </c>
      <c r="D27" s="24" t="n">
        <v>4</v>
      </c>
      <c r="E27" s="24" t="n">
        <v>11</v>
      </c>
      <c r="F27" s="24" t="n">
        <v>18</v>
      </c>
      <c r="G27" s="24" t="n">
        <v>27</v>
      </c>
      <c r="I27" s="25" t="n">
        <v>4</v>
      </c>
      <c r="J27" s="25" t="n">
        <v>4</v>
      </c>
      <c r="K27" s="25" t="n">
        <v>11</v>
      </c>
      <c r="L27" s="25" t="n">
        <v>18</v>
      </c>
      <c r="M27" s="25" t="n">
        <v>27</v>
      </c>
    </row>
    <row r="28">
      <c r="A28" s="26" t="inlineStr">
        <is>
          <t>CB.EN.U4MEE19019</t>
        </is>
      </c>
      <c r="B28" s="26" t="inlineStr">
        <is>
          <t xml:space="preserve">ISHAN BINU SAINUDEEN </t>
        </is>
      </c>
      <c r="C28" s="26" t="n">
        <v>4</v>
      </c>
      <c r="D28" s="26" t="n">
        <v>4</v>
      </c>
      <c r="E28" s="26" t="n">
        <v>13</v>
      </c>
      <c r="F28" s="26" t="n">
        <v>22</v>
      </c>
      <c r="G28" s="26" t="n">
        <v>27.5</v>
      </c>
      <c r="I28" s="25" t="n">
        <v>4</v>
      </c>
      <c r="J28" s="25" t="n">
        <v>4</v>
      </c>
      <c r="K28" s="25" t="n">
        <v>13</v>
      </c>
      <c r="L28" s="25" t="n">
        <v>22</v>
      </c>
      <c r="M28" s="25" t="n">
        <v>27.5</v>
      </c>
    </row>
    <row r="29">
      <c r="A29" s="24" t="inlineStr">
        <is>
          <t>CB.EN.U4MEE19020</t>
        </is>
      </c>
      <c r="B29" s="24" t="inlineStr">
        <is>
          <t xml:space="preserve">Jaswant S </t>
        </is>
      </c>
      <c r="C29" s="24" t="n">
        <v>4</v>
      </c>
      <c r="D29" s="24" t="n">
        <v>4</v>
      </c>
      <c r="E29" s="24" t="n">
        <v>13</v>
      </c>
      <c r="F29" s="24" t="n">
        <v>22</v>
      </c>
      <c r="G29" s="24" t="n">
        <v>25</v>
      </c>
      <c r="I29" s="25" t="n">
        <v>4</v>
      </c>
      <c r="J29" s="25" t="n">
        <v>4</v>
      </c>
      <c r="K29" s="25" t="n">
        <v>13</v>
      </c>
      <c r="L29" s="25" t="n">
        <v>22</v>
      </c>
      <c r="M29" s="25" t="n">
        <v>25</v>
      </c>
    </row>
    <row r="30">
      <c r="A30" s="26" t="inlineStr">
        <is>
          <t>CB.EN.U4MEE19021</t>
        </is>
      </c>
      <c r="B30" s="26" t="inlineStr">
        <is>
          <t xml:space="preserve">K Arshad Roshan </t>
        </is>
      </c>
      <c r="C30" s="26" t="n">
        <v>4</v>
      </c>
      <c r="D30" s="26" t="n">
        <v>4</v>
      </c>
      <c r="E30" s="26" t="n">
        <v>13</v>
      </c>
      <c r="F30" s="26" t="n">
        <v>22</v>
      </c>
      <c r="G30" s="26" t="n">
        <v>25.5</v>
      </c>
      <c r="I30" s="25" t="n">
        <v>4</v>
      </c>
      <c r="J30" s="25" t="n">
        <v>4</v>
      </c>
      <c r="K30" s="25" t="n">
        <v>13</v>
      </c>
      <c r="L30" s="25" t="n">
        <v>22</v>
      </c>
      <c r="M30" s="25" t="n">
        <v>25.5</v>
      </c>
    </row>
    <row r="31">
      <c r="A31" s="24" t="inlineStr">
        <is>
          <t>CB.EN.U4MEE19022</t>
        </is>
      </c>
      <c r="B31" s="24" t="inlineStr">
        <is>
          <t xml:space="preserve">Shri Vaishnov K  </t>
        </is>
      </c>
      <c r="C31" s="24" t="n">
        <v>4</v>
      </c>
      <c r="D31" s="24" t="n">
        <v>4</v>
      </c>
      <c r="E31" s="24" t="n">
        <v>13</v>
      </c>
      <c r="F31" s="24" t="n">
        <v>22</v>
      </c>
      <c r="G31" s="24" t="n">
        <v>24</v>
      </c>
      <c r="I31" s="25" t="n">
        <v>4</v>
      </c>
      <c r="J31" s="25" t="n">
        <v>4</v>
      </c>
      <c r="K31" s="25" t="n">
        <v>13</v>
      </c>
      <c r="L31" s="25" t="n">
        <v>22</v>
      </c>
      <c r="M31" s="25" t="n">
        <v>24</v>
      </c>
    </row>
    <row r="32">
      <c r="A32" s="26" t="inlineStr">
        <is>
          <t>CB.EN.U4MEE19023</t>
        </is>
      </c>
      <c r="B32" s="26" t="inlineStr">
        <is>
          <t xml:space="preserve">Kalla Hima Venkata Sandhya </t>
        </is>
      </c>
      <c r="C32" s="26" t="n">
        <v>4</v>
      </c>
      <c r="D32" s="26" t="n">
        <v>4</v>
      </c>
      <c r="E32" s="26" t="n">
        <v>13</v>
      </c>
      <c r="F32" s="26" t="n">
        <v>22</v>
      </c>
      <c r="G32" s="26" t="n">
        <v>28.5</v>
      </c>
      <c r="I32" s="25" t="n">
        <v>4</v>
      </c>
      <c r="J32" s="25" t="n">
        <v>4</v>
      </c>
      <c r="K32" s="25" t="n">
        <v>13</v>
      </c>
      <c r="L32" s="25" t="n">
        <v>22</v>
      </c>
      <c r="M32" s="25" t="n">
        <v>28.5</v>
      </c>
    </row>
    <row r="33">
      <c r="A33" s="24" t="inlineStr">
        <is>
          <t>CB.EN.U4MEE19024</t>
        </is>
      </c>
      <c r="B33" s="24" t="inlineStr">
        <is>
          <t xml:space="preserve">Kanagaraj S </t>
        </is>
      </c>
      <c r="C33" s="24" t="n">
        <v>4</v>
      </c>
      <c r="D33" s="24" t="n">
        <v>4</v>
      </c>
      <c r="E33" s="24" t="n">
        <v>13</v>
      </c>
      <c r="F33" s="24" t="n">
        <v>22</v>
      </c>
      <c r="G33" s="24" t="n">
        <v>25</v>
      </c>
      <c r="I33" s="25" t="n">
        <v>4</v>
      </c>
      <c r="J33" s="25" t="n">
        <v>4</v>
      </c>
      <c r="K33" s="25" t="n">
        <v>13</v>
      </c>
      <c r="L33" s="25" t="n">
        <v>22</v>
      </c>
      <c r="M33" s="25" t="n">
        <v>25</v>
      </c>
    </row>
    <row r="34">
      <c r="A34" s="26" t="inlineStr">
        <is>
          <t>CB.EN.U4MEE19025</t>
        </is>
      </c>
      <c r="B34" s="26" t="inlineStr">
        <is>
          <t xml:space="preserve">Madhuwaran R </t>
        </is>
      </c>
      <c r="C34" s="26" t="n">
        <v>4</v>
      </c>
      <c r="D34" s="26" t="n">
        <v>3</v>
      </c>
      <c r="E34" s="26" t="n">
        <v>9</v>
      </c>
      <c r="F34" s="26" t="n">
        <v>17</v>
      </c>
      <c r="G34" s="26" t="n">
        <v>25.5</v>
      </c>
      <c r="I34" s="25" t="n">
        <v>4</v>
      </c>
      <c r="J34" s="25" t="n">
        <v>3</v>
      </c>
      <c r="K34" s="25" t="n">
        <v>9</v>
      </c>
      <c r="L34" s="25" t="n">
        <v>17</v>
      </c>
      <c r="M34" s="25" t="n">
        <v>25.5</v>
      </c>
    </row>
    <row r="35">
      <c r="A35" s="24" t="inlineStr">
        <is>
          <t>CB.EN.U4MEE19027</t>
        </is>
      </c>
      <c r="B35" s="24" t="inlineStr">
        <is>
          <t xml:space="preserve">Mohammedsalman P J  </t>
        </is>
      </c>
      <c r="C35" s="24" t="n">
        <v>4</v>
      </c>
      <c r="D35" s="24" t="n">
        <v>3</v>
      </c>
      <c r="E35" s="24" t="n">
        <v>9</v>
      </c>
      <c r="F35" s="24" t="n">
        <v>17</v>
      </c>
      <c r="G35" s="24" t="n">
        <v>23</v>
      </c>
      <c r="I35" s="25" t="n">
        <v>4</v>
      </c>
      <c r="J35" s="25" t="n">
        <v>3</v>
      </c>
      <c r="K35" s="25" t="n">
        <v>9</v>
      </c>
      <c r="L35" s="25" t="n">
        <v>17</v>
      </c>
      <c r="M35" s="25" t="n">
        <v>23</v>
      </c>
    </row>
    <row r="36">
      <c r="A36" s="26" t="inlineStr">
        <is>
          <t>CB.EN.U4MEE19028</t>
        </is>
      </c>
      <c r="B36" s="26" t="inlineStr">
        <is>
          <t xml:space="preserve">Nandit Paloli </t>
        </is>
      </c>
      <c r="C36" s="26" t="n">
        <v>3</v>
      </c>
      <c r="D36" s="26" t="n">
        <v>3</v>
      </c>
      <c r="E36" s="26" t="n">
        <v>9</v>
      </c>
      <c r="F36" s="26" t="n">
        <v>17</v>
      </c>
      <c r="G36" s="26" t="n">
        <v>22</v>
      </c>
      <c r="I36" s="25" t="n">
        <v>3</v>
      </c>
      <c r="J36" s="25" t="n">
        <v>3</v>
      </c>
      <c r="K36" s="25" t="n">
        <v>9</v>
      </c>
      <c r="L36" s="25" t="n">
        <v>17</v>
      </c>
      <c r="M36" s="25" t="n">
        <v>22</v>
      </c>
    </row>
    <row r="37">
      <c r="A37" s="24" t="inlineStr">
        <is>
          <t>CB.EN.U4MEE19029</t>
        </is>
      </c>
      <c r="B37" s="24" t="inlineStr">
        <is>
          <t xml:space="preserve">Narenkarthikeyan S  </t>
        </is>
      </c>
      <c r="C37" s="24" t="n">
        <v>5</v>
      </c>
      <c r="D37" s="24" t="n">
        <v>5</v>
      </c>
      <c r="E37" s="24" t="n">
        <v>13</v>
      </c>
      <c r="F37" s="24" t="n">
        <v>21</v>
      </c>
      <c r="G37" s="24" t="n">
        <v>22</v>
      </c>
      <c r="I37" s="25" t="n">
        <v>5</v>
      </c>
      <c r="J37" s="25" t="n">
        <v>5</v>
      </c>
      <c r="K37" s="25" t="n">
        <v>13</v>
      </c>
      <c r="L37" s="25" t="n">
        <v>21</v>
      </c>
      <c r="M37" s="25" t="n">
        <v>22</v>
      </c>
    </row>
    <row r="38">
      <c r="A38" s="26" t="inlineStr">
        <is>
          <t>CB.EN.U4MEE19030</t>
        </is>
      </c>
      <c r="B38" s="26" t="inlineStr">
        <is>
          <t xml:space="preserve">Niranjan K  </t>
        </is>
      </c>
      <c r="C38" s="26" t="n">
        <v>3</v>
      </c>
      <c r="D38" s="26" t="n">
        <v>3</v>
      </c>
      <c r="E38" s="26" t="n">
        <v>9</v>
      </c>
      <c r="F38" s="26" t="n">
        <v>17</v>
      </c>
      <c r="G38" s="26" t="n">
        <v>22</v>
      </c>
      <c r="I38" s="25" t="n">
        <v>3</v>
      </c>
      <c r="J38" s="25" t="n">
        <v>3</v>
      </c>
      <c r="K38" s="25" t="n">
        <v>9</v>
      </c>
      <c r="L38" s="25" t="n">
        <v>17</v>
      </c>
      <c r="M38" s="25" t="n">
        <v>22</v>
      </c>
    </row>
    <row r="39">
      <c r="A39" s="24" t="inlineStr">
        <is>
          <t>CB.EN.U4MEE19031</t>
        </is>
      </c>
      <c r="B39" s="24" t="inlineStr">
        <is>
          <t xml:space="preserve">NISANTH S </t>
        </is>
      </c>
      <c r="C39" s="24" t="n">
        <v>5</v>
      </c>
      <c r="D39" s="24" t="n">
        <v>5</v>
      </c>
      <c r="E39" s="24" t="n">
        <v>13</v>
      </c>
      <c r="F39" s="24" t="n">
        <v>21</v>
      </c>
      <c r="G39" s="24" t="n">
        <v>21</v>
      </c>
      <c r="I39" s="25" t="n">
        <v>5</v>
      </c>
      <c r="J39" s="25" t="n">
        <v>5</v>
      </c>
      <c r="K39" s="25" t="n">
        <v>13</v>
      </c>
      <c r="L39" s="25" t="n">
        <v>21</v>
      </c>
      <c r="M39" s="25" t="n">
        <v>21</v>
      </c>
    </row>
    <row r="40">
      <c r="A40" s="26" t="inlineStr">
        <is>
          <t>CB.EN.U4MEE19032</t>
        </is>
      </c>
      <c r="B40" s="26" t="inlineStr">
        <is>
          <t xml:space="preserve">Pasunuri Vidyanand </t>
        </is>
      </c>
      <c r="C40" s="26" t="n">
        <v>3</v>
      </c>
      <c r="D40" s="26" t="n">
        <v>3</v>
      </c>
      <c r="E40" s="26" t="n">
        <v>9</v>
      </c>
      <c r="F40" s="26" t="n">
        <v>16</v>
      </c>
      <c r="G40" s="26" t="n">
        <v>24.5</v>
      </c>
      <c r="I40" s="25" t="n">
        <v>3</v>
      </c>
      <c r="J40" s="25" t="n">
        <v>3</v>
      </c>
      <c r="K40" s="25" t="n">
        <v>9</v>
      </c>
      <c r="L40" s="25" t="n">
        <v>16</v>
      </c>
      <c r="M40" s="25" t="n">
        <v>24.5</v>
      </c>
    </row>
    <row r="41">
      <c r="A41" s="24" t="inlineStr">
        <is>
          <t>CB.EN.U4MEE19033</t>
        </is>
      </c>
      <c r="B41" s="24" t="inlineStr">
        <is>
          <t xml:space="preserve">Penta Harshith Naidu </t>
        </is>
      </c>
      <c r="C41" s="24" t="n">
        <v>4</v>
      </c>
      <c r="D41" s="24" t="n">
        <v>3</v>
      </c>
      <c r="E41" s="24" t="n">
        <v>9</v>
      </c>
      <c r="F41" s="24" t="n">
        <v>17</v>
      </c>
      <c r="G41" s="24" t="n">
        <v>21</v>
      </c>
      <c r="I41" s="25" t="n">
        <v>4</v>
      </c>
      <c r="J41" s="25" t="n">
        <v>3</v>
      </c>
      <c r="K41" s="25" t="n">
        <v>9</v>
      </c>
      <c r="L41" s="25" t="n">
        <v>17</v>
      </c>
      <c r="M41" s="25" t="n">
        <v>21</v>
      </c>
    </row>
    <row r="42">
      <c r="A42" s="26" t="inlineStr">
        <is>
          <t>CB.EN.U4MEE19034</t>
        </is>
      </c>
      <c r="B42" s="26" t="inlineStr">
        <is>
          <t xml:space="preserve">Pranav Aravind </t>
        </is>
      </c>
      <c r="C42" s="26" t="n">
        <v>4</v>
      </c>
      <c r="D42" s="26" t="n">
        <v>4</v>
      </c>
      <c r="E42" s="26" t="n">
        <v>13</v>
      </c>
      <c r="F42" s="26" t="n">
        <v>21</v>
      </c>
      <c r="G42" s="26" t="n">
        <v>25.5</v>
      </c>
      <c r="I42" s="25" t="n">
        <v>4</v>
      </c>
      <c r="J42" s="25" t="n">
        <v>4</v>
      </c>
      <c r="K42" s="25" t="n">
        <v>13</v>
      </c>
      <c r="L42" s="25" t="n">
        <v>21</v>
      </c>
      <c r="M42" s="25" t="n">
        <v>25.5</v>
      </c>
    </row>
    <row r="43">
      <c r="A43" s="24" t="inlineStr">
        <is>
          <t>CB.EN.U4MEE19035</t>
        </is>
      </c>
      <c r="B43" s="24" t="inlineStr">
        <is>
          <t xml:space="preserve">Preneeth M </t>
        </is>
      </c>
      <c r="C43" s="24" t="n">
        <v>4</v>
      </c>
      <c r="D43" s="24" t="n">
        <v>4</v>
      </c>
      <c r="E43" s="24" t="n">
        <v>13</v>
      </c>
      <c r="F43" s="24" t="n">
        <v>21</v>
      </c>
      <c r="G43" s="24" t="n">
        <v>24.5</v>
      </c>
      <c r="I43" s="25" t="n">
        <v>4</v>
      </c>
      <c r="J43" s="25" t="n">
        <v>4</v>
      </c>
      <c r="K43" s="25" t="n">
        <v>13</v>
      </c>
      <c r="L43" s="25" t="n">
        <v>21</v>
      </c>
      <c r="M43" s="25" t="n">
        <v>24.5</v>
      </c>
    </row>
    <row r="44">
      <c r="A44" s="26" t="inlineStr">
        <is>
          <t>CB.EN.U4MEE19036</t>
        </is>
      </c>
      <c r="B44" s="26" t="inlineStr">
        <is>
          <t xml:space="preserve">Puchakayala Akash </t>
        </is>
      </c>
      <c r="C44" s="26" t="n">
        <v>4</v>
      </c>
      <c r="D44" s="26" t="n">
        <v>3</v>
      </c>
      <c r="E44" s="26" t="n">
        <v>9</v>
      </c>
      <c r="F44" s="26" t="n">
        <v>17</v>
      </c>
      <c r="G44" s="26" t="n">
        <v>25.5</v>
      </c>
      <c r="I44" s="25" t="n">
        <v>4</v>
      </c>
      <c r="J44" s="25" t="n">
        <v>3</v>
      </c>
      <c r="K44" s="25" t="n">
        <v>9</v>
      </c>
      <c r="L44" s="25" t="n">
        <v>17</v>
      </c>
      <c r="M44" s="25" t="n">
        <v>25.5</v>
      </c>
    </row>
    <row r="45">
      <c r="A45" s="24" t="inlineStr">
        <is>
          <t>CB.EN.U4MEE19037</t>
        </is>
      </c>
      <c r="B45" s="24" t="inlineStr">
        <is>
          <t xml:space="preserve">RAGAV R </t>
        </is>
      </c>
      <c r="C45" s="24" t="n">
        <v>4</v>
      </c>
      <c r="D45" s="24" t="n">
        <v>3</v>
      </c>
      <c r="E45" s="24" t="n">
        <v>9</v>
      </c>
      <c r="F45" s="24" t="n">
        <v>17</v>
      </c>
      <c r="G45" s="24" t="n">
        <v>25</v>
      </c>
      <c r="I45" s="25" t="n">
        <v>4</v>
      </c>
      <c r="J45" s="25" t="n">
        <v>3</v>
      </c>
      <c r="K45" s="25" t="n">
        <v>9</v>
      </c>
      <c r="L45" s="25" t="n">
        <v>17</v>
      </c>
      <c r="M45" s="25" t="n">
        <v>25</v>
      </c>
    </row>
    <row r="46">
      <c r="A46" s="26" t="inlineStr">
        <is>
          <t>CB.EN.U4MEE19038</t>
        </is>
      </c>
      <c r="B46" s="26" t="inlineStr">
        <is>
          <t xml:space="preserve">Raghul M </t>
        </is>
      </c>
      <c r="C46" s="26" t="n">
        <v>4</v>
      </c>
      <c r="D46" s="26" t="n">
        <v>3</v>
      </c>
      <c r="E46" s="26" t="n">
        <v>9</v>
      </c>
      <c r="F46" s="26" t="n">
        <v>17</v>
      </c>
      <c r="G46" s="26" t="n">
        <v>21.5</v>
      </c>
      <c r="I46" s="25" t="n">
        <v>4</v>
      </c>
      <c r="J46" s="25" t="n">
        <v>3</v>
      </c>
      <c r="K46" s="25" t="n">
        <v>9</v>
      </c>
      <c r="L46" s="25" t="n">
        <v>17</v>
      </c>
      <c r="M46" s="25" t="n">
        <v>21.5</v>
      </c>
    </row>
    <row r="47">
      <c r="A47" s="24" t="inlineStr">
        <is>
          <t>CB.EN.U4MEE19039</t>
        </is>
      </c>
      <c r="B47" s="24" t="inlineStr">
        <is>
          <t xml:space="preserve">RAMAN  BINU </t>
        </is>
      </c>
      <c r="C47" s="24" t="n">
        <v>4</v>
      </c>
      <c r="D47" s="24" t="n">
        <v>3</v>
      </c>
      <c r="E47" s="24" t="n">
        <v>9</v>
      </c>
      <c r="F47" s="24" t="n">
        <v>17</v>
      </c>
      <c r="G47" s="24" t="n">
        <v>21.5</v>
      </c>
      <c r="I47" s="25" t="n">
        <v>4</v>
      </c>
      <c r="J47" s="25" t="n">
        <v>3</v>
      </c>
      <c r="K47" s="25" t="n">
        <v>9</v>
      </c>
      <c r="L47" s="25" t="n">
        <v>17</v>
      </c>
      <c r="M47" s="25" t="n">
        <v>21.5</v>
      </c>
    </row>
    <row r="48">
      <c r="A48" s="26" t="inlineStr">
        <is>
          <t>CB.EN.U4MEE19040</t>
        </is>
      </c>
      <c r="B48" s="26" t="inlineStr">
        <is>
          <t xml:space="preserve">Ramkumar Pranav </t>
        </is>
      </c>
      <c r="C48" s="26" t="n">
        <v>4</v>
      </c>
      <c r="D48" s="26" t="n">
        <v>4</v>
      </c>
      <c r="E48" s="26" t="n">
        <v>12</v>
      </c>
      <c r="F48" s="26" t="n">
        <v>20</v>
      </c>
      <c r="G48" s="26" t="n">
        <v>23.5</v>
      </c>
      <c r="I48" s="25" t="n">
        <v>4</v>
      </c>
      <c r="J48" s="25" t="n">
        <v>4</v>
      </c>
      <c r="K48" s="25" t="n">
        <v>12</v>
      </c>
      <c r="L48" s="25" t="n">
        <v>20</v>
      </c>
      <c r="M48" s="25" t="n">
        <v>23.5</v>
      </c>
    </row>
    <row r="49">
      <c r="A49" s="24" t="inlineStr">
        <is>
          <t>CB.EN.U4MEE19041</t>
        </is>
      </c>
      <c r="B49" s="24" t="inlineStr">
        <is>
          <t xml:space="preserve">ROHITH V S </t>
        </is>
      </c>
      <c r="C49" s="24" t="n">
        <v>4</v>
      </c>
      <c r="D49" s="24" t="n">
        <v>3</v>
      </c>
      <c r="E49" s="24" t="n">
        <v>9</v>
      </c>
      <c r="F49" s="24" t="n">
        <v>17</v>
      </c>
      <c r="G49" s="24" t="n">
        <v>24.5</v>
      </c>
      <c r="I49" s="25" t="n">
        <v>4</v>
      </c>
      <c r="J49" s="25" t="n">
        <v>3</v>
      </c>
      <c r="K49" s="25" t="n">
        <v>9</v>
      </c>
      <c r="L49" s="25" t="n">
        <v>17</v>
      </c>
      <c r="M49" s="25" t="n">
        <v>24.5</v>
      </c>
    </row>
    <row r="50">
      <c r="A50" s="26" t="inlineStr">
        <is>
          <t>CB.EN.U4MEE19042</t>
        </is>
      </c>
      <c r="B50" s="26" t="inlineStr">
        <is>
          <t xml:space="preserve">S Lokeshwaran </t>
        </is>
      </c>
      <c r="C50" s="26" t="n">
        <v>4</v>
      </c>
      <c r="D50" s="26" t="n">
        <v>3</v>
      </c>
      <c r="E50" s="26" t="n">
        <v>9</v>
      </c>
      <c r="F50" s="26" t="n">
        <v>17</v>
      </c>
      <c r="G50" s="26" t="n">
        <v>21.5</v>
      </c>
      <c r="I50" s="25" t="n">
        <v>4</v>
      </c>
      <c r="J50" s="25" t="n">
        <v>3</v>
      </c>
      <c r="K50" s="25" t="n">
        <v>9</v>
      </c>
      <c r="L50" s="25" t="n">
        <v>17</v>
      </c>
      <c r="M50" s="25" t="n">
        <v>21.5</v>
      </c>
    </row>
    <row r="51">
      <c r="A51" s="24" t="inlineStr">
        <is>
          <t>CB.EN.U4MEE19043</t>
        </is>
      </c>
      <c r="B51" s="24" t="inlineStr">
        <is>
          <t xml:space="preserve">SAKTHI SHARAN T </t>
        </is>
      </c>
      <c r="C51" s="24" t="n">
        <v>4</v>
      </c>
      <c r="D51" s="24" t="n">
        <v>4</v>
      </c>
      <c r="E51" s="24" t="n">
        <v>13</v>
      </c>
      <c r="F51" s="24" t="n">
        <v>21</v>
      </c>
      <c r="G51" s="24" t="n">
        <v>23.5</v>
      </c>
      <c r="I51" s="25" t="n">
        <v>4</v>
      </c>
      <c r="J51" s="25" t="n">
        <v>4</v>
      </c>
      <c r="K51" s="25" t="n">
        <v>13</v>
      </c>
      <c r="L51" s="25" t="n">
        <v>21</v>
      </c>
      <c r="M51" s="25" t="n">
        <v>23.5</v>
      </c>
    </row>
    <row r="52">
      <c r="A52" s="26" t="inlineStr">
        <is>
          <t>CB.EN.U4MEE19044</t>
        </is>
      </c>
      <c r="B52" s="26" t="inlineStr">
        <is>
          <t xml:space="preserve">Sama Abhinav Reddy </t>
        </is>
      </c>
      <c r="C52" s="26" t="n">
        <v>5</v>
      </c>
      <c r="D52" s="26" t="n">
        <v>5</v>
      </c>
      <c r="E52" s="26" t="n">
        <v>13</v>
      </c>
      <c r="F52" s="26" t="n">
        <v>21</v>
      </c>
      <c r="G52" s="26" t="n">
        <v>23.5</v>
      </c>
      <c r="I52" s="25" t="n">
        <v>5</v>
      </c>
      <c r="J52" s="25" t="n">
        <v>5</v>
      </c>
      <c r="K52" s="25" t="n">
        <v>13</v>
      </c>
      <c r="L52" s="25" t="n">
        <v>21</v>
      </c>
      <c r="M52" s="25" t="n">
        <v>23.5</v>
      </c>
    </row>
    <row r="53">
      <c r="A53" s="24" t="inlineStr">
        <is>
          <t>CB.EN.U4MEE19045</t>
        </is>
      </c>
      <c r="B53" s="24" t="inlineStr">
        <is>
          <t xml:space="preserve">SHREE RAGAVENTHRA B </t>
        </is>
      </c>
      <c r="C53" s="24" t="n">
        <v>5</v>
      </c>
      <c r="D53" s="24" t="n">
        <v>4</v>
      </c>
      <c r="E53" s="24" t="n">
        <v>11</v>
      </c>
      <c r="F53" s="24" t="n">
        <v>19</v>
      </c>
      <c r="G53" s="24" t="n">
        <v>22</v>
      </c>
      <c r="I53" s="25" t="n">
        <v>5</v>
      </c>
      <c r="J53" s="25" t="n">
        <v>4</v>
      </c>
      <c r="K53" s="25" t="n">
        <v>11</v>
      </c>
      <c r="L53" s="25" t="n">
        <v>19</v>
      </c>
      <c r="M53" s="25" t="n">
        <v>22</v>
      </c>
    </row>
    <row r="54">
      <c r="A54" s="26" t="inlineStr">
        <is>
          <t>CB.EN.U4MEE19046</t>
        </is>
      </c>
      <c r="B54" s="26" t="inlineStr">
        <is>
          <t xml:space="preserve">Sibhi M  </t>
        </is>
      </c>
      <c r="C54" s="26" t="n">
        <v>5</v>
      </c>
      <c r="D54" s="26" t="n">
        <v>5</v>
      </c>
      <c r="E54" s="26" t="n">
        <v>13</v>
      </c>
      <c r="F54" s="26" t="n">
        <v>21</v>
      </c>
      <c r="G54" s="26" t="n">
        <v>22.5</v>
      </c>
      <c r="I54" s="25" t="n">
        <v>5</v>
      </c>
      <c r="J54" s="25" t="n">
        <v>5</v>
      </c>
      <c r="K54" s="25" t="n">
        <v>13</v>
      </c>
      <c r="L54" s="25" t="n">
        <v>21</v>
      </c>
      <c r="M54" s="25" t="n">
        <v>22.5</v>
      </c>
    </row>
    <row r="55">
      <c r="A55" s="24" t="inlineStr">
        <is>
          <t>CB.EN.U4MEE19047</t>
        </is>
      </c>
      <c r="B55" s="24" t="inlineStr">
        <is>
          <t xml:space="preserve">Sidharth S  Nambiar </t>
        </is>
      </c>
      <c r="C55" s="24" t="n">
        <v>3</v>
      </c>
      <c r="D55" s="24" t="n">
        <v>4</v>
      </c>
      <c r="E55" s="24" t="n">
        <v>11</v>
      </c>
      <c r="F55" s="24" t="n">
        <v>18</v>
      </c>
      <c r="G55" s="24" t="n">
        <v>20.5</v>
      </c>
      <c r="I55" s="25" t="n">
        <v>3</v>
      </c>
      <c r="J55" s="25" t="n">
        <v>4</v>
      </c>
      <c r="K55" s="25" t="n">
        <v>11</v>
      </c>
      <c r="L55" s="25" t="n">
        <v>18</v>
      </c>
      <c r="M55" s="25" t="n">
        <v>20.5</v>
      </c>
    </row>
    <row r="56">
      <c r="A56" s="26" t="inlineStr">
        <is>
          <t>CB.EN.U4MEE19048</t>
        </is>
      </c>
      <c r="B56" s="26" t="inlineStr">
        <is>
          <t xml:space="preserve">SIVA BALAN K </t>
        </is>
      </c>
      <c r="C56" s="26" t="n">
        <v>3</v>
      </c>
      <c r="D56" s="26" t="n">
        <v>4</v>
      </c>
      <c r="E56" s="26" t="n">
        <v>9</v>
      </c>
      <c r="F56" s="26" t="n">
        <v>15</v>
      </c>
      <c r="G56" s="26" t="n">
        <v>14</v>
      </c>
      <c r="I56" s="25" t="n">
        <v>3</v>
      </c>
      <c r="J56" s="25" t="n">
        <v>4</v>
      </c>
      <c r="K56" s="25" t="n">
        <v>9</v>
      </c>
      <c r="L56" s="25" t="n">
        <v>15</v>
      </c>
      <c r="M56" s="25" t="n">
        <v>14</v>
      </c>
    </row>
    <row r="57">
      <c r="A57" s="24" t="inlineStr">
        <is>
          <t>CB.EN.U4MEE19049</t>
        </is>
      </c>
      <c r="B57" s="24" t="inlineStr">
        <is>
          <t xml:space="preserve">SUBBA KALYAN R </t>
        </is>
      </c>
      <c r="C57" s="24" t="n">
        <v>3</v>
      </c>
      <c r="D57" s="24" t="n">
        <v>4</v>
      </c>
      <c r="E57" s="24" t="n">
        <v>9</v>
      </c>
      <c r="F57" s="24" t="n">
        <v>16</v>
      </c>
      <c r="G57" s="24" t="n">
        <v>16</v>
      </c>
      <c r="I57" s="25" t="n">
        <v>3</v>
      </c>
      <c r="J57" s="25" t="n">
        <v>4</v>
      </c>
      <c r="K57" s="25" t="n">
        <v>9</v>
      </c>
      <c r="L57" s="25" t="n">
        <v>16</v>
      </c>
      <c r="M57" s="25" t="n">
        <v>16</v>
      </c>
    </row>
    <row r="58">
      <c r="A58" s="26" t="inlineStr">
        <is>
          <t>CB.EN.U4MEE19050</t>
        </is>
      </c>
      <c r="B58" s="26" t="inlineStr">
        <is>
          <t xml:space="preserve">T Shree Pathree </t>
        </is>
      </c>
      <c r="C58" s="26" t="n">
        <v>3</v>
      </c>
      <c r="D58" s="26" t="n">
        <v>3</v>
      </c>
      <c r="E58" s="26" t="n">
        <v>9</v>
      </c>
      <c r="F58" s="26" t="n">
        <v>16</v>
      </c>
      <c r="G58" s="26" t="n">
        <v>12</v>
      </c>
      <c r="I58" s="25" t="n">
        <v>3</v>
      </c>
      <c r="J58" s="25" t="n">
        <v>3</v>
      </c>
      <c r="K58" s="25" t="n">
        <v>9</v>
      </c>
      <c r="L58" s="25" t="n">
        <v>16</v>
      </c>
      <c r="M58" s="25" t="n">
        <v>12</v>
      </c>
    </row>
    <row r="59">
      <c r="A59" s="24" t="inlineStr">
        <is>
          <t>CB.EN.U4MEE19051</t>
        </is>
      </c>
      <c r="B59" s="24" t="inlineStr">
        <is>
          <t xml:space="preserve">TEEGALA SRIKARA BALARAM </t>
        </is>
      </c>
      <c r="C59" s="24" t="n">
        <v>3</v>
      </c>
      <c r="D59" s="24" t="n">
        <v>4</v>
      </c>
      <c r="E59" s="24" t="n">
        <v>13</v>
      </c>
      <c r="F59" s="24" t="n">
        <v>20</v>
      </c>
      <c r="G59" s="24" t="n">
        <v>13.5</v>
      </c>
      <c r="I59" s="25" t="n">
        <v>3</v>
      </c>
      <c r="J59" s="25" t="n">
        <v>4</v>
      </c>
      <c r="K59" s="25" t="n">
        <v>13</v>
      </c>
      <c r="L59" s="25" t="n">
        <v>20</v>
      </c>
      <c r="M59" s="25" t="n">
        <v>13.5</v>
      </c>
    </row>
    <row r="60">
      <c r="A60" s="26" t="inlineStr">
        <is>
          <t>CB.EN.U4MEE19052</t>
        </is>
      </c>
      <c r="B60" s="26" t="inlineStr">
        <is>
          <t xml:space="preserve">Udatha Gowri Sai Akhilesh  </t>
        </is>
      </c>
      <c r="C60" s="26" t="n">
        <v>5</v>
      </c>
      <c r="D60" s="26" t="n">
        <v>5</v>
      </c>
      <c r="E60" s="26" t="n">
        <v>13</v>
      </c>
      <c r="F60" s="26" t="n">
        <v>22</v>
      </c>
      <c r="G60" s="26" t="n">
        <v>16</v>
      </c>
      <c r="I60" s="25" t="n">
        <v>5</v>
      </c>
      <c r="J60" s="25" t="n">
        <v>5</v>
      </c>
      <c r="K60" s="25" t="n">
        <v>13</v>
      </c>
      <c r="L60" s="25" t="n">
        <v>22</v>
      </c>
      <c r="M60" s="25" t="n">
        <v>16</v>
      </c>
    </row>
    <row r="61">
      <c r="A61" s="24" t="inlineStr">
        <is>
          <t>CB.EN.U4MEE19053</t>
        </is>
      </c>
      <c r="B61" s="24" t="inlineStr">
        <is>
          <t xml:space="preserve">GORLE BHARGAV SRIRAM </t>
        </is>
      </c>
      <c r="C61" s="24" t="n">
        <v>4</v>
      </c>
      <c r="D61" s="24" t="n">
        <v>4</v>
      </c>
      <c r="E61" s="24" t="n">
        <v>12</v>
      </c>
      <c r="F61" s="24" t="n">
        <v>20</v>
      </c>
      <c r="G61" s="24" t="n">
        <v>18</v>
      </c>
      <c r="I61" s="25" t="n">
        <v>4</v>
      </c>
      <c r="J61" s="25" t="n">
        <v>4</v>
      </c>
      <c r="K61" s="25" t="n">
        <v>12</v>
      </c>
      <c r="L61" s="25" t="n">
        <v>20</v>
      </c>
      <c r="M61" s="25" t="n">
        <v>18</v>
      </c>
    </row>
    <row r="62">
      <c r="A62" s="26" t="inlineStr">
        <is>
          <t>CB.EN.U4MEE19054</t>
        </is>
      </c>
      <c r="B62" s="26" t="inlineStr">
        <is>
          <t xml:space="preserve">Singamsetty Abhijit </t>
        </is>
      </c>
      <c r="C62" s="26" t="n">
        <v>3</v>
      </c>
      <c r="D62" s="26" t="n">
        <v>4</v>
      </c>
      <c r="E62" s="26" t="n">
        <v>9</v>
      </c>
      <c r="F62" s="26" t="n">
        <v>15</v>
      </c>
      <c r="G62" s="26" t="n">
        <v>15</v>
      </c>
      <c r="I62" s="25" t="n">
        <v>3</v>
      </c>
      <c r="J62" s="25" t="n">
        <v>4</v>
      </c>
      <c r="K62" s="25" t="n">
        <v>9</v>
      </c>
      <c r="L62" s="25" t="n">
        <v>15</v>
      </c>
      <c r="M62" s="25" t="n">
        <v>15</v>
      </c>
    </row>
    <row r="63">
      <c r="A63" s="24" t="inlineStr">
        <is>
          <t>CB.EN.U4MEE19055</t>
        </is>
      </c>
      <c r="B63" s="24" t="inlineStr">
        <is>
          <t xml:space="preserve">C V S S S Sharanya </t>
        </is>
      </c>
      <c r="C63" s="24" t="n">
        <v>5</v>
      </c>
      <c r="D63" s="24" t="n">
        <v>5</v>
      </c>
      <c r="E63" s="24" t="n">
        <v>12</v>
      </c>
      <c r="F63" s="24" t="n">
        <v>20</v>
      </c>
      <c r="G63" s="24" t="n">
        <v>21.5</v>
      </c>
      <c r="I63" s="25" t="n">
        <v>5</v>
      </c>
      <c r="J63" s="25" t="n">
        <v>5</v>
      </c>
      <c r="K63" s="25" t="n">
        <v>12</v>
      </c>
      <c r="L63" s="25" t="n">
        <v>20</v>
      </c>
      <c r="M63" s="25" t="n">
        <v>21.5</v>
      </c>
    </row>
    <row r="64">
      <c r="A64" s="26" t="inlineStr">
        <is>
          <t>CB.EN.U4MEE19056</t>
        </is>
      </c>
      <c r="B64" s="26" t="inlineStr">
        <is>
          <t xml:space="preserve">SREELAKSHMI R </t>
        </is>
      </c>
      <c r="C64" s="26" t="n">
        <v>5</v>
      </c>
      <c r="D64" s="26" t="n">
        <v>5</v>
      </c>
      <c r="E64" s="26" t="n">
        <v>13</v>
      </c>
      <c r="F64" s="26" t="n">
        <v>21</v>
      </c>
      <c r="G64" s="26" t="n">
        <v>11</v>
      </c>
      <c r="I64" s="25" t="n">
        <v>5</v>
      </c>
      <c r="J64" s="25" t="n">
        <v>5</v>
      </c>
      <c r="K64" s="25" t="n">
        <v>13</v>
      </c>
      <c r="L64" s="25" t="n">
        <v>21</v>
      </c>
      <c r="M64" s="25" t="n">
        <v>11</v>
      </c>
    </row>
    <row r="65">
      <c r="A65" s="24" t="inlineStr">
        <is>
          <t>CB.EN.U4MEE19057</t>
        </is>
      </c>
      <c r="B65" s="24" t="inlineStr">
        <is>
          <t xml:space="preserve">R Srimathi </t>
        </is>
      </c>
      <c r="C65" s="24" t="n">
        <v>5</v>
      </c>
      <c r="D65" s="24" t="n">
        <v>5</v>
      </c>
      <c r="E65" s="24" t="n">
        <v>13</v>
      </c>
      <c r="F65" s="24" t="n">
        <v>22</v>
      </c>
      <c r="G65" s="24" t="n">
        <v>10</v>
      </c>
      <c r="I65" s="25" t="n">
        <v>5</v>
      </c>
      <c r="J65" s="25" t="n">
        <v>5</v>
      </c>
      <c r="K65" s="25" t="n">
        <v>13</v>
      </c>
      <c r="L65" s="25" t="n">
        <v>22</v>
      </c>
      <c r="M65" s="25" t="n">
        <v>10</v>
      </c>
    </row>
    <row r="66"/>
    <row r="67"/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A_P1-I</t>
        </is>
      </c>
      <c r="B1" s="33" t="n"/>
      <c r="C1" s="33" t="n"/>
      <c r="D1" s="33" t="n"/>
      <c r="E1" s="33" t="n"/>
      <c r="G1" s="33" t="inlineStr">
        <is>
          <t>A_P2-I</t>
        </is>
      </c>
      <c r="H1" s="33" t="n"/>
      <c r="I1" s="33" t="n"/>
      <c r="J1" s="33" t="n"/>
      <c r="K1" s="33" t="n"/>
      <c r="M1" s="33" t="inlineStr">
        <is>
          <t>A_CA-I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 t="n">
        <v>15</v>
      </c>
      <c r="B3" s="18" t="n">
        <v>10</v>
      </c>
      <c r="C3" s="18" t="n">
        <v>0</v>
      </c>
      <c r="D3" s="18" t="n">
        <v>0</v>
      </c>
      <c r="E3" s="18" t="n">
        <v>0</v>
      </c>
      <c r="G3" s="18" t="n">
        <v>0</v>
      </c>
      <c r="H3" s="18" t="n">
        <v>25</v>
      </c>
      <c r="I3" s="18" t="n">
        <v>0</v>
      </c>
      <c r="J3" s="18" t="n">
        <v>0</v>
      </c>
      <c r="K3" s="18" t="n">
        <v>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30</v>
      </c>
      <c r="S3" s="34" t="n"/>
      <c r="U3" s="18" t="n">
        <v>25</v>
      </c>
      <c r="V3" s="18" t="n">
        <v>45</v>
      </c>
      <c r="W3" s="18" t="n">
        <v>10</v>
      </c>
      <c r="X3" s="18" t="n">
        <v>10</v>
      </c>
      <c r="Y3" s="18" t="n">
        <v>30</v>
      </c>
    </row>
    <row r="4">
      <c r="A4" s="18" t="n">
        <v>9</v>
      </c>
      <c r="B4" s="18" t="n">
        <v>6</v>
      </c>
      <c r="C4" s="18" t="n">
        <v>0</v>
      </c>
      <c r="D4" s="18" t="n">
        <v>0</v>
      </c>
      <c r="E4" s="18" t="n">
        <v>0</v>
      </c>
      <c r="G4" s="18" t="n">
        <v>0</v>
      </c>
      <c r="H4" s="18" t="n">
        <v>15</v>
      </c>
      <c r="I4" s="18" t="n">
        <v>0</v>
      </c>
      <c r="J4" s="18" t="n">
        <v>0</v>
      </c>
      <c r="K4" s="18" t="n">
        <v>0</v>
      </c>
      <c r="M4" s="18" t="n">
        <v>6</v>
      </c>
      <c r="N4" s="18" t="n">
        <v>6</v>
      </c>
      <c r="O4" s="18" t="n">
        <v>6</v>
      </c>
      <c r="P4" s="18" t="n">
        <v>6</v>
      </c>
      <c r="Q4" s="18" t="n">
        <v>18</v>
      </c>
      <c r="S4" s="34" t="n"/>
      <c r="U4" s="18" t="n">
        <v>15</v>
      </c>
      <c r="V4" s="18" t="n">
        <v>27</v>
      </c>
      <c r="W4" s="18" t="n">
        <v>6</v>
      </c>
      <c r="X4" s="18" t="n">
        <v>6</v>
      </c>
      <c r="Y4" s="18" t="n">
        <v>18</v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 t="n">
        <v>9.074999999999999</v>
      </c>
      <c r="B7" s="18" t="n">
        <v>6.05</v>
      </c>
      <c r="C7" s="18" t="n">
        <v>0</v>
      </c>
      <c r="D7" s="18" t="n">
        <v>0</v>
      </c>
      <c r="E7" s="18" t="n">
        <v>0</v>
      </c>
      <c r="G7" s="18" t="n">
        <v>0</v>
      </c>
      <c r="H7" s="18" t="n">
        <v>20.45454545454546</v>
      </c>
      <c r="I7" s="18" t="n">
        <v>0</v>
      </c>
      <c r="J7" s="18" t="n">
        <v>0</v>
      </c>
      <c r="K7" s="18" t="n">
        <v>0</v>
      </c>
      <c r="M7" s="18" t="n">
        <v>0</v>
      </c>
      <c r="N7" s="18" t="n">
        <v>0</v>
      </c>
      <c r="O7" s="18" t="n">
        <v>10</v>
      </c>
      <c r="P7" s="18" t="n">
        <v>9</v>
      </c>
      <c r="Q7" s="18" t="n">
        <v>30</v>
      </c>
      <c r="S7" s="34" t="n"/>
      <c r="U7" s="18" t="n">
        <v>9.074999999999999</v>
      </c>
      <c r="V7" s="18" t="n">
        <v>26.50454545454546</v>
      </c>
      <c r="W7" s="18" t="n">
        <v>10</v>
      </c>
      <c r="X7" s="18" t="n">
        <v>9</v>
      </c>
      <c r="Y7" s="18" t="n">
        <v>30</v>
      </c>
    </row>
    <row r="8">
      <c r="A8" s="18" t="n">
        <v>10.875</v>
      </c>
      <c r="B8" s="18" t="n">
        <v>7.25</v>
      </c>
      <c r="C8" s="18" t="n">
        <v>0</v>
      </c>
      <c r="D8" s="18" t="n">
        <v>0</v>
      </c>
      <c r="E8" s="18" t="n">
        <v>0</v>
      </c>
      <c r="G8" s="18" t="n">
        <v>0</v>
      </c>
      <c r="H8" s="18" t="n">
        <v>13.06818181818182</v>
      </c>
      <c r="I8" s="18" t="n">
        <v>0</v>
      </c>
      <c r="J8" s="18" t="n">
        <v>0</v>
      </c>
      <c r="K8" s="18" t="n">
        <v>0</v>
      </c>
      <c r="M8" s="18" t="n">
        <v>10</v>
      </c>
      <c r="N8" s="18" t="n">
        <v>10</v>
      </c>
      <c r="O8" s="18" t="n">
        <v>10</v>
      </c>
      <c r="P8" s="18" t="n">
        <v>9</v>
      </c>
      <c r="Q8" s="18" t="n">
        <v>29</v>
      </c>
      <c r="S8" s="34" t="n"/>
      <c r="U8" s="18" t="n">
        <v>20.875</v>
      </c>
      <c r="V8" s="18" t="n">
        <v>30.31818181818182</v>
      </c>
      <c r="W8" s="18" t="n">
        <v>10</v>
      </c>
      <c r="X8" s="18" t="n">
        <v>9</v>
      </c>
      <c r="Y8" s="18" t="n">
        <v>29</v>
      </c>
    </row>
    <row r="9">
      <c r="A9" s="18" t="n">
        <v>10.05</v>
      </c>
      <c r="B9" s="18" t="n">
        <v>6.7</v>
      </c>
      <c r="C9" s="18" t="n">
        <v>0</v>
      </c>
      <c r="D9" s="18" t="n">
        <v>0</v>
      </c>
      <c r="E9" s="18" t="n">
        <v>0</v>
      </c>
      <c r="G9" s="18" t="n">
        <v>0</v>
      </c>
      <c r="H9" s="18" t="n">
        <v>23.29545454545454</v>
      </c>
      <c r="I9" s="18" t="n">
        <v>0</v>
      </c>
      <c r="J9" s="18" t="n">
        <v>0</v>
      </c>
      <c r="K9" s="18" t="n">
        <v>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28</v>
      </c>
      <c r="S9" s="34" t="n"/>
      <c r="U9" s="18" t="n">
        <v>20.05</v>
      </c>
      <c r="V9" s="18" t="n">
        <v>39.99545454545454</v>
      </c>
      <c r="W9" s="18" t="n">
        <v>10</v>
      </c>
      <c r="X9" s="18" t="n">
        <v>10</v>
      </c>
      <c r="Y9" s="18" t="n">
        <v>28</v>
      </c>
    </row>
    <row r="10">
      <c r="A10" s="18" t="n">
        <v>10.575</v>
      </c>
      <c r="B10" s="18" t="n">
        <v>7.05</v>
      </c>
      <c r="C10" s="18" t="n">
        <v>0</v>
      </c>
      <c r="D10" s="18" t="n">
        <v>0</v>
      </c>
      <c r="E10" s="18" t="n">
        <v>0</v>
      </c>
      <c r="G10" s="18" t="n">
        <v>0</v>
      </c>
      <c r="H10" s="18" t="n">
        <v>18.18181818181818</v>
      </c>
      <c r="I10" s="18" t="n">
        <v>0</v>
      </c>
      <c r="J10" s="18" t="n">
        <v>0</v>
      </c>
      <c r="K10" s="18" t="n">
        <v>0</v>
      </c>
      <c r="M10" s="18" t="n">
        <v>9</v>
      </c>
      <c r="N10" s="18" t="n">
        <v>10</v>
      </c>
      <c r="O10" s="18" t="n">
        <v>9</v>
      </c>
      <c r="P10" s="18" t="n">
        <v>9</v>
      </c>
      <c r="Q10" s="18" t="n">
        <v>29</v>
      </c>
      <c r="S10" s="34" t="n"/>
      <c r="U10" s="18" t="n">
        <v>19.575</v>
      </c>
      <c r="V10" s="18" t="n">
        <v>35.23181818181818</v>
      </c>
      <c r="W10" s="18" t="n">
        <v>9</v>
      </c>
      <c r="X10" s="18" t="n">
        <v>9</v>
      </c>
      <c r="Y10" s="18" t="n">
        <v>29</v>
      </c>
    </row>
    <row r="11">
      <c r="A11" s="18" t="n">
        <v>6.075000000000001</v>
      </c>
      <c r="B11" s="18" t="n">
        <v>4.050000000000001</v>
      </c>
      <c r="C11" s="18" t="n">
        <v>0</v>
      </c>
      <c r="D11" s="18" t="n">
        <v>0</v>
      </c>
      <c r="E11" s="18" t="n">
        <v>0</v>
      </c>
      <c r="G11" s="18" t="n">
        <v>0</v>
      </c>
      <c r="H11" s="18" t="n">
        <v>18.18181818181818</v>
      </c>
      <c r="I11" s="18" t="n">
        <v>0</v>
      </c>
      <c r="J11" s="18" t="n">
        <v>0</v>
      </c>
      <c r="K11" s="18" t="n">
        <v>0</v>
      </c>
      <c r="M11" s="18" t="n">
        <v>0</v>
      </c>
      <c r="N11" s="18" t="n">
        <v>0</v>
      </c>
      <c r="O11" s="18" t="n">
        <v>9</v>
      </c>
      <c r="P11" s="18" t="n">
        <v>9</v>
      </c>
      <c r="Q11" s="18" t="n">
        <v>25</v>
      </c>
      <c r="S11" s="34" t="n"/>
      <c r="U11" s="18" t="n">
        <v>6.075000000000001</v>
      </c>
      <c r="V11" s="18" t="n">
        <v>22.23181818181818</v>
      </c>
      <c r="W11" s="18" t="n">
        <v>9</v>
      </c>
      <c r="X11" s="18" t="n">
        <v>9</v>
      </c>
      <c r="Y11" s="18" t="n">
        <v>25</v>
      </c>
    </row>
    <row r="12">
      <c r="A12" s="18" t="n">
        <v>10.2</v>
      </c>
      <c r="B12" s="18" t="n">
        <v>6.8</v>
      </c>
      <c r="C12" s="18" t="n">
        <v>0</v>
      </c>
      <c r="D12" s="18" t="n">
        <v>0</v>
      </c>
      <c r="E12" s="18" t="n">
        <v>0</v>
      </c>
      <c r="G12" s="18" t="n">
        <v>0</v>
      </c>
      <c r="H12" s="18" t="n">
        <v>14.20454545454546</v>
      </c>
      <c r="I12" s="18" t="n">
        <v>0</v>
      </c>
      <c r="J12" s="18" t="n">
        <v>0</v>
      </c>
      <c r="K12" s="18" t="n">
        <v>0</v>
      </c>
      <c r="M12" s="18" t="n">
        <v>0</v>
      </c>
      <c r="N12" s="18" t="n">
        <v>0</v>
      </c>
      <c r="O12" s="18" t="n">
        <v>9</v>
      </c>
      <c r="P12" s="18" t="n">
        <v>9</v>
      </c>
      <c r="Q12" s="18" t="n">
        <v>26</v>
      </c>
      <c r="S12" s="34" t="n"/>
      <c r="U12" s="18" t="n">
        <v>10.2</v>
      </c>
      <c r="V12" s="18" t="n">
        <v>21.00454545454545</v>
      </c>
      <c r="W12" s="18" t="n">
        <v>9</v>
      </c>
      <c r="X12" s="18" t="n">
        <v>9</v>
      </c>
      <c r="Y12" s="18" t="n">
        <v>26</v>
      </c>
    </row>
    <row r="13">
      <c r="A13" s="18" t="n">
        <v>7.425</v>
      </c>
      <c r="B13" s="18" t="n">
        <v>4.95</v>
      </c>
      <c r="C13" s="18" t="n">
        <v>0</v>
      </c>
      <c r="D13" s="18" t="n">
        <v>0</v>
      </c>
      <c r="E13" s="18" t="n">
        <v>0</v>
      </c>
      <c r="G13" s="18" t="n">
        <v>0</v>
      </c>
      <c r="H13" s="18" t="n">
        <v>14.20454545454546</v>
      </c>
      <c r="I13" s="18" t="n">
        <v>0</v>
      </c>
      <c r="J13" s="18" t="n">
        <v>0</v>
      </c>
      <c r="K13" s="18" t="n">
        <v>0</v>
      </c>
      <c r="M13" s="18" t="n">
        <v>9</v>
      </c>
      <c r="N13" s="18" t="n">
        <v>9</v>
      </c>
      <c r="O13" s="18" t="n">
        <v>9</v>
      </c>
      <c r="P13" s="18" t="n">
        <v>9</v>
      </c>
      <c r="Q13" s="18" t="n">
        <v>27</v>
      </c>
      <c r="S13" s="34" t="n"/>
      <c r="U13" s="18" t="n">
        <v>16.425</v>
      </c>
      <c r="V13" s="18" t="n">
        <v>28.15454545454546</v>
      </c>
      <c r="W13" s="18" t="n">
        <v>9</v>
      </c>
      <c r="X13" s="18" t="n">
        <v>9</v>
      </c>
      <c r="Y13" s="18" t="n">
        <v>27</v>
      </c>
    </row>
    <row r="14">
      <c r="A14" s="18" t="n">
        <v>11.55</v>
      </c>
      <c r="B14" s="18" t="n">
        <v>7.7</v>
      </c>
      <c r="C14" s="18" t="n">
        <v>0</v>
      </c>
      <c r="D14" s="18" t="n">
        <v>0</v>
      </c>
      <c r="E14" s="18" t="n">
        <v>0</v>
      </c>
      <c r="G14" s="18" t="n">
        <v>0</v>
      </c>
      <c r="H14" s="18" t="n">
        <v>11.93181818181818</v>
      </c>
      <c r="I14" s="18" t="n">
        <v>0</v>
      </c>
      <c r="J14" s="18" t="n">
        <v>0</v>
      </c>
      <c r="K14" s="18" t="n">
        <v>0</v>
      </c>
      <c r="M14" s="18" t="n">
        <v>9</v>
      </c>
      <c r="N14" s="18" t="n">
        <v>9</v>
      </c>
      <c r="O14" s="18" t="n">
        <v>9</v>
      </c>
      <c r="P14" s="18" t="n">
        <v>9</v>
      </c>
      <c r="Q14" s="18" t="n">
        <v>30</v>
      </c>
      <c r="S14" s="34" t="n"/>
      <c r="U14" s="18" t="n">
        <v>20.55</v>
      </c>
      <c r="V14" s="18" t="n">
        <v>28.63181818181818</v>
      </c>
      <c r="W14" s="18" t="n">
        <v>9</v>
      </c>
      <c r="X14" s="18" t="n">
        <v>9</v>
      </c>
      <c r="Y14" s="18" t="n">
        <v>30</v>
      </c>
    </row>
    <row r="15">
      <c r="A15" s="18" t="n">
        <v>7.800000000000001</v>
      </c>
      <c r="B15" s="18" t="n">
        <v>5.2</v>
      </c>
      <c r="C15" s="18" t="n">
        <v>0</v>
      </c>
      <c r="D15" s="18" t="n">
        <v>0</v>
      </c>
      <c r="E15" s="18" t="n">
        <v>0</v>
      </c>
      <c r="G15" s="18" t="n">
        <v>0</v>
      </c>
      <c r="H15" s="18" t="n">
        <v>14.20454545454546</v>
      </c>
      <c r="I15" s="18" t="n">
        <v>0</v>
      </c>
      <c r="J15" s="18" t="n">
        <v>0</v>
      </c>
      <c r="K15" s="18" t="n">
        <v>0</v>
      </c>
      <c r="M15" s="18" t="n">
        <v>8</v>
      </c>
      <c r="N15" s="18" t="n">
        <v>8</v>
      </c>
      <c r="O15" s="18" t="n">
        <v>8</v>
      </c>
      <c r="P15" s="18" t="n">
        <v>8</v>
      </c>
      <c r="Q15" s="18" t="n">
        <v>27</v>
      </c>
      <c r="S15" s="34" t="n"/>
      <c r="U15" s="18" t="n">
        <v>15.8</v>
      </c>
      <c r="V15" s="18" t="n">
        <v>27.40454545454546</v>
      </c>
      <c r="W15" s="18" t="n">
        <v>8</v>
      </c>
      <c r="X15" s="18" t="n">
        <v>8</v>
      </c>
      <c r="Y15" s="18" t="n">
        <v>27</v>
      </c>
    </row>
    <row r="16">
      <c r="A16" s="18" t="n">
        <v>6.225000000000001</v>
      </c>
      <c r="B16" s="18" t="n">
        <v>4.15</v>
      </c>
      <c r="C16" s="18" t="n">
        <v>0</v>
      </c>
      <c r="D16" s="18" t="n">
        <v>0</v>
      </c>
      <c r="E16" s="18" t="n">
        <v>0</v>
      </c>
      <c r="G16" s="18" t="n">
        <v>0</v>
      </c>
      <c r="H16" s="18" t="n">
        <v>9.090909090909092</v>
      </c>
      <c r="I16" s="18" t="n">
        <v>0</v>
      </c>
      <c r="J16" s="18" t="n">
        <v>0</v>
      </c>
      <c r="K16" s="18" t="n">
        <v>0</v>
      </c>
      <c r="M16" s="18" t="n">
        <v>0</v>
      </c>
      <c r="N16" s="18" t="n">
        <v>0</v>
      </c>
      <c r="O16" s="18" t="n">
        <v>9</v>
      </c>
      <c r="P16" s="18" t="n">
        <v>9</v>
      </c>
      <c r="Q16" s="18" t="n">
        <v>28</v>
      </c>
      <c r="S16" s="34" t="n"/>
      <c r="U16" s="18" t="n">
        <v>6.225000000000001</v>
      </c>
      <c r="V16" s="18" t="n">
        <v>13.24090909090909</v>
      </c>
      <c r="W16" s="18" t="n">
        <v>9</v>
      </c>
      <c r="X16" s="18" t="n">
        <v>9</v>
      </c>
      <c r="Y16" s="18" t="n">
        <v>28</v>
      </c>
    </row>
    <row r="17">
      <c r="A17" s="18" t="n">
        <v>7.875</v>
      </c>
      <c r="B17" s="18" t="n">
        <v>5.25</v>
      </c>
      <c r="C17" s="18" t="n">
        <v>0</v>
      </c>
      <c r="D17" s="18" t="n">
        <v>0</v>
      </c>
      <c r="E17" s="18" t="n">
        <v>0</v>
      </c>
      <c r="G17" s="18" t="n">
        <v>0</v>
      </c>
      <c r="H17" s="18" t="n">
        <v>16.47727272727273</v>
      </c>
      <c r="I17" s="18" t="n">
        <v>0</v>
      </c>
      <c r="J17" s="18" t="n">
        <v>0</v>
      </c>
      <c r="K17" s="18" t="n">
        <v>0</v>
      </c>
      <c r="M17" s="18" t="n">
        <v>0</v>
      </c>
      <c r="N17" s="18" t="n">
        <v>0</v>
      </c>
      <c r="O17" s="18" t="n">
        <v>9</v>
      </c>
      <c r="P17" s="18" t="n">
        <v>0</v>
      </c>
      <c r="Q17" s="18" t="n">
        <v>28.5</v>
      </c>
      <c r="S17" s="34" t="n"/>
      <c r="U17" s="18" t="n">
        <v>7.875</v>
      </c>
      <c r="V17" s="18" t="n">
        <v>21.72727272727273</v>
      </c>
      <c r="W17" s="18" t="n">
        <v>9</v>
      </c>
      <c r="X17" s="18" t="n">
        <v>0</v>
      </c>
      <c r="Y17" s="18" t="n">
        <v>28.5</v>
      </c>
    </row>
    <row r="18">
      <c r="A18" s="18" t="n">
        <v>7.95</v>
      </c>
      <c r="B18" s="18" t="n">
        <v>5.300000000000001</v>
      </c>
      <c r="C18" s="18" t="n">
        <v>0</v>
      </c>
      <c r="D18" s="18" t="n">
        <v>0</v>
      </c>
      <c r="E18" s="18" t="n">
        <v>0</v>
      </c>
      <c r="G18" s="18" t="n">
        <v>0</v>
      </c>
      <c r="H18" s="18" t="n">
        <v>13.06818181818182</v>
      </c>
      <c r="I18" s="18" t="n">
        <v>0</v>
      </c>
      <c r="J18" s="18" t="n">
        <v>0</v>
      </c>
      <c r="K18" s="18" t="n">
        <v>0</v>
      </c>
      <c r="M18" s="18" t="n">
        <v>9</v>
      </c>
      <c r="N18" s="18" t="n">
        <v>9</v>
      </c>
      <c r="O18" s="18" t="n">
        <v>9</v>
      </c>
      <c r="P18" s="18" t="n">
        <v>9</v>
      </c>
      <c r="Q18" s="18" t="n">
        <v>23</v>
      </c>
      <c r="S18" s="34" t="n"/>
      <c r="U18" s="18" t="n">
        <v>16.95</v>
      </c>
      <c r="V18" s="18" t="n">
        <v>27.36818181818182</v>
      </c>
      <c r="W18" s="18" t="n">
        <v>9</v>
      </c>
      <c r="X18" s="18" t="n">
        <v>9</v>
      </c>
      <c r="Y18" s="18" t="n">
        <v>23</v>
      </c>
    </row>
    <row r="19">
      <c r="A19" s="18" t="n">
        <v>9.825000000000001</v>
      </c>
      <c r="B19" s="18" t="n">
        <v>6.55</v>
      </c>
      <c r="C19" s="18" t="n">
        <v>0</v>
      </c>
      <c r="D19" s="18" t="n">
        <v>0</v>
      </c>
      <c r="E19" s="18" t="n">
        <v>0</v>
      </c>
      <c r="G19" s="18" t="n">
        <v>0</v>
      </c>
      <c r="H19" s="18" t="n">
        <v>14.20454545454546</v>
      </c>
      <c r="I19" s="18" t="n">
        <v>0</v>
      </c>
      <c r="J19" s="18" t="n">
        <v>0</v>
      </c>
      <c r="K19" s="18" t="n">
        <v>0</v>
      </c>
      <c r="M19" s="18" t="n">
        <v>0</v>
      </c>
      <c r="N19" s="18" t="n">
        <v>0</v>
      </c>
      <c r="O19" s="18" t="n">
        <v>9</v>
      </c>
      <c r="P19" s="18" t="n">
        <v>9</v>
      </c>
      <c r="Q19" s="18" t="n">
        <v>27</v>
      </c>
      <c r="S19" s="34" t="n"/>
      <c r="U19" s="18" t="n">
        <v>9.825000000000001</v>
      </c>
      <c r="V19" s="18" t="n">
        <v>20.75454545454545</v>
      </c>
      <c r="W19" s="18" t="n">
        <v>9</v>
      </c>
      <c r="X19" s="18" t="n">
        <v>9</v>
      </c>
      <c r="Y19" s="18" t="n">
        <v>27</v>
      </c>
    </row>
    <row r="20">
      <c r="A20" s="18" t="n">
        <v>7.725000000000001</v>
      </c>
      <c r="B20" s="18" t="n">
        <v>5.15</v>
      </c>
      <c r="C20" s="18" t="n">
        <v>0</v>
      </c>
      <c r="D20" s="18" t="n">
        <v>0</v>
      </c>
      <c r="E20" s="18" t="n">
        <v>0</v>
      </c>
      <c r="G20" s="18" t="n">
        <v>0</v>
      </c>
      <c r="H20" s="18" t="n">
        <v>18.18181818181818</v>
      </c>
      <c r="I20" s="18" t="n">
        <v>0</v>
      </c>
      <c r="J20" s="18" t="n">
        <v>0</v>
      </c>
      <c r="K20" s="18" t="n">
        <v>0</v>
      </c>
      <c r="M20" s="18" t="n">
        <v>9</v>
      </c>
      <c r="N20" s="18" t="n">
        <v>9</v>
      </c>
      <c r="O20" s="18" t="n">
        <v>9</v>
      </c>
      <c r="P20" s="18" t="n">
        <v>9</v>
      </c>
      <c r="Q20" s="18" t="n">
        <v>29</v>
      </c>
      <c r="S20" s="34" t="n"/>
      <c r="U20" s="18" t="n">
        <v>16.725</v>
      </c>
      <c r="V20" s="18" t="n">
        <v>32.33181818181819</v>
      </c>
      <c r="W20" s="18" t="n">
        <v>9</v>
      </c>
      <c r="X20" s="18" t="n">
        <v>9</v>
      </c>
      <c r="Y20" s="18" t="n">
        <v>29</v>
      </c>
    </row>
    <row r="21">
      <c r="A21" s="18" t="n">
        <v>7.800000000000001</v>
      </c>
      <c r="B21" s="18" t="n">
        <v>5.2</v>
      </c>
      <c r="C21" s="18" t="n">
        <v>0</v>
      </c>
      <c r="D21" s="18" t="n">
        <v>0</v>
      </c>
      <c r="E21" s="18" t="n">
        <v>0</v>
      </c>
      <c r="G21" s="18" t="n">
        <v>0</v>
      </c>
      <c r="H21" s="18" t="n">
        <v>13.63636363636363</v>
      </c>
      <c r="I21" s="18" t="n">
        <v>0</v>
      </c>
      <c r="J21" s="18" t="n">
        <v>0</v>
      </c>
      <c r="K21" s="18" t="n">
        <v>0</v>
      </c>
      <c r="M21" s="18" t="n">
        <v>9</v>
      </c>
      <c r="N21" s="18" t="n">
        <v>9</v>
      </c>
      <c r="O21" s="18" t="n">
        <v>9</v>
      </c>
      <c r="P21" s="18" t="n">
        <v>10</v>
      </c>
      <c r="Q21" s="18" t="n">
        <v>27.5</v>
      </c>
      <c r="S21" s="34" t="n"/>
      <c r="U21" s="18" t="n">
        <v>16.8</v>
      </c>
      <c r="V21" s="18" t="n">
        <v>27.83636363636364</v>
      </c>
      <c r="W21" s="18" t="n">
        <v>9</v>
      </c>
      <c r="X21" s="18" t="n">
        <v>10</v>
      </c>
      <c r="Y21" s="18" t="n">
        <v>27.5</v>
      </c>
    </row>
    <row r="22">
      <c r="A22" s="18" t="n">
        <v>7.125</v>
      </c>
      <c r="B22" s="18" t="n">
        <v>4.75</v>
      </c>
      <c r="C22" s="18" t="n">
        <v>0</v>
      </c>
      <c r="D22" s="18" t="n">
        <v>0</v>
      </c>
      <c r="E22" s="18" t="n">
        <v>0</v>
      </c>
      <c r="G22" s="18" t="n">
        <v>0</v>
      </c>
      <c r="H22" s="18" t="n">
        <v>18.18181818181818</v>
      </c>
      <c r="I22" s="18" t="n">
        <v>0</v>
      </c>
      <c r="J22" s="18" t="n">
        <v>0</v>
      </c>
      <c r="K22" s="18" t="n">
        <v>0</v>
      </c>
      <c r="M22" s="18" t="n">
        <v>0</v>
      </c>
      <c r="N22" s="18" t="n">
        <v>0</v>
      </c>
      <c r="O22" s="18" t="n">
        <v>9</v>
      </c>
      <c r="P22" s="18" t="n">
        <v>9</v>
      </c>
      <c r="Q22" s="18" t="n">
        <v>27</v>
      </c>
      <c r="S22" s="34" t="n"/>
      <c r="U22" s="18" t="n">
        <v>7.125</v>
      </c>
      <c r="V22" s="18" t="n">
        <v>22.93181818181818</v>
      </c>
      <c r="W22" s="18" t="n">
        <v>9</v>
      </c>
      <c r="X22" s="18" t="n">
        <v>9</v>
      </c>
      <c r="Y22" s="18" t="n">
        <v>27</v>
      </c>
    </row>
    <row r="23">
      <c r="A23" s="18" t="n">
        <v>11.85</v>
      </c>
      <c r="B23" s="18" t="n">
        <v>7.9</v>
      </c>
      <c r="C23" s="18" t="n">
        <v>0</v>
      </c>
      <c r="D23" s="18" t="n">
        <v>0</v>
      </c>
      <c r="E23" s="18" t="n">
        <v>0</v>
      </c>
      <c r="G23" s="18" t="n">
        <v>0</v>
      </c>
      <c r="H23" s="18" t="n">
        <v>16.47727272727273</v>
      </c>
      <c r="I23" s="18" t="n">
        <v>0</v>
      </c>
      <c r="J23" s="18" t="n">
        <v>0</v>
      </c>
      <c r="K23" s="18" t="n">
        <v>0</v>
      </c>
      <c r="M23" s="18" t="n">
        <v>9</v>
      </c>
      <c r="N23" s="18" t="n">
        <v>9</v>
      </c>
      <c r="O23" s="18" t="n">
        <v>9</v>
      </c>
      <c r="P23" s="18" t="n">
        <v>9</v>
      </c>
      <c r="Q23" s="18" t="n">
        <v>27</v>
      </c>
      <c r="S23" s="34" t="n"/>
      <c r="U23" s="18" t="n">
        <v>20.85</v>
      </c>
      <c r="V23" s="18" t="n">
        <v>33.37727272727273</v>
      </c>
      <c r="W23" s="18" t="n">
        <v>9</v>
      </c>
      <c r="X23" s="18" t="n">
        <v>9</v>
      </c>
      <c r="Y23" s="18" t="n">
        <v>27</v>
      </c>
    </row>
    <row r="24">
      <c r="A24" s="18" t="n">
        <v>10.275</v>
      </c>
      <c r="B24" s="18" t="n">
        <v>6.85</v>
      </c>
      <c r="C24" s="18" t="n">
        <v>0</v>
      </c>
      <c r="D24" s="18" t="n">
        <v>0</v>
      </c>
      <c r="E24" s="18" t="n">
        <v>0</v>
      </c>
      <c r="G24" s="18" t="n">
        <v>0</v>
      </c>
      <c r="H24" s="18" t="n">
        <v>15.90909090909091</v>
      </c>
      <c r="I24" s="18" t="n">
        <v>0</v>
      </c>
      <c r="J24" s="18" t="n">
        <v>0</v>
      </c>
      <c r="K24" s="18" t="n">
        <v>0</v>
      </c>
      <c r="M24" s="18" t="n">
        <v>10</v>
      </c>
      <c r="N24" s="18" t="n">
        <v>10</v>
      </c>
      <c r="O24" s="18" t="n">
        <v>10</v>
      </c>
      <c r="P24" s="18" t="n">
        <v>9</v>
      </c>
      <c r="Q24" s="18" t="n">
        <v>27.5</v>
      </c>
      <c r="S24" s="34" t="n"/>
      <c r="U24" s="18" t="n">
        <v>20.275</v>
      </c>
      <c r="V24" s="18" t="n">
        <v>32.75909090909091</v>
      </c>
      <c r="W24" s="18" t="n">
        <v>10</v>
      </c>
      <c r="X24" s="18" t="n">
        <v>9</v>
      </c>
      <c r="Y24" s="18" t="n">
        <v>27.5</v>
      </c>
    </row>
    <row r="25">
      <c r="A25" s="18" t="n">
        <v>11.4</v>
      </c>
      <c r="B25" s="18" t="n">
        <v>7.6</v>
      </c>
      <c r="C25" s="18" t="n">
        <v>0</v>
      </c>
      <c r="D25" s="18" t="n">
        <v>0</v>
      </c>
      <c r="E25" s="18" t="n">
        <v>0</v>
      </c>
      <c r="G25" s="18" t="n">
        <v>0</v>
      </c>
      <c r="H25" s="18" t="n">
        <v>18.18181818181818</v>
      </c>
      <c r="I25" s="18" t="n">
        <v>0</v>
      </c>
      <c r="J25" s="18" t="n">
        <v>0</v>
      </c>
      <c r="K25" s="18" t="n">
        <v>0</v>
      </c>
      <c r="M25" s="18" t="n">
        <v>9</v>
      </c>
      <c r="N25" s="18" t="n">
        <v>9</v>
      </c>
      <c r="O25" s="18" t="n">
        <v>9</v>
      </c>
      <c r="P25" s="18" t="n">
        <v>9</v>
      </c>
      <c r="Q25" s="18" t="n">
        <v>25</v>
      </c>
      <c r="S25" s="34" t="n"/>
      <c r="U25" s="18" t="n">
        <v>20.4</v>
      </c>
      <c r="V25" s="18" t="n">
        <v>34.78181818181818</v>
      </c>
      <c r="W25" s="18" t="n">
        <v>9</v>
      </c>
      <c r="X25" s="18" t="n">
        <v>9</v>
      </c>
      <c r="Y25" s="18" t="n">
        <v>25</v>
      </c>
    </row>
    <row r="26">
      <c r="A26" s="18" t="n">
        <v>12</v>
      </c>
      <c r="B26" s="18" t="n">
        <v>8</v>
      </c>
      <c r="C26" s="18" t="n">
        <v>0</v>
      </c>
      <c r="D26" s="18" t="n">
        <v>0</v>
      </c>
      <c r="E26" s="18" t="n">
        <v>0</v>
      </c>
      <c r="G26" s="18" t="n">
        <v>0</v>
      </c>
      <c r="H26" s="18" t="n">
        <v>19.31818181818182</v>
      </c>
      <c r="I26" s="18" t="n">
        <v>0</v>
      </c>
      <c r="J26" s="18" t="n">
        <v>0</v>
      </c>
      <c r="K26" s="18" t="n">
        <v>0</v>
      </c>
      <c r="M26" s="18" t="n">
        <v>10</v>
      </c>
      <c r="N26" s="18" t="n">
        <v>10</v>
      </c>
      <c r="O26" s="18" t="n">
        <v>10</v>
      </c>
      <c r="P26" s="18" t="n">
        <v>10</v>
      </c>
      <c r="Q26" s="18" t="n">
        <v>25.5</v>
      </c>
      <c r="S26" s="34" t="n"/>
      <c r="U26" s="18" t="n">
        <v>22</v>
      </c>
      <c r="V26" s="18" t="n">
        <v>37.31818181818181</v>
      </c>
      <c r="W26" s="18" t="n">
        <v>10</v>
      </c>
      <c r="X26" s="18" t="n">
        <v>10</v>
      </c>
      <c r="Y26" s="18" t="n">
        <v>25.5</v>
      </c>
    </row>
    <row r="27">
      <c r="A27" s="18" t="n">
        <v>9.75</v>
      </c>
      <c r="B27" s="18" t="n">
        <v>6.5</v>
      </c>
      <c r="C27" s="18" t="n">
        <v>0</v>
      </c>
      <c r="D27" s="18" t="n">
        <v>0</v>
      </c>
      <c r="E27" s="18" t="n">
        <v>0</v>
      </c>
      <c r="G27" s="18" t="n">
        <v>0</v>
      </c>
      <c r="H27" s="18" t="n">
        <v>19.31818181818182</v>
      </c>
      <c r="I27" s="18" t="n">
        <v>0</v>
      </c>
      <c r="J27" s="18" t="n">
        <v>0</v>
      </c>
      <c r="K27" s="18" t="n">
        <v>0</v>
      </c>
      <c r="M27" s="18" t="n">
        <v>9</v>
      </c>
      <c r="N27" s="18" t="n">
        <v>10</v>
      </c>
      <c r="O27" s="18" t="n">
        <v>9</v>
      </c>
      <c r="P27" s="18" t="n">
        <v>10</v>
      </c>
      <c r="Q27" s="18" t="n">
        <v>24</v>
      </c>
      <c r="S27" s="34" t="n"/>
      <c r="U27" s="18" t="n">
        <v>18.75</v>
      </c>
      <c r="V27" s="18" t="n">
        <v>35.81818181818181</v>
      </c>
      <c r="W27" s="18" t="n">
        <v>9</v>
      </c>
      <c r="X27" s="18" t="n">
        <v>10</v>
      </c>
      <c r="Y27" s="18" t="n">
        <v>24</v>
      </c>
    </row>
    <row r="28">
      <c r="A28" s="18" t="n">
        <v>12.6</v>
      </c>
      <c r="B28" s="18" t="n">
        <v>8.4</v>
      </c>
      <c r="C28" s="18" t="n">
        <v>0</v>
      </c>
      <c r="D28" s="18" t="n">
        <v>0</v>
      </c>
      <c r="E28" s="18" t="n">
        <v>0</v>
      </c>
      <c r="G28" s="18" t="n">
        <v>0</v>
      </c>
      <c r="H28" s="18" t="n">
        <v>21.59090909090909</v>
      </c>
      <c r="I28" s="18" t="n">
        <v>0</v>
      </c>
      <c r="J28" s="18" t="n">
        <v>0</v>
      </c>
      <c r="K28" s="18" t="n">
        <v>0</v>
      </c>
      <c r="M28" s="18" t="n">
        <v>10</v>
      </c>
      <c r="N28" s="18" t="n">
        <v>10</v>
      </c>
      <c r="O28" s="18" t="n">
        <v>10</v>
      </c>
      <c r="P28" s="18" t="n">
        <v>9</v>
      </c>
      <c r="Q28" s="18" t="n">
        <v>28.5</v>
      </c>
      <c r="S28" s="34" t="n"/>
      <c r="U28" s="18" t="n">
        <v>22.6</v>
      </c>
      <c r="V28" s="18" t="n">
        <v>39.99090909090909</v>
      </c>
      <c r="W28" s="18" t="n">
        <v>10</v>
      </c>
      <c r="X28" s="18" t="n">
        <v>9</v>
      </c>
      <c r="Y28" s="18" t="n">
        <v>28.5</v>
      </c>
    </row>
    <row r="29">
      <c r="A29" s="18" t="n">
        <v>11.25</v>
      </c>
      <c r="B29" s="18" t="n">
        <v>7.5</v>
      </c>
      <c r="C29" s="18" t="n">
        <v>0</v>
      </c>
      <c r="D29" s="18" t="n">
        <v>0</v>
      </c>
      <c r="E29" s="18" t="n">
        <v>0</v>
      </c>
      <c r="G29" s="18" t="n">
        <v>0</v>
      </c>
      <c r="H29" s="18" t="n">
        <v>13.06818181818182</v>
      </c>
      <c r="I29" s="18" t="n">
        <v>0</v>
      </c>
      <c r="J29" s="18" t="n">
        <v>0</v>
      </c>
      <c r="K29" s="18" t="n">
        <v>0</v>
      </c>
      <c r="M29" s="18" t="n">
        <v>9</v>
      </c>
      <c r="N29" s="18" t="n">
        <v>9</v>
      </c>
      <c r="O29" s="18" t="n">
        <v>9</v>
      </c>
      <c r="P29" s="18" t="n">
        <v>9</v>
      </c>
      <c r="Q29" s="18" t="n">
        <v>25</v>
      </c>
      <c r="S29" s="34" t="n"/>
      <c r="U29" s="18" t="n">
        <v>20.25</v>
      </c>
      <c r="V29" s="18" t="n">
        <v>29.56818181818182</v>
      </c>
      <c r="W29" s="18" t="n">
        <v>9</v>
      </c>
      <c r="X29" s="18" t="n">
        <v>9</v>
      </c>
      <c r="Y29" s="18" t="n">
        <v>25</v>
      </c>
    </row>
    <row r="30">
      <c r="A30" s="18" t="n">
        <v>9.675000000000001</v>
      </c>
      <c r="B30" s="18" t="n">
        <v>6.45</v>
      </c>
      <c r="C30" s="18" t="n">
        <v>0</v>
      </c>
      <c r="D30" s="18" t="n">
        <v>0</v>
      </c>
      <c r="E30" s="18" t="n">
        <v>0</v>
      </c>
      <c r="G30" s="18" t="n">
        <v>0</v>
      </c>
      <c r="H30" s="18" t="n">
        <v>15.90909090909091</v>
      </c>
      <c r="I30" s="18" t="n">
        <v>0</v>
      </c>
      <c r="J30" s="18" t="n">
        <v>0</v>
      </c>
      <c r="K30" s="18" t="n">
        <v>0</v>
      </c>
      <c r="M30" s="18" t="n">
        <v>9</v>
      </c>
      <c r="N30" s="18" t="n">
        <v>9</v>
      </c>
      <c r="O30" s="18" t="n">
        <v>9</v>
      </c>
      <c r="P30" s="18" t="n">
        <v>9</v>
      </c>
      <c r="Q30" s="18" t="n">
        <v>25.5</v>
      </c>
      <c r="S30" s="34" t="n"/>
      <c r="U30" s="18" t="n">
        <v>18.675</v>
      </c>
      <c r="V30" s="18" t="n">
        <v>31.35909090909091</v>
      </c>
      <c r="W30" s="18" t="n">
        <v>9</v>
      </c>
      <c r="X30" s="18" t="n">
        <v>9</v>
      </c>
      <c r="Y30" s="18" t="n">
        <v>25.5</v>
      </c>
    </row>
    <row r="31">
      <c r="A31" s="18" t="n">
        <v>5.925000000000001</v>
      </c>
      <c r="B31" s="18" t="n">
        <v>3.95</v>
      </c>
      <c r="C31" s="18" t="n">
        <v>0</v>
      </c>
      <c r="D31" s="18" t="n">
        <v>0</v>
      </c>
      <c r="E31" s="18" t="n">
        <v>0</v>
      </c>
      <c r="G31" s="18" t="n">
        <v>0</v>
      </c>
      <c r="H31" s="18" t="n">
        <v>10.22</v>
      </c>
      <c r="I31" s="18" t="n">
        <v>0</v>
      </c>
      <c r="J31" s="18" t="n">
        <v>0</v>
      </c>
      <c r="K31" s="18" t="n">
        <v>0</v>
      </c>
      <c r="M31" s="18" t="n">
        <v>9</v>
      </c>
      <c r="N31" s="18" t="n">
        <v>9</v>
      </c>
      <c r="O31" s="18" t="n">
        <v>9</v>
      </c>
      <c r="P31" s="18" t="n">
        <v>9</v>
      </c>
      <c r="Q31" s="18" t="n">
        <v>23</v>
      </c>
      <c r="S31" s="34" t="n"/>
      <c r="U31" s="18" t="n">
        <v>14.925</v>
      </c>
      <c r="V31" s="18" t="n">
        <v>23.17</v>
      </c>
      <c r="W31" s="18" t="n">
        <v>9</v>
      </c>
      <c r="X31" s="18" t="n">
        <v>9</v>
      </c>
      <c r="Y31" s="18" t="n">
        <v>23</v>
      </c>
    </row>
    <row r="32">
      <c r="A32" s="18" t="n">
        <v>9.450000000000001</v>
      </c>
      <c r="B32" s="18" t="n">
        <v>6.300000000000001</v>
      </c>
      <c r="C32" s="18" t="n">
        <v>0</v>
      </c>
      <c r="D32" s="18" t="n">
        <v>0</v>
      </c>
      <c r="E32" s="18" t="n">
        <v>0</v>
      </c>
      <c r="G32" s="18" t="n">
        <v>0</v>
      </c>
      <c r="H32" s="18" t="n">
        <v>15.90909090909091</v>
      </c>
      <c r="I32" s="18" t="n">
        <v>0</v>
      </c>
      <c r="J32" s="18" t="n">
        <v>0</v>
      </c>
      <c r="K32" s="18" t="n">
        <v>0</v>
      </c>
      <c r="M32" s="18" t="n">
        <v>9</v>
      </c>
      <c r="N32" s="18" t="n">
        <v>9</v>
      </c>
      <c r="O32" s="18" t="n">
        <v>9</v>
      </c>
      <c r="P32" s="18" t="n">
        <v>9</v>
      </c>
      <c r="Q32" s="18" t="n">
        <v>22</v>
      </c>
      <c r="S32" s="34" t="n"/>
      <c r="U32" s="18" t="n">
        <v>18.45</v>
      </c>
      <c r="V32" s="18" t="n">
        <v>31.20909090909091</v>
      </c>
      <c r="W32" s="18" t="n">
        <v>9</v>
      </c>
      <c r="X32" s="18" t="n">
        <v>9</v>
      </c>
      <c r="Y32" s="18" t="n">
        <v>22</v>
      </c>
    </row>
    <row r="33">
      <c r="A33" s="18" t="n">
        <v>11.85</v>
      </c>
      <c r="B33" s="18" t="n">
        <v>7.9</v>
      </c>
      <c r="C33" s="18" t="n">
        <v>0</v>
      </c>
      <c r="D33" s="18" t="n">
        <v>0</v>
      </c>
      <c r="E33" s="18" t="n">
        <v>0</v>
      </c>
      <c r="G33" s="18" t="n">
        <v>0</v>
      </c>
      <c r="H33" s="18" t="n">
        <v>18.75</v>
      </c>
      <c r="I33" s="18" t="n">
        <v>0</v>
      </c>
      <c r="J33" s="18" t="n">
        <v>0</v>
      </c>
      <c r="K33" s="18" t="n">
        <v>0</v>
      </c>
      <c r="M33" s="18" t="n">
        <v>9</v>
      </c>
      <c r="N33" s="18" t="n">
        <v>9</v>
      </c>
      <c r="O33" s="18" t="n">
        <v>9</v>
      </c>
      <c r="P33" s="18" t="n">
        <v>9</v>
      </c>
      <c r="Q33" s="18" t="n">
        <v>22</v>
      </c>
      <c r="S33" s="34" t="n"/>
      <c r="U33" s="18" t="n">
        <v>20.85</v>
      </c>
      <c r="V33" s="18" t="n">
        <v>35.65</v>
      </c>
      <c r="W33" s="18" t="n">
        <v>9</v>
      </c>
      <c r="X33" s="18" t="n">
        <v>9</v>
      </c>
      <c r="Y33" s="18" t="n">
        <v>22</v>
      </c>
    </row>
    <row r="34">
      <c r="A34" s="18" t="n">
        <v>6.300000000000001</v>
      </c>
      <c r="B34" s="18" t="n">
        <v>4.2</v>
      </c>
      <c r="C34" s="18" t="n">
        <v>0</v>
      </c>
      <c r="D34" s="18" t="n">
        <v>0</v>
      </c>
      <c r="E34" s="18" t="n">
        <v>0</v>
      </c>
      <c r="G34" s="18" t="n">
        <v>0</v>
      </c>
      <c r="H34" s="18" t="n">
        <v>10.79545454545454</v>
      </c>
      <c r="I34" s="18" t="n">
        <v>0</v>
      </c>
      <c r="J34" s="18" t="n">
        <v>0</v>
      </c>
      <c r="K34" s="18" t="n">
        <v>0</v>
      </c>
      <c r="M34" s="18" t="n">
        <v>0</v>
      </c>
      <c r="N34" s="18" t="n">
        <v>0</v>
      </c>
      <c r="O34" s="18" t="n">
        <v>0</v>
      </c>
      <c r="P34" s="18" t="n">
        <v>9</v>
      </c>
      <c r="Q34" s="18" t="n">
        <v>22</v>
      </c>
      <c r="S34" s="34" t="n"/>
      <c r="U34" s="18" t="n">
        <v>6.300000000000001</v>
      </c>
      <c r="V34" s="18" t="n">
        <v>14.99545454545455</v>
      </c>
      <c r="W34" s="18" t="n">
        <v>0</v>
      </c>
      <c r="X34" s="18" t="n">
        <v>9</v>
      </c>
      <c r="Y34" s="18" t="n">
        <v>22</v>
      </c>
    </row>
    <row r="35">
      <c r="A35" s="18" t="n">
        <v>11.1</v>
      </c>
      <c r="B35" s="18" t="n">
        <v>7.4</v>
      </c>
      <c r="C35" s="18" t="n">
        <v>0</v>
      </c>
      <c r="D35" s="18" t="n">
        <v>0</v>
      </c>
      <c r="E35" s="18" t="n">
        <v>0</v>
      </c>
      <c r="G35" s="18" t="n">
        <v>0</v>
      </c>
      <c r="H35" s="18" t="n">
        <v>17.04545454545454</v>
      </c>
      <c r="I35" s="18" t="n">
        <v>0</v>
      </c>
      <c r="J35" s="18" t="n">
        <v>0</v>
      </c>
      <c r="K35" s="18" t="n">
        <v>0</v>
      </c>
      <c r="M35" s="18" t="n">
        <v>10</v>
      </c>
      <c r="N35" s="18" t="n">
        <v>9</v>
      </c>
      <c r="O35" s="18" t="n">
        <v>9</v>
      </c>
      <c r="P35" s="18" t="n">
        <v>10</v>
      </c>
      <c r="Q35" s="18" t="n">
        <v>21</v>
      </c>
      <c r="S35" s="34" t="n"/>
      <c r="U35" s="18" t="n">
        <v>21.1</v>
      </c>
      <c r="V35" s="18" t="n">
        <v>33.44545454545455</v>
      </c>
      <c r="W35" s="18" t="n">
        <v>9</v>
      </c>
      <c r="X35" s="18" t="n">
        <v>10</v>
      </c>
      <c r="Y35" s="18" t="n">
        <v>21</v>
      </c>
    </row>
    <row r="36">
      <c r="A36" s="18" t="n">
        <v>6.074999999999999</v>
      </c>
      <c r="B36" s="18" t="n">
        <v>4.05</v>
      </c>
      <c r="C36" s="18" t="n">
        <v>0</v>
      </c>
      <c r="D36" s="18" t="n">
        <v>0</v>
      </c>
      <c r="E36" s="18" t="n">
        <v>0</v>
      </c>
      <c r="G36" s="18" t="n">
        <v>0</v>
      </c>
      <c r="H36" s="18" t="n">
        <v>18.75</v>
      </c>
      <c r="I36" s="18" t="n">
        <v>0</v>
      </c>
      <c r="J36" s="18" t="n">
        <v>0</v>
      </c>
      <c r="K36" s="18" t="n">
        <v>0</v>
      </c>
      <c r="M36" s="18" t="n">
        <v>10</v>
      </c>
      <c r="N36" s="18" t="n">
        <v>9</v>
      </c>
      <c r="O36" s="18" t="n">
        <v>10</v>
      </c>
      <c r="P36" s="18" t="n">
        <v>9</v>
      </c>
      <c r="Q36" s="18" t="n">
        <v>24.5</v>
      </c>
      <c r="S36" s="34" t="n"/>
      <c r="U36" s="18" t="n">
        <v>16.075</v>
      </c>
      <c r="V36" s="18" t="n">
        <v>31.8</v>
      </c>
      <c r="W36" s="18" t="n">
        <v>10</v>
      </c>
      <c r="X36" s="18" t="n">
        <v>9</v>
      </c>
      <c r="Y36" s="18" t="n">
        <v>24.5</v>
      </c>
    </row>
    <row r="37">
      <c r="A37" s="18" t="n">
        <v>6.300000000000001</v>
      </c>
      <c r="B37" s="18" t="n">
        <v>4.2</v>
      </c>
      <c r="C37" s="18" t="n">
        <v>0</v>
      </c>
      <c r="D37" s="18" t="n">
        <v>0</v>
      </c>
      <c r="E37" s="18" t="n">
        <v>0</v>
      </c>
      <c r="G37" s="18" t="n">
        <v>0</v>
      </c>
      <c r="H37" s="18" t="n">
        <v>14.77272727272727</v>
      </c>
      <c r="I37" s="18" t="n">
        <v>0</v>
      </c>
      <c r="J37" s="18" t="n">
        <v>0</v>
      </c>
      <c r="K37" s="18" t="n">
        <v>0</v>
      </c>
      <c r="M37" s="18" t="n">
        <v>10</v>
      </c>
      <c r="N37" s="18" t="n">
        <v>10</v>
      </c>
      <c r="O37" s="18" t="n">
        <v>10</v>
      </c>
      <c r="P37" s="18" t="n">
        <v>9</v>
      </c>
      <c r="Q37" s="18" t="n">
        <v>21</v>
      </c>
      <c r="S37" s="34" t="n"/>
      <c r="U37" s="18" t="n">
        <v>16.3</v>
      </c>
      <c r="V37" s="18" t="n">
        <v>28.97272727272727</v>
      </c>
      <c r="W37" s="18" t="n">
        <v>10</v>
      </c>
      <c r="X37" s="18" t="n">
        <v>9</v>
      </c>
      <c r="Y37" s="18" t="n">
        <v>21</v>
      </c>
    </row>
    <row r="38">
      <c r="A38" s="18" t="n">
        <v>11.85</v>
      </c>
      <c r="B38" s="18" t="n">
        <v>7.9</v>
      </c>
      <c r="C38" s="18" t="n">
        <v>0</v>
      </c>
      <c r="D38" s="18" t="n">
        <v>0</v>
      </c>
      <c r="E38" s="18" t="n">
        <v>0</v>
      </c>
      <c r="G38" s="18" t="n">
        <v>0</v>
      </c>
      <c r="H38" s="18" t="n">
        <v>17.04545454545454</v>
      </c>
      <c r="I38" s="18" t="n">
        <v>0</v>
      </c>
      <c r="J38" s="18" t="n">
        <v>0</v>
      </c>
      <c r="K38" s="18" t="n">
        <v>0</v>
      </c>
      <c r="M38" s="18" t="n">
        <v>10</v>
      </c>
      <c r="N38" s="18" t="n">
        <v>10</v>
      </c>
      <c r="O38" s="18" t="n">
        <v>9</v>
      </c>
      <c r="P38" s="18" t="n">
        <v>9</v>
      </c>
      <c r="Q38" s="18" t="n">
        <v>25.5</v>
      </c>
      <c r="S38" s="34" t="n"/>
      <c r="U38" s="18" t="n">
        <v>21.85</v>
      </c>
      <c r="V38" s="18" t="n">
        <v>34.94545454545455</v>
      </c>
      <c r="W38" s="18" t="n">
        <v>9</v>
      </c>
      <c r="X38" s="18" t="n">
        <v>9</v>
      </c>
      <c r="Y38" s="18" t="n">
        <v>25.5</v>
      </c>
    </row>
    <row r="39">
      <c r="A39" s="18" t="n">
        <v>8.850000000000001</v>
      </c>
      <c r="B39" s="18" t="n">
        <v>5.9</v>
      </c>
      <c r="C39" s="18" t="n">
        <v>0</v>
      </c>
      <c r="D39" s="18" t="n">
        <v>0</v>
      </c>
      <c r="E39" s="18" t="n">
        <v>0</v>
      </c>
      <c r="G39" s="18" t="n">
        <v>0</v>
      </c>
      <c r="H39" s="18" t="n">
        <v>14.77272727272727</v>
      </c>
      <c r="I39" s="18" t="n">
        <v>0</v>
      </c>
      <c r="J39" s="18" t="n">
        <v>0</v>
      </c>
      <c r="K39" s="18" t="n">
        <v>0</v>
      </c>
      <c r="M39" s="18" t="n">
        <v>9</v>
      </c>
      <c r="N39" s="18" t="n">
        <v>9</v>
      </c>
      <c r="O39" s="18" t="n">
        <v>9</v>
      </c>
      <c r="P39" s="18" t="n">
        <v>9</v>
      </c>
      <c r="Q39" s="18" t="n">
        <v>24.5</v>
      </c>
      <c r="S39" s="34" t="n"/>
      <c r="U39" s="18" t="n">
        <v>17.85</v>
      </c>
      <c r="V39" s="18" t="n">
        <v>29.67272727272727</v>
      </c>
      <c r="W39" s="18" t="n">
        <v>9</v>
      </c>
      <c r="X39" s="18" t="n">
        <v>9</v>
      </c>
      <c r="Y39" s="18" t="n">
        <v>24.5</v>
      </c>
    </row>
    <row r="40">
      <c r="A40" s="18" t="n">
        <v>4.875</v>
      </c>
      <c r="B40" s="18" t="n">
        <v>3.25</v>
      </c>
      <c r="C40" s="18" t="n">
        <v>0</v>
      </c>
      <c r="D40" s="18" t="n">
        <v>0</v>
      </c>
      <c r="E40" s="18" t="n">
        <v>0</v>
      </c>
      <c r="G40" s="18" t="n">
        <v>0</v>
      </c>
      <c r="H40" s="18" t="n">
        <v>10.22727272727273</v>
      </c>
      <c r="I40" s="18" t="n">
        <v>0</v>
      </c>
      <c r="J40" s="18" t="n">
        <v>0</v>
      </c>
      <c r="K40" s="18" t="n">
        <v>0</v>
      </c>
      <c r="M40" s="18" t="n">
        <v>10</v>
      </c>
      <c r="N40" s="18" t="n">
        <v>9</v>
      </c>
      <c r="O40" s="18" t="n">
        <v>9</v>
      </c>
      <c r="P40" s="18" t="n">
        <v>9</v>
      </c>
      <c r="Q40" s="18" t="n">
        <v>25.5</v>
      </c>
      <c r="S40" s="34" t="n"/>
      <c r="U40" s="18" t="n">
        <v>14.875</v>
      </c>
      <c r="V40" s="18" t="n">
        <v>22.47727272727273</v>
      </c>
      <c r="W40" s="18" t="n">
        <v>9</v>
      </c>
      <c r="X40" s="18" t="n">
        <v>9</v>
      </c>
      <c r="Y40" s="18" t="n">
        <v>25.5</v>
      </c>
    </row>
    <row r="41">
      <c r="A41" s="18" t="n">
        <v>4.725</v>
      </c>
      <c r="B41" s="18" t="n">
        <v>3.15</v>
      </c>
      <c r="C41" s="18" t="n">
        <v>0</v>
      </c>
      <c r="D41" s="18" t="n">
        <v>0</v>
      </c>
      <c r="E41" s="18" t="n">
        <v>0</v>
      </c>
      <c r="G41" s="18" t="n">
        <v>0</v>
      </c>
      <c r="H41" s="18" t="n">
        <v>18.18181818181818</v>
      </c>
      <c r="I41" s="18" t="n">
        <v>0</v>
      </c>
      <c r="J41" s="18" t="n">
        <v>0</v>
      </c>
      <c r="K41" s="18" t="n">
        <v>0</v>
      </c>
      <c r="M41" s="18" t="n">
        <v>9</v>
      </c>
      <c r="N41" s="18" t="n">
        <v>9</v>
      </c>
      <c r="O41" s="18" t="n">
        <v>9</v>
      </c>
      <c r="P41" s="18" t="n">
        <v>9</v>
      </c>
      <c r="Q41" s="18" t="n">
        <v>25</v>
      </c>
      <c r="S41" s="34" t="n"/>
      <c r="U41" s="18" t="n">
        <v>13.725</v>
      </c>
      <c r="V41" s="18" t="n">
        <v>30.33181818181818</v>
      </c>
      <c r="W41" s="18" t="n">
        <v>9</v>
      </c>
      <c r="X41" s="18" t="n">
        <v>9</v>
      </c>
      <c r="Y41" s="18" t="n">
        <v>25</v>
      </c>
    </row>
    <row r="42">
      <c r="A42" s="18" t="n">
        <v>7.050000000000001</v>
      </c>
      <c r="B42" s="18" t="n">
        <v>4.7</v>
      </c>
      <c r="C42" s="18" t="n">
        <v>0</v>
      </c>
      <c r="D42" s="18" t="n">
        <v>0</v>
      </c>
      <c r="E42" s="18" t="n">
        <v>0</v>
      </c>
      <c r="G42" s="18" t="n">
        <v>0</v>
      </c>
      <c r="H42" s="18" t="n">
        <v>15.34090909090909</v>
      </c>
      <c r="I42" s="18" t="n">
        <v>0</v>
      </c>
      <c r="J42" s="18" t="n">
        <v>0</v>
      </c>
      <c r="K42" s="18" t="n">
        <v>0</v>
      </c>
      <c r="M42" s="18" t="n">
        <v>9</v>
      </c>
      <c r="N42" s="18" t="n">
        <v>9</v>
      </c>
      <c r="O42" s="18" t="n">
        <v>9</v>
      </c>
      <c r="P42" s="18" t="n">
        <v>9</v>
      </c>
      <c r="Q42" s="18" t="n">
        <v>21.5</v>
      </c>
      <c r="S42" s="34" t="n"/>
      <c r="U42" s="18" t="n">
        <v>16.05</v>
      </c>
      <c r="V42" s="18" t="n">
        <v>29.04090909090909</v>
      </c>
      <c r="W42" s="18" t="n">
        <v>9</v>
      </c>
      <c r="X42" s="18" t="n">
        <v>9</v>
      </c>
      <c r="Y42" s="18" t="n">
        <v>21.5</v>
      </c>
    </row>
    <row r="43">
      <c r="A43" s="18" t="n">
        <v>5.7</v>
      </c>
      <c r="B43" s="18" t="n">
        <v>3.8</v>
      </c>
      <c r="C43" s="18" t="n">
        <v>0</v>
      </c>
      <c r="D43" s="18" t="n">
        <v>0</v>
      </c>
      <c r="E43" s="18" t="n">
        <v>0</v>
      </c>
      <c r="G43" s="18" t="n">
        <v>0</v>
      </c>
      <c r="H43" s="18" t="n">
        <v>15.34090909090909</v>
      </c>
      <c r="I43" s="18" t="n">
        <v>0</v>
      </c>
      <c r="J43" s="18" t="n">
        <v>0</v>
      </c>
      <c r="K43" s="18" t="n">
        <v>0</v>
      </c>
      <c r="M43" s="18" t="n">
        <v>10</v>
      </c>
      <c r="N43" s="18" t="n">
        <v>10</v>
      </c>
      <c r="O43" s="18" t="n">
        <v>10</v>
      </c>
      <c r="P43" s="18" t="n">
        <v>9</v>
      </c>
      <c r="Q43" s="18" t="n">
        <v>21.5</v>
      </c>
      <c r="S43" s="34" t="n"/>
      <c r="U43" s="18" t="n">
        <v>15.7</v>
      </c>
      <c r="V43" s="18" t="n">
        <v>29.14090909090909</v>
      </c>
      <c r="W43" s="18" t="n">
        <v>10</v>
      </c>
      <c r="X43" s="18" t="n">
        <v>9</v>
      </c>
      <c r="Y43" s="18" t="n">
        <v>21.5</v>
      </c>
    </row>
    <row r="44">
      <c r="A44" s="18" t="n">
        <v>6.075000000000001</v>
      </c>
      <c r="B44" s="18" t="n">
        <v>4.050000000000001</v>
      </c>
      <c r="C44" s="18" t="n">
        <v>0</v>
      </c>
      <c r="D44" s="18" t="n">
        <v>0</v>
      </c>
      <c r="E44" s="18" t="n">
        <v>0</v>
      </c>
      <c r="G44" s="18" t="n">
        <v>0</v>
      </c>
      <c r="H44" s="18" t="n">
        <v>15.90909090909091</v>
      </c>
      <c r="I44" s="18" t="n">
        <v>0</v>
      </c>
      <c r="J44" s="18" t="n">
        <v>0</v>
      </c>
      <c r="K44" s="18" t="n">
        <v>0</v>
      </c>
      <c r="M44" s="18" t="n">
        <v>9</v>
      </c>
      <c r="N44" s="18" t="n">
        <v>9</v>
      </c>
      <c r="O44" s="18" t="n">
        <v>10</v>
      </c>
      <c r="P44" s="18" t="n">
        <v>10</v>
      </c>
      <c r="Q44" s="18" t="n">
        <v>23.5</v>
      </c>
      <c r="S44" s="34" t="n"/>
      <c r="U44" s="18" t="n">
        <v>15.075</v>
      </c>
      <c r="V44" s="18" t="n">
        <v>28.95909090909091</v>
      </c>
      <c r="W44" s="18" t="n">
        <v>10</v>
      </c>
      <c r="X44" s="18" t="n">
        <v>10</v>
      </c>
      <c r="Y44" s="18" t="n">
        <v>23.5</v>
      </c>
    </row>
    <row r="45">
      <c r="A45" s="18" t="n">
        <v>7.575000000000002</v>
      </c>
      <c r="B45" s="18" t="n">
        <v>5.050000000000001</v>
      </c>
      <c r="C45" s="18" t="n">
        <v>0</v>
      </c>
      <c r="D45" s="18" t="n">
        <v>0</v>
      </c>
      <c r="E45" s="18" t="n">
        <v>0</v>
      </c>
      <c r="G45" s="18" t="n">
        <v>0</v>
      </c>
      <c r="H45" s="18" t="n">
        <v>10.22727272727273</v>
      </c>
      <c r="I45" s="18" t="n">
        <v>0</v>
      </c>
      <c r="J45" s="18" t="n">
        <v>0</v>
      </c>
      <c r="K45" s="18" t="n">
        <v>0</v>
      </c>
      <c r="M45" s="18" t="n">
        <v>9</v>
      </c>
      <c r="N45" s="18" t="n">
        <v>9</v>
      </c>
      <c r="O45" s="18" t="n">
        <v>9</v>
      </c>
      <c r="P45" s="18" t="n">
        <v>9</v>
      </c>
      <c r="Q45" s="18" t="n">
        <v>24.5</v>
      </c>
      <c r="S45" s="34" t="n"/>
      <c r="U45" s="18" t="n">
        <v>16.575</v>
      </c>
      <c r="V45" s="18" t="n">
        <v>24.27727272727273</v>
      </c>
      <c r="W45" s="18" t="n">
        <v>9</v>
      </c>
      <c r="X45" s="18" t="n">
        <v>9</v>
      </c>
      <c r="Y45" s="18" t="n">
        <v>24.5</v>
      </c>
    </row>
    <row r="46">
      <c r="A46" s="18" t="n">
        <v>5.775</v>
      </c>
      <c r="B46" s="18" t="n">
        <v>3.85</v>
      </c>
      <c r="C46" s="18" t="n">
        <v>0</v>
      </c>
      <c r="D46" s="18" t="n">
        <v>0</v>
      </c>
      <c r="E46" s="18" t="n">
        <v>0</v>
      </c>
      <c r="G46" s="18" t="n">
        <v>0</v>
      </c>
      <c r="H46" s="18" t="n">
        <v>9.659090909090908</v>
      </c>
      <c r="I46" s="18" t="n">
        <v>0</v>
      </c>
      <c r="J46" s="18" t="n">
        <v>0</v>
      </c>
      <c r="K46" s="18" t="n">
        <v>0</v>
      </c>
      <c r="M46" s="18" t="n">
        <v>0</v>
      </c>
      <c r="N46" s="18" t="n">
        <v>0</v>
      </c>
      <c r="O46" s="18" t="n">
        <v>9</v>
      </c>
      <c r="P46" s="18" t="n">
        <v>0</v>
      </c>
      <c r="Q46" s="18" t="n">
        <v>21.5</v>
      </c>
      <c r="S46" s="34" t="n"/>
      <c r="U46" s="18" t="n">
        <v>5.775</v>
      </c>
      <c r="V46" s="18" t="n">
        <v>13.50909090909091</v>
      </c>
      <c r="W46" s="18" t="n">
        <v>9</v>
      </c>
      <c r="X46" s="18" t="n">
        <v>0</v>
      </c>
      <c r="Y46" s="18" t="n">
        <v>21.5</v>
      </c>
    </row>
    <row r="47">
      <c r="A47" s="18" t="n">
        <v>9.525</v>
      </c>
      <c r="B47" s="18" t="n">
        <v>6.35</v>
      </c>
      <c r="C47" s="18" t="n">
        <v>0</v>
      </c>
      <c r="D47" s="18" t="n">
        <v>0</v>
      </c>
      <c r="E47" s="18" t="n">
        <v>0</v>
      </c>
      <c r="G47" s="18" t="n">
        <v>0</v>
      </c>
      <c r="H47" s="18" t="n">
        <v>13.06818181818182</v>
      </c>
      <c r="I47" s="18" t="n">
        <v>0</v>
      </c>
      <c r="J47" s="18" t="n">
        <v>0</v>
      </c>
      <c r="K47" s="18" t="n">
        <v>0</v>
      </c>
      <c r="M47" s="18" t="n">
        <v>9</v>
      </c>
      <c r="N47" s="18" t="n">
        <v>9</v>
      </c>
      <c r="O47" s="18" t="n">
        <v>9</v>
      </c>
      <c r="P47" s="18" t="n">
        <v>9</v>
      </c>
      <c r="Q47" s="18" t="n">
        <v>23.5</v>
      </c>
      <c r="S47" s="34" t="n"/>
      <c r="U47" s="18" t="n">
        <v>18.525</v>
      </c>
      <c r="V47" s="18" t="n">
        <v>28.41818181818182</v>
      </c>
      <c r="W47" s="18" t="n">
        <v>9</v>
      </c>
      <c r="X47" s="18" t="n">
        <v>9</v>
      </c>
      <c r="Y47" s="18" t="n">
        <v>23.5</v>
      </c>
    </row>
    <row r="48">
      <c r="A48" s="18" t="n">
        <v>10.575</v>
      </c>
      <c r="B48" s="18" t="n">
        <v>7.05</v>
      </c>
      <c r="C48" s="18" t="n">
        <v>0</v>
      </c>
      <c r="D48" s="18" t="n">
        <v>0</v>
      </c>
      <c r="E48" s="18" t="n">
        <v>0</v>
      </c>
      <c r="G48" s="18" t="n">
        <v>0</v>
      </c>
      <c r="H48" s="18" t="n">
        <v>14.77272727272727</v>
      </c>
      <c r="I48" s="18" t="n">
        <v>0</v>
      </c>
      <c r="J48" s="18" t="n">
        <v>0</v>
      </c>
      <c r="K48" s="18" t="n">
        <v>0</v>
      </c>
      <c r="M48" s="18" t="n">
        <v>10</v>
      </c>
      <c r="N48" s="18" t="n">
        <v>10</v>
      </c>
      <c r="O48" s="18" t="n">
        <v>10</v>
      </c>
      <c r="P48" s="18" t="n">
        <v>10</v>
      </c>
      <c r="Q48" s="18" t="n">
        <v>23.5</v>
      </c>
      <c r="S48" s="34" t="n"/>
      <c r="U48" s="18" t="n">
        <v>20.575</v>
      </c>
      <c r="V48" s="18" t="n">
        <v>31.82272727272727</v>
      </c>
      <c r="W48" s="18" t="n">
        <v>10</v>
      </c>
      <c r="X48" s="18" t="n">
        <v>10</v>
      </c>
      <c r="Y48" s="18" t="n">
        <v>23.5</v>
      </c>
    </row>
    <row r="49">
      <c r="A49" s="18" t="n">
        <v>9.675000000000001</v>
      </c>
      <c r="B49" s="18" t="n">
        <v>6.45</v>
      </c>
      <c r="C49" s="18" t="n">
        <v>0</v>
      </c>
      <c r="D49" s="18" t="n">
        <v>0</v>
      </c>
      <c r="E49" s="18" t="n">
        <v>0</v>
      </c>
      <c r="G49" s="18" t="n">
        <v>0</v>
      </c>
      <c r="H49" s="18" t="n">
        <v>11.36363636363636</v>
      </c>
      <c r="I49" s="18" t="n">
        <v>0</v>
      </c>
      <c r="J49" s="18" t="n">
        <v>0</v>
      </c>
      <c r="K49" s="18" t="n">
        <v>0</v>
      </c>
      <c r="M49" s="18" t="n">
        <v>10</v>
      </c>
      <c r="N49" s="18" t="n">
        <v>9</v>
      </c>
      <c r="O49" s="18" t="n">
        <v>10</v>
      </c>
      <c r="P49" s="18" t="n">
        <v>9</v>
      </c>
      <c r="Q49" s="18" t="n">
        <v>22</v>
      </c>
      <c r="S49" s="34" t="n"/>
      <c r="U49" s="18" t="n">
        <v>19.675</v>
      </c>
      <c r="V49" s="18" t="n">
        <v>26.81363636363636</v>
      </c>
      <c r="W49" s="18" t="n">
        <v>10</v>
      </c>
      <c r="X49" s="18" t="n">
        <v>9</v>
      </c>
      <c r="Y49" s="18" t="n">
        <v>22</v>
      </c>
    </row>
    <row r="50">
      <c r="A50" s="18" t="n">
        <v>12</v>
      </c>
      <c r="B50" s="18" t="n">
        <v>8</v>
      </c>
      <c r="C50" s="18" t="n">
        <v>0</v>
      </c>
      <c r="D50" s="18" t="n">
        <v>0</v>
      </c>
      <c r="E50" s="18" t="n">
        <v>0</v>
      </c>
      <c r="G50" s="18" t="n">
        <v>0</v>
      </c>
      <c r="H50" s="18" t="n">
        <v>18.75</v>
      </c>
      <c r="I50" s="18" t="n">
        <v>0</v>
      </c>
      <c r="J50" s="18" t="n">
        <v>0</v>
      </c>
      <c r="K50" s="18" t="n">
        <v>0</v>
      </c>
      <c r="M50" s="18" t="n">
        <v>9</v>
      </c>
      <c r="N50" s="18" t="n">
        <v>9</v>
      </c>
      <c r="O50" s="18" t="n">
        <v>9</v>
      </c>
      <c r="P50" s="18" t="n">
        <v>9</v>
      </c>
      <c r="Q50" s="18" t="n">
        <v>22.5</v>
      </c>
      <c r="S50" s="34" t="n"/>
      <c r="U50" s="18" t="n">
        <v>21</v>
      </c>
      <c r="V50" s="18" t="n">
        <v>35.75</v>
      </c>
      <c r="W50" s="18" t="n">
        <v>9</v>
      </c>
      <c r="X50" s="18" t="n">
        <v>9</v>
      </c>
      <c r="Y50" s="18" t="n">
        <v>22.5</v>
      </c>
    </row>
    <row r="51">
      <c r="A51" s="18" t="n">
        <v>8.175000000000001</v>
      </c>
      <c r="B51" s="18" t="n">
        <v>5.45</v>
      </c>
      <c r="C51" s="18" t="n">
        <v>0</v>
      </c>
      <c r="D51" s="18" t="n">
        <v>0</v>
      </c>
      <c r="E51" s="18" t="n">
        <v>0</v>
      </c>
      <c r="G51" s="18" t="n">
        <v>0</v>
      </c>
      <c r="H51" s="18" t="n">
        <v>14.20454545454546</v>
      </c>
      <c r="I51" s="18" t="n">
        <v>0</v>
      </c>
      <c r="J51" s="18" t="n">
        <v>0</v>
      </c>
      <c r="K51" s="18" t="n">
        <v>0</v>
      </c>
      <c r="M51" s="18" t="n">
        <v>9</v>
      </c>
      <c r="N51" s="18" t="n">
        <v>9</v>
      </c>
      <c r="O51" s="18" t="n">
        <v>9</v>
      </c>
      <c r="P51" s="18" t="n">
        <v>9</v>
      </c>
      <c r="Q51" s="18" t="n">
        <v>20.5</v>
      </c>
      <c r="S51" s="34" t="n"/>
      <c r="U51" s="18" t="n">
        <v>17.175</v>
      </c>
      <c r="V51" s="18" t="n">
        <v>28.65454545454546</v>
      </c>
      <c r="W51" s="18" t="n">
        <v>9</v>
      </c>
      <c r="X51" s="18" t="n">
        <v>9</v>
      </c>
      <c r="Y51" s="18" t="n">
        <v>20.5</v>
      </c>
    </row>
    <row r="52">
      <c r="A52" s="18" t="n">
        <v>4.65</v>
      </c>
      <c r="B52" s="18" t="n">
        <v>3.1</v>
      </c>
      <c r="C52" s="18" t="n">
        <v>0</v>
      </c>
      <c r="D52" s="18" t="n">
        <v>0</v>
      </c>
      <c r="E52" s="18" t="n">
        <v>0</v>
      </c>
      <c r="G52" s="18" t="n">
        <v>0</v>
      </c>
      <c r="H52" s="18" t="n">
        <v>10.79</v>
      </c>
      <c r="I52" s="18" t="n">
        <v>0</v>
      </c>
      <c r="J52" s="18" t="n">
        <v>0</v>
      </c>
      <c r="K52" s="18" t="n">
        <v>0</v>
      </c>
      <c r="M52" s="18" t="n">
        <v>9</v>
      </c>
      <c r="N52" s="18" t="n">
        <v>9</v>
      </c>
      <c r="O52" s="18" t="n">
        <v>0</v>
      </c>
      <c r="P52" s="18" t="n">
        <v>9</v>
      </c>
      <c r="Q52" s="18" t="n">
        <v>14</v>
      </c>
      <c r="S52" s="34" t="n"/>
      <c r="U52" s="18" t="n">
        <v>13.65</v>
      </c>
      <c r="V52" s="18" t="n">
        <v>22.89</v>
      </c>
      <c r="W52" s="18" t="n">
        <v>0</v>
      </c>
      <c r="X52" s="18" t="n">
        <v>9</v>
      </c>
      <c r="Y52" s="18" t="n">
        <v>14</v>
      </c>
    </row>
    <row r="53">
      <c r="A53" s="18" t="n">
        <v>7.125</v>
      </c>
      <c r="B53" s="18" t="n">
        <v>4.75</v>
      </c>
      <c r="C53" s="18" t="n">
        <v>0</v>
      </c>
      <c r="D53" s="18" t="n">
        <v>0</v>
      </c>
      <c r="E53" s="18" t="n">
        <v>0</v>
      </c>
      <c r="G53" s="18" t="n">
        <v>0</v>
      </c>
      <c r="H53" s="18" t="n">
        <v>10.79545454545454</v>
      </c>
      <c r="I53" s="18" t="n">
        <v>0</v>
      </c>
      <c r="J53" s="18" t="n">
        <v>0</v>
      </c>
      <c r="K53" s="18" t="n">
        <v>0</v>
      </c>
      <c r="M53" s="18" t="n">
        <v>9</v>
      </c>
      <c r="N53" s="18" t="n">
        <v>9</v>
      </c>
      <c r="O53" s="18" t="n">
        <v>9</v>
      </c>
      <c r="P53" s="18" t="n">
        <v>9</v>
      </c>
      <c r="Q53" s="18" t="n">
        <v>16</v>
      </c>
      <c r="S53" s="34" t="n"/>
      <c r="U53" s="18" t="n">
        <v>16.125</v>
      </c>
      <c r="V53" s="18" t="n">
        <v>24.54545454545455</v>
      </c>
      <c r="W53" s="18" t="n">
        <v>9</v>
      </c>
      <c r="X53" s="18" t="n">
        <v>9</v>
      </c>
      <c r="Y53" s="18" t="n">
        <v>16</v>
      </c>
    </row>
    <row r="54">
      <c r="A54" s="18" t="n">
        <v>4.199999999999999</v>
      </c>
      <c r="B54" s="18" t="n">
        <v>2.8</v>
      </c>
      <c r="C54" s="18" t="n">
        <v>0</v>
      </c>
      <c r="D54" s="18" t="n">
        <v>0</v>
      </c>
      <c r="E54" s="18" t="n">
        <v>0</v>
      </c>
      <c r="G54" s="18" t="n">
        <v>0</v>
      </c>
      <c r="H54" s="18" t="n">
        <v>11.93181818181818</v>
      </c>
      <c r="I54" s="18" t="n">
        <v>0</v>
      </c>
      <c r="J54" s="18" t="n">
        <v>0</v>
      </c>
      <c r="K54" s="18" t="n">
        <v>0</v>
      </c>
      <c r="M54" s="18" t="n">
        <v>8</v>
      </c>
      <c r="N54" s="18" t="n">
        <v>9</v>
      </c>
      <c r="O54" s="18" t="n">
        <v>8</v>
      </c>
      <c r="P54" s="18" t="n">
        <v>9</v>
      </c>
      <c r="Q54" s="18" t="n">
        <v>12</v>
      </c>
      <c r="S54" s="34" t="n"/>
      <c r="U54" s="18" t="n">
        <v>12.2</v>
      </c>
      <c r="V54" s="18" t="n">
        <v>23.73181818181818</v>
      </c>
      <c r="W54" s="18" t="n">
        <v>8</v>
      </c>
      <c r="X54" s="18" t="n">
        <v>9</v>
      </c>
      <c r="Y54" s="18" t="n">
        <v>12</v>
      </c>
    </row>
    <row r="55">
      <c r="A55" s="18" t="n">
        <v>9.075000000000001</v>
      </c>
      <c r="B55" s="18" t="n">
        <v>6.050000000000001</v>
      </c>
      <c r="C55" s="18" t="n">
        <v>0</v>
      </c>
      <c r="D55" s="18" t="n">
        <v>0</v>
      </c>
      <c r="E55" s="18" t="n">
        <v>0</v>
      </c>
      <c r="G55" s="18" t="n">
        <v>0</v>
      </c>
      <c r="H55" s="18" t="n">
        <v>16.47727272727273</v>
      </c>
      <c r="I55" s="18" t="n">
        <v>0</v>
      </c>
      <c r="J55" s="18" t="n">
        <v>0</v>
      </c>
      <c r="K55" s="18" t="n">
        <v>0</v>
      </c>
      <c r="M55" s="18" t="n">
        <v>9</v>
      </c>
      <c r="N55" s="18" t="n">
        <v>9</v>
      </c>
      <c r="O55" s="18" t="n">
        <v>9</v>
      </c>
      <c r="P55" s="18" t="n">
        <v>9</v>
      </c>
      <c r="Q55" s="18" t="n">
        <v>13.5</v>
      </c>
      <c r="S55" s="34" t="n"/>
      <c r="U55" s="18" t="n">
        <v>18.075</v>
      </c>
      <c r="V55" s="18" t="n">
        <v>31.52727272727273</v>
      </c>
      <c r="W55" s="18" t="n">
        <v>9</v>
      </c>
      <c r="X55" s="18" t="n">
        <v>9</v>
      </c>
      <c r="Y55" s="18" t="n">
        <v>13.5</v>
      </c>
    </row>
    <row r="56">
      <c r="A56" s="18" t="n">
        <v>10.125</v>
      </c>
      <c r="B56" s="18" t="n">
        <v>6.75</v>
      </c>
      <c r="C56" s="18" t="n">
        <v>0</v>
      </c>
      <c r="D56" s="18" t="n">
        <v>0</v>
      </c>
      <c r="E56" s="18" t="n">
        <v>0</v>
      </c>
      <c r="G56" s="18" t="n">
        <v>0</v>
      </c>
      <c r="H56" s="18" t="n">
        <v>10.22727272727273</v>
      </c>
      <c r="I56" s="18" t="n">
        <v>0</v>
      </c>
      <c r="J56" s="18" t="n">
        <v>0</v>
      </c>
      <c r="K56" s="18" t="n">
        <v>0</v>
      </c>
      <c r="M56" s="18" t="n">
        <v>9</v>
      </c>
      <c r="N56" s="18" t="n">
        <v>9</v>
      </c>
      <c r="O56" s="18" t="n">
        <v>9</v>
      </c>
      <c r="P56" s="18" t="n">
        <v>9</v>
      </c>
      <c r="Q56" s="18" t="n">
        <v>16</v>
      </c>
      <c r="S56" s="34" t="n"/>
      <c r="U56" s="18" t="n">
        <v>19.125</v>
      </c>
      <c r="V56" s="18" t="n">
        <v>25.97727272727273</v>
      </c>
      <c r="W56" s="18" t="n">
        <v>9</v>
      </c>
      <c r="X56" s="18" t="n">
        <v>9</v>
      </c>
      <c r="Y56" s="18" t="n">
        <v>16</v>
      </c>
    </row>
    <row r="57">
      <c r="A57" s="18" t="n">
        <v>10.425</v>
      </c>
      <c r="B57" s="18" t="n">
        <v>6.95</v>
      </c>
      <c r="C57" s="18" t="n">
        <v>0</v>
      </c>
      <c r="D57" s="18" t="n">
        <v>0</v>
      </c>
      <c r="E57" s="18" t="n">
        <v>0</v>
      </c>
      <c r="G57" s="18" t="n">
        <v>0</v>
      </c>
      <c r="H57" s="18" t="n">
        <v>18.75</v>
      </c>
      <c r="I57" s="18" t="n">
        <v>0</v>
      </c>
      <c r="J57" s="18" t="n">
        <v>0</v>
      </c>
      <c r="K57" s="18" t="n">
        <v>0</v>
      </c>
      <c r="M57" s="18" t="n">
        <v>9</v>
      </c>
      <c r="N57" s="18" t="n">
        <v>9</v>
      </c>
      <c r="O57" s="18" t="n">
        <v>9</v>
      </c>
      <c r="P57" s="18" t="n">
        <v>9</v>
      </c>
      <c r="Q57" s="18" t="n">
        <v>18</v>
      </c>
      <c r="S57" s="34" t="n"/>
      <c r="U57" s="18" t="n">
        <v>19.425</v>
      </c>
      <c r="V57" s="18" t="n">
        <v>34.7</v>
      </c>
      <c r="W57" s="18" t="n">
        <v>9</v>
      </c>
      <c r="X57" s="18" t="n">
        <v>9</v>
      </c>
      <c r="Y57" s="18" t="n">
        <v>18</v>
      </c>
    </row>
    <row r="58">
      <c r="A58" s="18" t="n">
        <v>7.050000000000001</v>
      </c>
      <c r="B58" s="18" t="n">
        <v>4.7</v>
      </c>
      <c r="C58" s="18" t="n">
        <v>0</v>
      </c>
      <c r="D58" s="18" t="n">
        <v>0</v>
      </c>
      <c r="E58" s="18" t="n">
        <v>0</v>
      </c>
      <c r="G58" s="18" t="n">
        <v>0</v>
      </c>
      <c r="H58" s="18" t="n">
        <v>16.47727272727273</v>
      </c>
      <c r="I58" s="18" t="n">
        <v>0</v>
      </c>
      <c r="J58" s="18" t="n">
        <v>0</v>
      </c>
      <c r="K58" s="18" t="n">
        <v>0</v>
      </c>
      <c r="M58" s="18" t="n">
        <v>10</v>
      </c>
      <c r="N58" s="18" t="n">
        <v>9</v>
      </c>
      <c r="O58" s="18" t="n">
        <v>10</v>
      </c>
      <c r="P58" s="18" t="n">
        <v>9</v>
      </c>
      <c r="Q58" s="18" t="n">
        <v>15</v>
      </c>
      <c r="S58" s="34" t="n"/>
      <c r="U58" s="18" t="n">
        <v>17.05</v>
      </c>
      <c r="V58" s="18" t="n">
        <v>30.17727272727273</v>
      </c>
      <c r="W58" s="18" t="n">
        <v>10</v>
      </c>
      <c r="X58" s="18" t="n">
        <v>9</v>
      </c>
      <c r="Y58" s="18" t="n">
        <v>15</v>
      </c>
    </row>
    <row r="59">
      <c r="A59" s="18" t="n">
        <v>10.275</v>
      </c>
      <c r="B59" s="18" t="n">
        <v>6.85</v>
      </c>
      <c r="C59" s="18" t="n">
        <v>0</v>
      </c>
      <c r="D59" s="18" t="n">
        <v>0</v>
      </c>
      <c r="E59" s="18" t="n">
        <v>0</v>
      </c>
      <c r="G59" s="18" t="n">
        <v>0</v>
      </c>
      <c r="H59" s="18" t="n">
        <v>17.04545454545454</v>
      </c>
      <c r="I59" s="18" t="n">
        <v>0</v>
      </c>
      <c r="J59" s="18" t="n">
        <v>0</v>
      </c>
      <c r="K59" s="18" t="n">
        <v>0</v>
      </c>
      <c r="M59" s="18" t="n">
        <v>10</v>
      </c>
      <c r="N59" s="18" t="n">
        <v>10</v>
      </c>
      <c r="O59" s="18" t="n">
        <v>10</v>
      </c>
      <c r="P59" s="18" t="n">
        <v>10</v>
      </c>
      <c r="Q59" s="18" t="n">
        <v>21.5</v>
      </c>
      <c r="S59" s="34" t="n"/>
      <c r="U59" s="18" t="n">
        <v>20.275</v>
      </c>
      <c r="V59" s="18" t="n">
        <v>33.89545454545454</v>
      </c>
      <c r="W59" s="18" t="n">
        <v>10</v>
      </c>
      <c r="X59" s="18" t="n">
        <v>10</v>
      </c>
      <c r="Y59" s="18" t="n">
        <v>21.5</v>
      </c>
    </row>
    <row r="60">
      <c r="A60" s="18" t="n">
        <v>11.1</v>
      </c>
      <c r="B60" s="18" t="n">
        <v>7.4</v>
      </c>
      <c r="C60" s="18" t="n">
        <v>0</v>
      </c>
      <c r="D60" s="18" t="n">
        <v>0</v>
      </c>
      <c r="E60" s="18" t="n">
        <v>0</v>
      </c>
      <c r="G60" s="18" t="n">
        <v>0</v>
      </c>
      <c r="H60" s="18" t="n">
        <v>23.86363636363636</v>
      </c>
      <c r="I60" s="18" t="n">
        <v>0</v>
      </c>
      <c r="J60" s="18" t="n">
        <v>0</v>
      </c>
      <c r="K60" s="18" t="n">
        <v>0</v>
      </c>
      <c r="M60" s="18" t="n">
        <v>10</v>
      </c>
      <c r="N60" s="18" t="n">
        <v>10</v>
      </c>
      <c r="O60" s="18" t="n">
        <v>10</v>
      </c>
      <c r="P60" s="18" t="n">
        <v>10</v>
      </c>
      <c r="Q60" s="18" t="n">
        <v>11</v>
      </c>
      <c r="S60" s="34" t="n"/>
      <c r="U60" s="18" t="n">
        <v>21.1</v>
      </c>
      <c r="V60" s="18" t="n">
        <v>41.26363636363637</v>
      </c>
      <c r="W60" s="18" t="n">
        <v>10</v>
      </c>
      <c r="X60" s="18" t="n">
        <v>10</v>
      </c>
      <c r="Y60" s="18" t="n">
        <v>11</v>
      </c>
    </row>
    <row r="61">
      <c r="A61" s="18" t="n">
        <v>12.975</v>
      </c>
      <c r="B61" s="18" t="n">
        <v>8.65</v>
      </c>
      <c r="C61" s="18" t="n">
        <v>0</v>
      </c>
      <c r="D61" s="18" t="n">
        <v>0</v>
      </c>
      <c r="E61" s="18" t="n">
        <v>0</v>
      </c>
      <c r="G61" s="18" t="n">
        <v>0</v>
      </c>
      <c r="H61" s="18" t="n">
        <v>21.59090909090909</v>
      </c>
      <c r="I61" s="18" t="n">
        <v>0</v>
      </c>
      <c r="J61" s="18" t="n">
        <v>0</v>
      </c>
      <c r="K61" s="18" t="n">
        <v>0</v>
      </c>
      <c r="M61" s="18" t="n">
        <v>10</v>
      </c>
      <c r="N61" s="18" t="n">
        <v>10</v>
      </c>
      <c r="O61" s="18" t="n">
        <v>10</v>
      </c>
      <c r="P61" s="18" t="n">
        <v>10</v>
      </c>
      <c r="Q61" s="18" t="n">
        <v>10</v>
      </c>
      <c r="S61" s="34" t="n"/>
      <c r="U61" s="18" t="n">
        <v>22.975</v>
      </c>
      <c r="V61" s="18" t="n">
        <v>40.24090909090909</v>
      </c>
      <c r="W61" s="18" t="n">
        <v>10</v>
      </c>
      <c r="X61" s="18" t="n">
        <v>10</v>
      </c>
      <c r="Y61" s="18" t="n">
        <v>10</v>
      </c>
    </row>
    <row r="62">
      <c r="S62" s="34" t="n"/>
    </row>
    <row r="63">
      <c r="S63" s="34" t="n"/>
      <c r="T63" s="19" t="inlineStr">
        <is>
          <t>CO</t>
        </is>
      </c>
      <c r="U63" s="37" t="inlineStr">
        <is>
          <t>CO1</t>
        </is>
      </c>
      <c r="V63" s="37" t="inlineStr">
        <is>
          <t>CO2</t>
        </is>
      </c>
      <c r="W63" s="37" t="inlineStr">
        <is>
          <t>CO3</t>
        </is>
      </c>
      <c r="X63" s="37" t="inlineStr">
        <is>
          <t>CO4</t>
        </is>
      </c>
      <c r="Y63" s="37" t="inlineStr">
        <is>
          <t>CO5</t>
        </is>
      </c>
    </row>
    <row r="64">
      <c r="S64" s="34" t="n"/>
      <c r="T64" s="19" t="inlineStr">
        <is>
          <t>CO%</t>
        </is>
      </c>
      <c r="U64" s="38" t="n">
        <v>41</v>
      </c>
      <c r="V64" s="38" t="n">
        <v>38</v>
      </c>
      <c r="W64" s="38" t="n">
        <v>53</v>
      </c>
      <c r="X64" s="38" t="n">
        <v>53</v>
      </c>
      <c r="Y64" s="38" t="n">
        <v>47</v>
      </c>
    </row>
    <row r="65">
      <c r="S65" s="34" t="n"/>
      <c r="T65" s="19" t="inlineStr">
        <is>
          <t>Total students</t>
        </is>
      </c>
      <c r="U65" s="8" t="n">
        <v>55</v>
      </c>
      <c r="V65" s="8" t="n">
        <v>55</v>
      </c>
      <c r="W65" s="8" t="n">
        <v>55</v>
      </c>
      <c r="X65" s="8" t="n">
        <v>55</v>
      </c>
      <c r="Y65" s="8" t="n">
        <v>55</v>
      </c>
    </row>
    <row r="66">
      <c r="S66" s="34" t="n"/>
      <c r="T66" s="19" t="inlineStr">
        <is>
          <t>I-attainment %</t>
        </is>
      </c>
      <c r="U66" s="38" t="n">
        <v>74.54545454545455</v>
      </c>
      <c r="V66" s="38" t="n">
        <v>69.09090909090909</v>
      </c>
      <c r="W66" s="38" t="n">
        <v>96.36363636363636</v>
      </c>
      <c r="X66" s="38" t="n">
        <v>96.36363636363636</v>
      </c>
      <c r="Y66" s="38" t="n">
        <v>85.45454545454545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66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 t="n">
        <v>5</v>
      </c>
      <c r="B3" s="18" t="n">
        <v>5</v>
      </c>
      <c r="C3" s="18" t="n">
        <v>15</v>
      </c>
      <c r="D3" s="18" t="n">
        <v>25</v>
      </c>
      <c r="E3" s="18" t="n">
        <v>30</v>
      </c>
      <c r="G3" s="34" t="n"/>
      <c r="I3" s="18" t="n">
        <v>5</v>
      </c>
      <c r="J3" s="18" t="n">
        <v>5</v>
      </c>
      <c r="K3" s="18" t="n">
        <v>15</v>
      </c>
      <c r="L3" s="18" t="n">
        <v>25</v>
      </c>
      <c r="M3" s="18" t="n">
        <v>30</v>
      </c>
    </row>
    <row r="4">
      <c r="A4" s="18" t="n">
        <v>3</v>
      </c>
      <c r="B4" s="18" t="n">
        <v>3</v>
      </c>
      <c r="C4" s="18" t="n">
        <v>9</v>
      </c>
      <c r="D4" s="18" t="n">
        <v>15</v>
      </c>
      <c r="E4" s="18" t="n">
        <v>18</v>
      </c>
      <c r="G4" s="34" t="n"/>
      <c r="I4" s="18" t="n">
        <v>3</v>
      </c>
      <c r="J4" s="18" t="n">
        <v>3</v>
      </c>
      <c r="K4" s="18" t="n">
        <v>9</v>
      </c>
      <c r="L4" s="18" t="n">
        <v>15</v>
      </c>
      <c r="M4" s="18" t="n">
        <v>18</v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 t="n">
        <v>4</v>
      </c>
      <c r="B7" s="18" t="n">
        <v>4</v>
      </c>
      <c r="C7" s="18" t="n">
        <v>10</v>
      </c>
      <c r="D7" s="18" t="n">
        <v>16</v>
      </c>
      <c r="E7" s="18" t="n">
        <v>30</v>
      </c>
      <c r="G7" s="34" t="n"/>
      <c r="I7" s="18" t="n">
        <v>4</v>
      </c>
      <c r="J7" s="18" t="n">
        <v>4</v>
      </c>
      <c r="K7" s="18" t="n">
        <v>10</v>
      </c>
      <c r="L7" s="18" t="n">
        <v>16</v>
      </c>
      <c r="M7" s="18" t="n">
        <v>30</v>
      </c>
    </row>
    <row r="8">
      <c r="A8" s="18" t="n">
        <v>5</v>
      </c>
      <c r="B8" s="18" t="n">
        <v>5</v>
      </c>
      <c r="C8" s="18" t="n">
        <v>12</v>
      </c>
      <c r="D8" s="18" t="n">
        <v>21</v>
      </c>
      <c r="E8" s="18" t="n">
        <v>29</v>
      </c>
      <c r="G8" s="34" t="n"/>
      <c r="I8" s="18" t="n">
        <v>5</v>
      </c>
      <c r="J8" s="18" t="n">
        <v>5</v>
      </c>
      <c r="K8" s="18" t="n">
        <v>12</v>
      </c>
      <c r="L8" s="18" t="n">
        <v>21</v>
      </c>
      <c r="M8" s="18" t="n">
        <v>29</v>
      </c>
    </row>
    <row r="9">
      <c r="A9" s="18" t="n">
        <v>5</v>
      </c>
      <c r="B9" s="18" t="n">
        <v>5</v>
      </c>
      <c r="C9" s="18" t="n">
        <v>13</v>
      </c>
      <c r="D9" s="18" t="n">
        <v>21</v>
      </c>
      <c r="E9" s="18" t="n">
        <v>28</v>
      </c>
      <c r="G9" s="34" t="n"/>
      <c r="I9" s="18" t="n">
        <v>5</v>
      </c>
      <c r="J9" s="18" t="n">
        <v>5</v>
      </c>
      <c r="K9" s="18" t="n">
        <v>13</v>
      </c>
      <c r="L9" s="18" t="n">
        <v>21</v>
      </c>
      <c r="M9" s="18" t="n">
        <v>28</v>
      </c>
    </row>
    <row r="10">
      <c r="A10" s="18" t="n">
        <v>3</v>
      </c>
      <c r="B10" s="18" t="n">
        <v>4</v>
      </c>
      <c r="C10" s="18" t="n">
        <v>12</v>
      </c>
      <c r="D10" s="18" t="n">
        <v>20</v>
      </c>
      <c r="E10" s="18" t="n">
        <v>29</v>
      </c>
      <c r="G10" s="34" t="n"/>
      <c r="I10" s="18" t="n">
        <v>3</v>
      </c>
      <c r="J10" s="18" t="n">
        <v>4</v>
      </c>
      <c r="K10" s="18" t="n">
        <v>12</v>
      </c>
      <c r="L10" s="18" t="n">
        <v>20</v>
      </c>
      <c r="M10" s="18" t="n">
        <v>29</v>
      </c>
    </row>
    <row r="11">
      <c r="A11" s="18" t="n">
        <v>4</v>
      </c>
      <c r="B11" s="18" t="n">
        <v>5</v>
      </c>
      <c r="C11" s="18" t="n">
        <v>12</v>
      </c>
      <c r="D11" s="18" t="n">
        <v>21</v>
      </c>
      <c r="E11" s="18" t="n">
        <v>25</v>
      </c>
      <c r="G11" s="34" t="n"/>
      <c r="I11" s="18" t="n">
        <v>4</v>
      </c>
      <c r="J11" s="18" t="n">
        <v>5</v>
      </c>
      <c r="K11" s="18" t="n">
        <v>12</v>
      </c>
      <c r="L11" s="18" t="n">
        <v>21</v>
      </c>
      <c r="M11" s="18" t="n">
        <v>25</v>
      </c>
    </row>
    <row r="12">
      <c r="A12" s="18" t="n">
        <v>4</v>
      </c>
      <c r="B12" s="18" t="n">
        <v>4</v>
      </c>
      <c r="C12" s="18" t="n">
        <v>11</v>
      </c>
      <c r="D12" s="18" t="n">
        <v>20</v>
      </c>
      <c r="E12" s="18" t="n">
        <v>26</v>
      </c>
      <c r="G12" s="34" t="n"/>
      <c r="I12" s="18" t="n">
        <v>4</v>
      </c>
      <c r="J12" s="18" t="n">
        <v>4</v>
      </c>
      <c r="K12" s="18" t="n">
        <v>11</v>
      </c>
      <c r="L12" s="18" t="n">
        <v>20</v>
      </c>
      <c r="M12" s="18" t="n">
        <v>26</v>
      </c>
    </row>
    <row r="13">
      <c r="A13" s="18" t="n">
        <v>3</v>
      </c>
      <c r="B13" s="18" t="n">
        <v>3</v>
      </c>
      <c r="C13" s="18" t="n">
        <v>10</v>
      </c>
      <c r="D13" s="18" t="n">
        <v>17</v>
      </c>
      <c r="E13" s="18" t="n">
        <v>27</v>
      </c>
      <c r="G13" s="34" t="n"/>
      <c r="I13" s="18" t="n">
        <v>3</v>
      </c>
      <c r="J13" s="18" t="n">
        <v>3</v>
      </c>
      <c r="K13" s="18" t="n">
        <v>10</v>
      </c>
      <c r="L13" s="18" t="n">
        <v>17</v>
      </c>
      <c r="M13" s="18" t="n">
        <v>27</v>
      </c>
    </row>
    <row r="14">
      <c r="A14" s="18" t="n">
        <v>4</v>
      </c>
      <c r="B14" s="18" t="n">
        <v>4</v>
      </c>
      <c r="C14" s="18" t="n">
        <v>13</v>
      </c>
      <c r="D14" s="18" t="n">
        <v>22</v>
      </c>
      <c r="E14" s="18" t="n">
        <v>30</v>
      </c>
      <c r="G14" s="34" t="n"/>
      <c r="I14" s="18" t="n">
        <v>4</v>
      </c>
      <c r="J14" s="18" t="n">
        <v>4</v>
      </c>
      <c r="K14" s="18" t="n">
        <v>13</v>
      </c>
      <c r="L14" s="18" t="n">
        <v>22</v>
      </c>
      <c r="M14" s="18" t="n">
        <v>30</v>
      </c>
    </row>
    <row r="15">
      <c r="A15" s="18" t="n">
        <v>3</v>
      </c>
      <c r="B15" s="18" t="n">
        <v>4</v>
      </c>
      <c r="C15" s="18" t="n">
        <v>12</v>
      </c>
      <c r="D15" s="18" t="n">
        <v>20</v>
      </c>
      <c r="E15" s="18" t="n">
        <v>27</v>
      </c>
      <c r="G15" s="34" t="n"/>
      <c r="I15" s="18" t="n">
        <v>3</v>
      </c>
      <c r="J15" s="18" t="n">
        <v>4</v>
      </c>
      <c r="K15" s="18" t="n">
        <v>12</v>
      </c>
      <c r="L15" s="18" t="n">
        <v>20</v>
      </c>
      <c r="M15" s="18" t="n">
        <v>27</v>
      </c>
    </row>
    <row r="16">
      <c r="A16" s="18" t="n">
        <v>3</v>
      </c>
      <c r="B16" s="18" t="n">
        <v>3</v>
      </c>
      <c r="C16" s="18" t="n">
        <v>9</v>
      </c>
      <c r="D16" s="18" t="n">
        <v>17</v>
      </c>
      <c r="E16" s="18" t="n">
        <v>28</v>
      </c>
      <c r="G16" s="34" t="n"/>
      <c r="I16" s="18" t="n">
        <v>3</v>
      </c>
      <c r="J16" s="18" t="n">
        <v>3</v>
      </c>
      <c r="K16" s="18" t="n">
        <v>9</v>
      </c>
      <c r="L16" s="18" t="n">
        <v>17</v>
      </c>
      <c r="M16" s="18" t="n">
        <v>28</v>
      </c>
    </row>
    <row r="17">
      <c r="A17" s="18" t="n">
        <v>4</v>
      </c>
      <c r="B17" s="18" t="n">
        <v>5</v>
      </c>
      <c r="C17" s="18" t="n">
        <v>13</v>
      </c>
      <c r="D17" s="18" t="n">
        <v>21</v>
      </c>
      <c r="E17" s="18" t="n">
        <v>28.5</v>
      </c>
      <c r="G17" s="34" t="n"/>
      <c r="I17" s="18" t="n">
        <v>4</v>
      </c>
      <c r="J17" s="18" t="n">
        <v>5</v>
      </c>
      <c r="K17" s="18" t="n">
        <v>13</v>
      </c>
      <c r="L17" s="18" t="n">
        <v>21</v>
      </c>
      <c r="M17" s="18" t="n">
        <v>28.5</v>
      </c>
    </row>
    <row r="18">
      <c r="A18" s="18" t="n">
        <v>4</v>
      </c>
      <c r="B18" s="18" t="n">
        <v>4</v>
      </c>
      <c r="C18" s="18" t="n">
        <v>11</v>
      </c>
      <c r="D18" s="18" t="n">
        <v>18</v>
      </c>
      <c r="E18" s="18" t="n">
        <v>23</v>
      </c>
      <c r="G18" s="34" t="n"/>
      <c r="I18" s="18" t="n">
        <v>4</v>
      </c>
      <c r="J18" s="18" t="n">
        <v>4</v>
      </c>
      <c r="K18" s="18" t="n">
        <v>11</v>
      </c>
      <c r="L18" s="18" t="n">
        <v>18</v>
      </c>
      <c r="M18" s="18" t="n">
        <v>23</v>
      </c>
    </row>
    <row r="19">
      <c r="A19" s="18" t="n">
        <v>4</v>
      </c>
      <c r="B19" s="18" t="n">
        <v>4</v>
      </c>
      <c r="C19" s="18" t="n">
        <v>11</v>
      </c>
      <c r="D19" s="18" t="n">
        <v>17</v>
      </c>
      <c r="E19" s="18" t="n">
        <v>27</v>
      </c>
      <c r="G19" s="34" t="n"/>
      <c r="I19" s="18" t="n">
        <v>4</v>
      </c>
      <c r="J19" s="18" t="n">
        <v>4</v>
      </c>
      <c r="K19" s="18" t="n">
        <v>11</v>
      </c>
      <c r="L19" s="18" t="n">
        <v>17</v>
      </c>
      <c r="M19" s="18" t="n">
        <v>27</v>
      </c>
    </row>
    <row r="20">
      <c r="A20" s="18" t="n">
        <v>4</v>
      </c>
      <c r="B20" s="18" t="n">
        <v>4</v>
      </c>
      <c r="C20" s="18" t="n">
        <v>11</v>
      </c>
      <c r="D20" s="18" t="n">
        <v>18</v>
      </c>
      <c r="E20" s="18" t="n">
        <v>29</v>
      </c>
      <c r="G20" s="34" t="n"/>
      <c r="I20" s="18" t="n">
        <v>4</v>
      </c>
      <c r="J20" s="18" t="n">
        <v>4</v>
      </c>
      <c r="K20" s="18" t="n">
        <v>11</v>
      </c>
      <c r="L20" s="18" t="n">
        <v>18</v>
      </c>
      <c r="M20" s="18" t="n">
        <v>29</v>
      </c>
    </row>
    <row r="21">
      <c r="A21" s="18" t="n">
        <v>4</v>
      </c>
      <c r="B21" s="18" t="n">
        <v>4</v>
      </c>
      <c r="C21" s="18" t="n">
        <v>11</v>
      </c>
      <c r="D21" s="18" t="n">
        <v>18</v>
      </c>
      <c r="E21" s="18" t="n">
        <v>27.5</v>
      </c>
      <c r="G21" s="34" t="n"/>
      <c r="I21" s="18" t="n">
        <v>4</v>
      </c>
      <c r="J21" s="18" t="n">
        <v>4</v>
      </c>
      <c r="K21" s="18" t="n">
        <v>11</v>
      </c>
      <c r="L21" s="18" t="n">
        <v>18</v>
      </c>
      <c r="M21" s="18" t="n">
        <v>27.5</v>
      </c>
    </row>
    <row r="22">
      <c r="A22" s="18" t="n">
        <v>4</v>
      </c>
      <c r="B22" s="18" t="n">
        <v>4</v>
      </c>
      <c r="C22" s="18" t="n">
        <v>11</v>
      </c>
      <c r="D22" s="18" t="n">
        <v>17</v>
      </c>
      <c r="E22" s="18" t="n">
        <v>27</v>
      </c>
      <c r="G22" s="34" t="n"/>
      <c r="I22" s="18" t="n">
        <v>4</v>
      </c>
      <c r="J22" s="18" t="n">
        <v>4</v>
      </c>
      <c r="K22" s="18" t="n">
        <v>11</v>
      </c>
      <c r="L22" s="18" t="n">
        <v>17</v>
      </c>
      <c r="M22" s="18" t="n">
        <v>27</v>
      </c>
    </row>
    <row r="23">
      <c r="A23" s="18" t="n">
        <v>4</v>
      </c>
      <c r="B23" s="18" t="n">
        <v>4</v>
      </c>
      <c r="C23" s="18" t="n">
        <v>11</v>
      </c>
      <c r="D23" s="18" t="n">
        <v>18</v>
      </c>
      <c r="E23" s="18" t="n">
        <v>27</v>
      </c>
      <c r="G23" s="34" t="n"/>
      <c r="I23" s="18" t="n">
        <v>4</v>
      </c>
      <c r="J23" s="18" t="n">
        <v>4</v>
      </c>
      <c r="K23" s="18" t="n">
        <v>11</v>
      </c>
      <c r="L23" s="18" t="n">
        <v>18</v>
      </c>
      <c r="M23" s="18" t="n">
        <v>27</v>
      </c>
    </row>
    <row r="24">
      <c r="A24" s="18" t="n">
        <v>4</v>
      </c>
      <c r="B24" s="18" t="n">
        <v>4</v>
      </c>
      <c r="C24" s="18" t="n">
        <v>13</v>
      </c>
      <c r="D24" s="18" t="n">
        <v>22</v>
      </c>
      <c r="E24" s="18" t="n">
        <v>27.5</v>
      </c>
      <c r="G24" s="34" t="n"/>
      <c r="I24" s="18" t="n">
        <v>4</v>
      </c>
      <c r="J24" s="18" t="n">
        <v>4</v>
      </c>
      <c r="K24" s="18" t="n">
        <v>13</v>
      </c>
      <c r="L24" s="18" t="n">
        <v>22</v>
      </c>
      <c r="M24" s="18" t="n">
        <v>27.5</v>
      </c>
    </row>
    <row r="25">
      <c r="A25" s="18" t="n">
        <v>4</v>
      </c>
      <c r="B25" s="18" t="n">
        <v>4</v>
      </c>
      <c r="C25" s="18" t="n">
        <v>13</v>
      </c>
      <c r="D25" s="18" t="n">
        <v>22</v>
      </c>
      <c r="E25" s="18" t="n">
        <v>25</v>
      </c>
      <c r="G25" s="34" t="n"/>
      <c r="I25" s="18" t="n">
        <v>4</v>
      </c>
      <c r="J25" s="18" t="n">
        <v>4</v>
      </c>
      <c r="K25" s="18" t="n">
        <v>13</v>
      </c>
      <c r="L25" s="18" t="n">
        <v>22</v>
      </c>
      <c r="M25" s="18" t="n">
        <v>25</v>
      </c>
    </row>
    <row r="26">
      <c r="A26" s="18" t="n">
        <v>4</v>
      </c>
      <c r="B26" s="18" t="n">
        <v>4</v>
      </c>
      <c r="C26" s="18" t="n">
        <v>13</v>
      </c>
      <c r="D26" s="18" t="n">
        <v>22</v>
      </c>
      <c r="E26" s="18" t="n">
        <v>25.5</v>
      </c>
      <c r="G26" s="34" t="n"/>
      <c r="I26" s="18" t="n">
        <v>4</v>
      </c>
      <c r="J26" s="18" t="n">
        <v>4</v>
      </c>
      <c r="K26" s="18" t="n">
        <v>13</v>
      </c>
      <c r="L26" s="18" t="n">
        <v>22</v>
      </c>
      <c r="M26" s="18" t="n">
        <v>25.5</v>
      </c>
    </row>
    <row r="27">
      <c r="A27" s="18" t="n">
        <v>4</v>
      </c>
      <c r="B27" s="18" t="n">
        <v>4</v>
      </c>
      <c r="C27" s="18" t="n">
        <v>13</v>
      </c>
      <c r="D27" s="18" t="n">
        <v>22</v>
      </c>
      <c r="E27" s="18" t="n">
        <v>24</v>
      </c>
      <c r="G27" s="34" t="n"/>
      <c r="I27" s="18" t="n">
        <v>4</v>
      </c>
      <c r="J27" s="18" t="n">
        <v>4</v>
      </c>
      <c r="K27" s="18" t="n">
        <v>13</v>
      </c>
      <c r="L27" s="18" t="n">
        <v>22</v>
      </c>
      <c r="M27" s="18" t="n">
        <v>24</v>
      </c>
    </row>
    <row r="28">
      <c r="A28" s="18" t="n">
        <v>4</v>
      </c>
      <c r="B28" s="18" t="n">
        <v>4</v>
      </c>
      <c r="C28" s="18" t="n">
        <v>13</v>
      </c>
      <c r="D28" s="18" t="n">
        <v>22</v>
      </c>
      <c r="E28" s="18" t="n">
        <v>28.5</v>
      </c>
      <c r="G28" s="34" t="n"/>
      <c r="I28" s="18" t="n">
        <v>4</v>
      </c>
      <c r="J28" s="18" t="n">
        <v>4</v>
      </c>
      <c r="K28" s="18" t="n">
        <v>13</v>
      </c>
      <c r="L28" s="18" t="n">
        <v>22</v>
      </c>
      <c r="M28" s="18" t="n">
        <v>28.5</v>
      </c>
    </row>
    <row r="29">
      <c r="A29" s="18" t="n">
        <v>4</v>
      </c>
      <c r="B29" s="18" t="n">
        <v>4</v>
      </c>
      <c r="C29" s="18" t="n">
        <v>13</v>
      </c>
      <c r="D29" s="18" t="n">
        <v>22</v>
      </c>
      <c r="E29" s="18" t="n">
        <v>25</v>
      </c>
      <c r="G29" s="34" t="n"/>
      <c r="I29" s="18" t="n">
        <v>4</v>
      </c>
      <c r="J29" s="18" t="n">
        <v>4</v>
      </c>
      <c r="K29" s="18" t="n">
        <v>13</v>
      </c>
      <c r="L29" s="18" t="n">
        <v>22</v>
      </c>
      <c r="M29" s="18" t="n">
        <v>25</v>
      </c>
    </row>
    <row r="30">
      <c r="A30" s="18" t="n">
        <v>4</v>
      </c>
      <c r="B30" s="18" t="n">
        <v>3</v>
      </c>
      <c r="C30" s="18" t="n">
        <v>9</v>
      </c>
      <c r="D30" s="18" t="n">
        <v>17</v>
      </c>
      <c r="E30" s="18" t="n">
        <v>25.5</v>
      </c>
      <c r="G30" s="34" t="n"/>
      <c r="I30" s="18" t="n">
        <v>4</v>
      </c>
      <c r="J30" s="18" t="n">
        <v>3</v>
      </c>
      <c r="K30" s="18" t="n">
        <v>9</v>
      </c>
      <c r="L30" s="18" t="n">
        <v>17</v>
      </c>
      <c r="M30" s="18" t="n">
        <v>25.5</v>
      </c>
    </row>
    <row r="31">
      <c r="A31" s="18" t="n">
        <v>4</v>
      </c>
      <c r="B31" s="18" t="n">
        <v>3</v>
      </c>
      <c r="C31" s="18" t="n">
        <v>9</v>
      </c>
      <c r="D31" s="18" t="n">
        <v>17</v>
      </c>
      <c r="E31" s="18" t="n">
        <v>23</v>
      </c>
      <c r="G31" s="34" t="n"/>
      <c r="I31" s="18" t="n">
        <v>4</v>
      </c>
      <c r="J31" s="18" t="n">
        <v>3</v>
      </c>
      <c r="K31" s="18" t="n">
        <v>9</v>
      </c>
      <c r="L31" s="18" t="n">
        <v>17</v>
      </c>
      <c r="M31" s="18" t="n">
        <v>23</v>
      </c>
    </row>
    <row r="32">
      <c r="A32" s="18" t="n">
        <v>3</v>
      </c>
      <c r="B32" s="18" t="n">
        <v>3</v>
      </c>
      <c r="C32" s="18" t="n">
        <v>9</v>
      </c>
      <c r="D32" s="18" t="n">
        <v>17</v>
      </c>
      <c r="E32" s="18" t="n">
        <v>22</v>
      </c>
      <c r="G32" s="34" t="n"/>
      <c r="I32" s="18" t="n">
        <v>3</v>
      </c>
      <c r="J32" s="18" t="n">
        <v>3</v>
      </c>
      <c r="K32" s="18" t="n">
        <v>9</v>
      </c>
      <c r="L32" s="18" t="n">
        <v>17</v>
      </c>
      <c r="M32" s="18" t="n">
        <v>22</v>
      </c>
    </row>
    <row r="33">
      <c r="A33" s="18" t="n">
        <v>5</v>
      </c>
      <c r="B33" s="18" t="n">
        <v>5</v>
      </c>
      <c r="C33" s="18" t="n">
        <v>13</v>
      </c>
      <c r="D33" s="18" t="n">
        <v>21</v>
      </c>
      <c r="E33" s="18" t="n">
        <v>22</v>
      </c>
      <c r="G33" s="34" t="n"/>
      <c r="I33" s="18" t="n">
        <v>5</v>
      </c>
      <c r="J33" s="18" t="n">
        <v>5</v>
      </c>
      <c r="K33" s="18" t="n">
        <v>13</v>
      </c>
      <c r="L33" s="18" t="n">
        <v>21</v>
      </c>
      <c r="M33" s="18" t="n">
        <v>22</v>
      </c>
    </row>
    <row r="34">
      <c r="A34" s="18" t="n">
        <v>3</v>
      </c>
      <c r="B34" s="18" t="n">
        <v>3</v>
      </c>
      <c r="C34" s="18" t="n">
        <v>9</v>
      </c>
      <c r="D34" s="18" t="n">
        <v>17</v>
      </c>
      <c r="E34" s="18" t="n">
        <v>22</v>
      </c>
      <c r="G34" s="34" t="n"/>
      <c r="I34" s="18" t="n">
        <v>3</v>
      </c>
      <c r="J34" s="18" t="n">
        <v>3</v>
      </c>
      <c r="K34" s="18" t="n">
        <v>9</v>
      </c>
      <c r="L34" s="18" t="n">
        <v>17</v>
      </c>
      <c r="M34" s="18" t="n">
        <v>22</v>
      </c>
    </row>
    <row r="35">
      <c r="A35" s="18" t="n">
        <v>5</v>
      </c>
      <c r="B35" s="18" t="n">
        <v>5</v>
      </c>
      <c r="C35" s="18" t="n">
        <v>13</v>
      </c>
      <c r="D35" s="18" t="n">
        <v>21</v>
      </c>
      <c r="E35" s="18" t="n">
        <v>21</v>
      </c>
      <c r="G35" s="34" t="n"/>
      <c r="I35" s="18" t="n">
        <v>5</v>
      </c>
      <c r="J35" s="18" t="n">
        <v>5</v>
      </c>
      <c r="K35" s="18" t="n">
        <v>13</v>
      </c>
      <c r="L35" s="18" t="n">
        <v>21</v>
      </c>
      <c r="M35" s="18" t="n">
        <v>21</v>
      </c>
    </row>
    <row r="36">
      <c r="A36" s="18" t="n">
        <v>3</v>
      </c>
      <c r="B36" s="18" t="n">
        <v>3</v>
      </c>
      <c r="C36" s="18" t="n">
        <v>9</v>
      </c>
      <c r="D36" s="18" t="n">
        <v>16</v>
      </c>
      <c r="E36" s="18" t="n">
        <v>24.5</v>
      </c>
      <c r="G36" s="34" t="n"/>
      <c r="I36" s="18" t="n">
        <v>3</v>
      </c>
      <c r="J36" s="18" t="n">
        <v>3</v>
      </c>
      <c r="K36" s="18" t="n">
        <v>9</v>
      </c>
      <c r="L36" s="18" t="n">
        <v>16</v>
      </c>
      <c r="M36" s="18" t="n">
        <v>24.5</v>
      </c>
    </row>
    <row r="37">
      <c r="A37" s="18" t="n">
        <v>4</v>
      </c>
      <c r="B37" s="18" t="n">
        <v>3</v>
      </c>
      <c r="C37" s="18" t="n">
        <v>9</v>
      </c>
      <c r="D37" s="18" t="n">
        <v>17</v>
      </c>
      <c r="E37" s="18" t="n">
        <v>21</v>
      </c>
      <c r="G37" s="34" t="n"/>
      <c r="I37" s="18" t="n">
        <v>4</v>
      </c>
      <c r="J37" s="18" t="n">
        <v>3</v>
      </c>
      <c r="K37" s="18" t="n">
        <v>9</v>
      </c>
      <c r="L37" s="18" t="n">
        <v>17</v>
      </c>
      <c r="M37" s="18" t="n">
        <v>21</v>
      </c>
    </row>
    <row r="38">
      <c r="A38" s="18" t="n">
        <v>4</v>
      </c>
      <c r="B38" s="18" t="n">
        <v>4</v>
      </c>
      <c r="C38" s="18" t="n">
        <v>13</v>
      </c>
      <c r="D38" s="18" t="n">
        <v>21</v>
      </c>
      <c r="E38" s="18" t="n">
        <v>25.5</v>
      </c>
      <c r="G38" s="34" t="n"/>
      <c r="I38" s="18" t="n">
        <v>4</v>
      </c>
      <c r="J38" s="18" t="n">
        <v>4</v>
      </c>
      <c r="K38" s="18" t="n">
        <v>13</v>
      </c>
      <c r="L38" s="18" t="n">
        <v>21</v>
      </c>
      <c r="M38" s="18" t="n">
        <v>25.5</v>
      </c>
    </row>
    <row r="39">
      <c r="A39" s="18" t="n">
        <v>4</v>
      </c>
      <c r="B39" s="18" t="n">
        <v>4</v>
      </c>
      <c r="C39" s="18" t="n">
        <v>13</v>
      </c>
      <c r="D39" s="18" t="n">
        <v>21</v>
      </c>
      <c r="E39" s="18" t="n">
        <v>24.5</v>
      </c>
      <c r="G39" s="34" t="n"/>
      <c r="I39" s="18" t="n">
        <v>4</v>
      </c>
      <c r="J39" s="18" t="n">
        <v>4</v>
      </c>
      <c r="K39" s="18" t="n">
        <v>13</v>
      </c>
      <c r="L39" s="18" t="n">
        <v>21</v>
      </c>
      <c r="M39" s="18" t="n">
        <v>24.5</v>
      </c>
    </row>
    <row r="40">
      <c r="A40" s="18" t="n">
        <v>4</v>
      </c>
      <c r="B40" s="18" t="n">
        <v>3</v>
      </c>
      <c r="C40" s="18" t="n">
        <v>9</v>
      </c>
      <c r="D40" s="18" t="n">
        <v>17</v>
      </c>
      <c r="E40" s="18" t="n">
        <v>25.5</v>
      </c>
      <c r="G40" s="34" t="n"/>
      <c r="I40" s="18" t="n">
        <v>4</v>
      </c>
      <c r="J40" s="18" t="n">
        <v>3</v>
      </c>
      <c r="K40" s="18" t="n">
        <v>9</v>
      </c>
      <c r="L40" s="18" t="n">
        <v>17</v>
      </c>
      <c r="M40" s="18" t="n">
        <v>25.5</v>
      </c>
    </row>
    <row r="41">
      <c r="A41" s="18" t="n">
        <v>4</v>
      </c>
      <c r="B41" s="18" t="n">
        <v>3</v>
      </c>
      <c r="C41" s="18" t="n">
        <v>9</v>
      </c>
      <c r="D41" s="18" t="n">
        <v>17</v>
      </c>
      <c r="E41" s="18" t="n">
        <v>25</v>
      </c>
      <c r="G41" s="34" t="n"/>
      <c r="I41" s="18" t="n">
        <v>4</v>
      </c>
      <c r="J41" s="18" t="n">
        <v>3</v>
      </c>
      <c r="K41" s="18" t="n">
        <v>9</v>
      </c>
      <c r="L41" s="18" t="n">
        <v>17</v>
      </c>
      <c r="M41" s="18" t="n">
        <v>25</v>
      </c>
    </row>
    <row r="42">
      <c r="A42" s="18" t="n">
        <v>4</v>
      </c>
      <c r="B42" s="18" t="n">
        <v>3</v>
      </c>
      <c r="C42" s="18" t="n">
        <v>9</v>
      </c>
      <c r="D42" s="18" t="n">
        <v>17</v>
      </c>
      <c r="E42" s="18" t="n">
        <v>21.5</v>
      </c>
      <c r="G42" s="34" t="n"/>
      <c r="I42" s="18" t="n">
        <v>4</v>
      </c>
      <c r="J42" s="18" t="n">
        <v>3</v>
      </c>
      <c r="K42" s="18" t="n">
        <v>9</v>
      </c>
      <c r="L42" s="18" t="n">
        <v>17</v>
      </c>
      <c r="M42" s="18" t="n">
        <v>21.5</v>
      </c>
    </row>
    <row r="43">
      <c r="A43" s="18" t="n">
        <v>4</v>
      </c>
      <c r="B43" s="18" t="n">
        <v>3</v>
      </c>
      <c r="C43" s="18" t="n">
        <v>9</v>
      </c>
      <c r="D43" s="18" t="n">
        <v>17</v>
      </c>
      <c r="E43" s="18" t="n">
        <v>21.5</v>
      </c>
      <c r="G43" s="34" t="n"/>
      <c r="I43" s="18" t="n">
        <v>4</v>
      </c>
      <c r="J43" s="18" t="n">
        <v>3</v>
      </c>
      <c r="K43" s="18" t="n">
        <v>9</v>
      </c>
      <c r="L43" s="18" t="n">
        <v>17</v>
      </c>
      <c r="M43" s="18" t="n">
        <v>21.5</v>
      </c>
    </row>
    <row r="44">
      <c r="A44" s="18" t="n">
        <v>4</v>
      </c>
      <c r="B44" s="18" t="n">
        <v>4</v>
      </c>
      <c r="C44" s="18" t="n">
        <v>12</v>
      </c>
      <c r="D44" s="18" t="n">
        <v>20</v>
      </c>
      <c r="E44" s="18" t="n">
        <v>23.5</v>
      </c>
      <c r="G44" s="34" t="n"/>
      <c r="I44" s="18" t="n">
        <v>4</v>
      </c>
      <c r="J44" s="18" t="n">
        <v>4</v>
      </c>
      <c r="K44" s="18" t="n">
        <v>12</v>
      </c>
      <c r="L44" s="18" t="n">
        <v>20</v>
      </c>
      <c r="M44" s="18" t="n">
        <v>23.5</v>
      </c>
    </row>
    <row r="45">
      <c r="A45" s="18" t="n">
        <v>4</v>
      </c>
      <c r="B45" s="18" t="n">
        <v>3</v>
      </c>
      <c r="C45" s="18" t="n">
        <v>9</v>
      </c>
      <c r="D45" s="18" t="n">
        <v>17</v>
      </c>
      <c r="E45" s="18" t="n">
        <v>24.5</v>
      </c>
      <c r="G45" s="34" t="n"/>
      <c r="I45" s="18" t="n">
        <v>4</v>
      </c>
      <c r="J45" s="18" t="n">
        <v>3</v>
      </c>
      <c r="K45" s="18" t="n">
        <v>9</v>
      </c>
      <c r="L45" s="18" t="n">
        <v>17</v>
      </c>
      <c r="M45" s="18" t="n">
        <v>24.5</v>
      </c>
    </row>
    <row r="46">
      <c r="A46" s="18" t="n">
        <v>4</v>
      </c>
      <c r="B46" s="18" t="n">
        <v>3</v>
      </c>
      <c r="C46" s="18" t="n">
        <v>9</v>
      </c>
      <c r="D46" s="18" t="n">
        <v>17</v>
      </c>
      <c r="E46" s="18" t="n">
        <v>21.5</v>
      </c>
      <c r="G46" s="34" t="n"/>
      <c r="I46" s="18" t="n">
        <v>4</v>
      </c>
      <c r="J46" s="18" t="n">
        <v>3</v>
      </c>
      <c r="K46" s="18" t="n">
        <v>9</v>
      </c>
      <c r="L46" s="18" t="n">
        <v>17</v>
      </c>
      <c r="M46" s="18" t="n">
        <v>21.5</v>
      </c>
    </row>
    <row r="47">
      <c r="A47" s="18" t="n">
        <v>4</v>
      </c>
      <c r="B47" s="18" t="n">
        <v>4</v>
      </c>
      <c r="C47" s="18" t="n">
        <v>13</v>
      </c>
      <c r="D47" s="18" t="n">
        <v>21</v>
      </c>
      <c r="E47" s="18" t="n">
        <v>23.5</v>
      </c>
      <c r="G47" s="34" t="n"/>
      <c r="I47" s="18" t="n">
        <v>4</v>
      </c>
      <c r="J47" s="18" t="n">
        <v>4</v>
      </c>
      <c r="K47" s="18" t="n">
        <v>13</v>
      </c>
      <c r="L47" s="18" t="n">
        <v>21</v>
      </c>
      <c r="M47" s="18" t="n">
        <v>23.5</v>
      </c>
    </row>
    <row r="48">
      <c r="A48" s="18" t="n">
        <v>5</v>
      </c>
      <c r="B48" s="18" t="n">
        <v>5</v>
      </c>
      <c r="C48" s="18" t="n">
        <v>13</v>
      </c>
      <c r="D48" s="18" t="n">
        <v>21</v>
      </c>
      <c r="E48" s="18" t="n">
        <v>23.5</v>
      </c>
      <c r="G48" s="34" t="n"/>
      <c r="I48" s="18" t="n">
        <v>5</v>
      </c>
      <c r="J48" s="18" t="n">
        <v>5</v>
      </c>
      <c r="K48" s="18" t="n">
        <v>13</v>
      </c>
      <c r="L48" s="18" t="n">
        <v>21</v>
      </c>
      <c r="M48" s="18" t="n">
        <v>23.5</v>
      </c>
    </row>
    <row r="49">
      <c r="A49" s="18" t="n">
        <v>5</v>
      </c>
      <c r="B49" s="18" t="n">
        <v>4</v>
      </c>
      <c r="C49" s="18" t="n">
        <v>11</v>
      </c>
      <c r="D49" s="18" t="n">
        <v>19</v>
      </c>
      <c r="E49" s="18" t="n">
        <v>22</v>
      </c>
      <c r="G49" s="34" t="n"/>
      <c r="I49" s="18" t="n">
        <v>5</v>
      </c>
      <c r="J49" s="18" t="n">
        <v>4</v>
      </c>
      <c r="K49" s="18" t="n">
        <v>11</v>
      </c>
      <c r="L49" s="18" t="n">
        <v>19</v>
      </c>
      <c r="M49" s="18" t="n">
        <v>22</v>
      </c>
    </row>
    <row r="50">
      <c r="A50" s="18" t="n">
        <v>5</v>
      </c>
      <c r="B50" s="18" t="n">
        <v>5</v>
      </c>
      <c r="C50" s="18" t="n">
        <v>13</v>
      </c>
      <c r="D50" s="18" t="n">
        <v>21</v>
      </c>
      <c r="E50" s="18" t="n">
        <v>22.5</v>
      </c>
      <c r="G50" s="34" t="n"/>
      <c r="I50" s="18" t="n">
        <v>5</v>
      </c>
      <c r="J50" s="18" t="n">
        <v>5</v>
      </c>
      <c r="K50" s="18" t="n">
        <v>13</v>
      </c>
      <c r="L50" s="18" t="n">
        <v>21</v>
      </c>
      <c r="M50" s="18" t="n">
        <v>22.5</v>
      </c>
    </row>
    <row r="51">
      <c r="A51" s="18" t="n">
        <v>3</v>
      </c>
      <c r="B51" s="18" t="n">
        <v>4</v>
      </c>
      <c r="C51" s="18" t="n">
        <v>11</v>
      </c>
      <c r="D51" s="18" t="n">
        <v>18</v>
      </c>
      <c r="E51" s="18" t="n">
        <v>20.5</v>
      </c>
      <c r="G51" s="34" t="n"/>
      <c r="I51" s="18" t="n">
        <v>3</v>
      </c>
      <c r="J51" s="18" t="n">
        <v>4</v>
      </c>
      <c r="K51" s="18" t="n">
        <v>11</v>
      </c>
      <c r="L51" s="18" t="n">
        <v>18</v>
      </c>
      <c r="M51" s="18" t="n">
        <v>20.5</v>
      </c>
    </row>
    <row r="52">
      <c r="A52" s="18" t="n">
        <v>3</v>
      </c>
      <c r="B52" s="18" t="n">
        <v>4</v>
      </c>
      <c r="C52" s="18" t="n">
        <v>9</v>
      </c>
      <c r="D52" s="18" t="n">
        <v>15</v>
      </c>
      <c r="E52" s="18" t="n">
        <v>14</v>
      </c>
      <c r="G52" s="34" t="n"/>
      <c r="I52" s="18" t="n">
        <v>3</v>
      </c>
      <c r="J52" s="18" t="n">
        <v>4</v>
      </c>
      <c r="K52" s="18" t="n">
        <v>9</v>
      </c>
      <c r="L52" s="18" t="n">
        <v>15</v>
      </c>
      <c r="M52" s="18" t="n">
        <v>14</v>
      </c>
    </row>
    <row r="53">
      <c r="A53" s="18" t="n">
        <v>3</v>
      </c>
      <c r="B53" s="18" t="n">
        <v>4</v>
      </c>
      <c r="C53" s="18" t="n">
        <v>9</v>
      </c>
      <c r="D53" s="18" t="n">
        <v>16</v>
      </c>
      <c r="E53" s="18" t="n">
        <v>16</v>
      </c>
      <c r="G53" s="34" t="n"/>
      <c r="I53" s="18" t="n">
        <v>3</v>
      </c>
      <c r="J53" s="18" t="n">
        <v>4</v>
      </c>
      <c r="K53" s="18" t="n">
        <v>9</v>
      </c>
      <c r="L53" s="18" t="n">
        <v>16</v>
      </c>
      <c r="M53" s="18" t="n">
        <v>16</v>
      </c>
    </row>
    <row r="54">
      <c r="A54" s="18" t="n">
        <v>3</v>
      </c>
      <c r="B54" s="18" t="n">
        <v>3</v>
      </c>
      <c r="C54" s="18" t="n">
        <v>9</v>
      </c>
      <c r="D54" s="18" t="n">
        <v>16</v>
      </c>
      <c r="E54" s="18" t="n">
        <v>12</v>
      </c>
      <c r="G54" s="34" t="n"/>
      <c r="I54" s="18" t="n">
        <v>3</v>
      </c>
      <c r="J54" s="18" t="n">
        <v>3</v>
      </c>
      <c r="K54" s="18" t="n">
        <v>9</v>
      </c>
      <c r="L54" s="18" t="n">
        <v>16</v>
      </c>
      <c r="M54" s="18" t="n">
        <v>12</v>
      </c>
    </row>
    <row r="55">
      <c r="A55" s="18" t="n">
        <v>3</v>
      </c>
      <c r="B55" s="18" t="n">
        <v>4</v>
      </c>
      <c r="C55" s="18" t="n">
        <v>13</v>
      </c>
      <c r="D55" s="18" t="n">
        <v>20</v>
      </c>
      <c r="E55" s="18" t="n">
        <v>13.5</v>
      </c>
      <c r="G55" s="34" t="n"/>
      <c r="I55" s="18" t="n">
        <v>3</v>
      </c>
      <c r="J55" s="18" t="n">
        <v>4</v>
      </c>
      <c r="K55" s="18" t="n">
        <v>13</v>
      </c>
      <c r="L55" s="18" t="n">
        <v>20</v>
      </c>
      <c r="M55" s="18" t="n">
        <v>13.5</v>
      </c>
    </row>
    <row r="56">
      <c r="A56" s="18" t="n">
        <v>5</v>
      </c>
      <c r="B56" s="18" t="n">
        <v>5</v>
      </c>
      <c r="C56" s="18" t="n">
        <v>13</v>
      </c>
      <c r="D56" s="18" t="n">
        <v>22</v>
      </c>
      <c r="E56" s="18" t="n">
        <v>16</v>
      </c>
      <c r="G56" s="34" t="n"/>
      <c r="I56" s="18" t="n">
        <v>5</v>
      </c>
      <c r="J56" s="18" t="n">
        <v>5</v>
      </c>
      <c r="K56" s="18" t="n">
        <v>13</v>
      </c>
      <c r="L56" s="18" t="n">
        <v>22</v>
      </c>
      <c r="M56" s="18" t="n">
        <v>16</v>
      </c>
    </row>
    <row r="57">
      <c r="A57" s="18" t="n">
        <v>4</v>
      </c>
      <c r="B57" s="18" t="n">
        <v>4</v>
      </c>
      <c r="C57" s="18" t="n">
        <v>12</v>
      </c>
      <c r="D57" s="18" t="n">
        <v>20</v>
      </c>
      <c r="E57" s="18" t="n">
        <v>18</v>
      </c>
      <c r="G57" s="34" t="n"/>
      <c r="I57" s="18" t="n">
        <v>4</v>
      </c>
      <c r="J57" s="18" t="n">
        <v>4</v>
      </c>
      <c r="K57" s="18" t="n">
        <v>12</v>
      </c>
      <c r="L57" s="18" t="n">
        <v>20</v>
      </c>
      <c r="M57" s="18" t="n">
        <v>18</v>
      </c>
    </row>
    <row r="58">
      <c r="A58" s="18" t="n">
        <v>3</v>
      </c>
      <c r="B58" s="18" t="n">
        <v>4</v>
      </c>
      <c r="C58" s="18" t="n">
        <v>9</v>
      </c>
      <c r="D58" s="18" t="n">
        <v>15</v>
      </c>
      <c r="E58" s="18" t="n">
        <v>15</v>
      </c>
      <c r="G58" s="34" t="n"/>
      <c r="I58" s="18" t="n">
        <v>3</v>
      </c>
      <c r="J58" s="18" t="n">
        <v>4</v>
      </c>
      <c r="K58" s="18" t="n">
        <v>9</v>
      </c>
      <c r="L58" s="18" t="n">
        <v>15</v>
      </c>
      <c r="M58" s="18" t="n">
        <v>15</v>
      </c>
    </row>
    <row r="59">
      <c r="A59" s="18" t="n">
        <v>5</v>
      </c>
      <c r="B59" s="18" t="n">
        <v>5</v>
      </c>
      <c r="C59" s="18" t="n">
        <v>12</v>
      </c>
      <c r="D59" s="18" t="n">
        <v>20</v>
      </c>
      <c r="E59" s="18" t="n">
        <v>21.5</v>
      </c>
      <c r="G59" s="34" t="n"/>
      <c r="I59" s="18" t="n">
        <v>5</v>
      </c>
      <c r="J59" s="18" t="n">
        <v>5</v>
      </c>
      <c r="K59" s="18" t="n">
        <v>12</v>
      </c>
      <c r="L59" s="18" t="n">
        <v>20</v>
      </c>
      <c r="M59" s="18" t="n">
        <v>21.5</v>
      </c>
    </row>
    <row r="60">
      <c r="A60" s="18" t="n">
        <v>5</v>
      </c>
      <c r="B60" s="18" t="n">
        <v>5</v>
      </c>
      <c r="C60" s="18" t="n">
        <v>13</v>
      </c>
      <c r="D60" s="18" t="n">
        <v>21</v>
      </c>
      <c r="E60" s="18" t="n">
        <v>11</v>
      </c>
      <c r="G60" s="34" t="n"/>
      <c r="I60" s="18" t="n">
        <v>5</v>
      </c>
      <c r="J60" s="18" t="n">
        <v>5</v>
      </c>
      <c r="K60" s="18" t="n">
        <v>13</v>
      </c>
      <c r="L60" s="18" t="n">
        <v>21</v>
      </c>
      <c r="M60" s="18" t="n">
        <v>11</v>
      </c>
    </row>
    <row r="61">
      <c r="A61" s="18" t="n">
        <v>5</v>
      </c>
      <c r="B61" s="18" t="n">
        <v>5</v>
      </c>
      <c r="C61" s="18" t="n">
        <v>13</v>
      </c>
      <c r="D61" s="18" t="n">
        <v>22</v>
      </c>
      <c r="E61" s="18" t="n">
        <v>10</v>
      </c>
      <c r="G61" s="34" t="n"/>
      <c r="I61" s="18" t="n">
        <v>5</v>
      </c>
      <c r="J61" s="18" t="n">
        <v>5</v>
      </c>
      <c r="K61" s="18" t="n">
        <v>13</v>
      </c>
      <c r="L61" s="18" t="n">
        <v>22</v>
      </c>
      <c r="M61" s="18" t="n">
        <v>10</v>
      </c>
    </row>
    <row r="62">
      <c r="G62" s="34" t="n"/>
    </row>
    <row r="63">
      <c r="G63" s="34" t="n"/>
      <c r="H63" s="19" t="inlineStr">
        <is>
          <t>CO</t>
        </is>
      </c>
      <c r="I63" s="37" t="inlineStr">
        <is>
          <t>CO1</t>
        </is>
      </c>
      <c r="J63" s="37" t="inlineStr">
        <is>
          <t>CO2</t>
        </is>
      </c>
      <c r="K63" s="37" t="inlineStr">
        <is>
          <t>CO3</t>
        </is>
      </c>
      <c r="L63" s="37" t="inlineStr">
        <is>
          <t>CO4</t>
        </is>
      </c>
      <c r="M63" s="37" t="inlineStr">
        <is>
          <t>CO5</t>
        </is>
      </c>
    </row>
    <row r="64">
      <c r="G64" s="34" t="n"/>
      <c r="H64" s="19" t="inlineStr">
        <is>
          <t>CO%</t>
        </is>
      </c>
      <c r="I64" s="38" t="n">
        <v>55</v>
      </c>
      <c r="J64" s="38" t="n">
        <v>55</v>
      </c>
      <c r="K64" s="38" t="n">
        <v>55</v>
      </c>
      <c r="L64" s="38" t="n">
        <v>55</v>
      </c>
      <c r="M64" s="38" t="n">
        <v>47</v>
      </c>
    </row>
    <row r="65">
      <c r="G65" s="34" t="n"/>
      <c r="H65" s="19" t="inlineStr">
        <is>
          <t>Total students</t>
        </is>
      </c>
      <c r="I65" s="8" t="n">
        <v>55</v>
      </c>
      <c r="J65" s="8" t="n">
        <v>55</v>
      </c>
      <c r="K65" s="8" t="n">
        <v>55</v>
      </c>
      <c r="L65" s="8" t="n">
        <v>55</v>
      </c>
      <c r="M65" s="8" t="n">
        <v>55</v>
      </c>
    </row>
    <row r="66">
      <c r="G66" s="34" t="n"/>
      <c r="H66" s="19" t="inlineStr">
        <is>
          <t>E-attainment %</t>
        </is>
      </c>
      <c r="I66" s="38" t="n">
        <v>100</v>
      </c>
      <c r="J66" s="38" t="n">
        <v>100</v>
      </c>
      <c r="K66" s="38" t="n">
        <v>100</v>
      </c>
      <c r="L66" s="38" t="n">
        <v>100</v>
      </c>
      <c r="M66" s="38" t="n">
        <v>85.45454545454545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6" t="inlineStr">
        <is>
          <t>CO1</t>
        </is>
      </c>
      <c r="E3" s="6" t="n">
        <v>3</v>
      </c>
      <c r="F3" s="6" t="n">
        <v>3</v>
      </c>
      <c r="G3" s="6" t="n">
        <v>2</v>
      </c>
      <c r="H3" s="6" t="n">
        <v>1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0</v>
      </c>
      <c r="O3" s="6" t="n">
        <v>0</v>
      </c>
      <c r="P3" s="6" t="n">
        <v>1</v>
      </c>
      <c r="Q3" s="6" t="n">
        <v>2</v>
      </c>
      <c r="R3" s="6" t="n">
        <v>0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3</v>
      </c>
      <c r="F4" s="8" t="n">
        <v>3</v>
      </c>
      <c r="G4" s="8" t="n">
        <v>2</v>
      </c>
      <c r="H4" s="8" t="n">
        <v>1</v>
      </c>
      <c r="I4" s="8" t="n">
        <v>1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1</v>
      </c>
      <c r="Q4" s="8" t="n">
        <v>3</v>
      </c>
      <c r="R4" s="8" t="n">
        <v>2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3</v>
      </c>
      <c r="F5" s="6" t="n">
        <v>3</v>
      </c>
      <c r="G5" s="6" t="n">
        <v>2</v>
      </c>
      <c r="H5" s="6" t="n">
        <v>1</v>
      </c>
      <c r="I5" s="6" t="n">
        <v>1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1</v>
      </c>
      <c r="Q5" s="6" t="n">
        <v>3</v>
      </c>
      <c r="R5" s="6" t="n">
        <v>2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 t="n">
        <v>3</v>
      </c>
      <c r="F6" s="8" t="n">
        <v>3</v>
      </c>
      <c r="G6" s="8" t="n">
        <v>2</v>
      </c>
      <c r="H6" s="8" t="n">
        <v>1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1</v>
      </c>
      <c r="Q6" s="8" t="n">
        <v>3</v>
      </c>
      <c r="R6" s="8" t="n">
        <v>2</v>
      </c>
      <c r="S6" s="8" t="n">
        <v>0</v>
      </c>
      <c r="T6" s="8" t="n">
        <v>0</v>
      </c>
      <c r="U6" s="8" t="n">
        <v>0</v>
      </c>
    </row>
    <row r="7">
      <c r="A7" s="5" t="inlineStr">
        <is>
          <t>Section</t>
        </is>
      </c>
      <c r="B7" s="5" t="inlineStr">
        <is>
          <t>A</t>
        </is>
      </c>
      <c r="D7" s="6" t="inlineStr">
        <is>
          <t>CO5</t>
        </is>
      </c>
      <c r="E7" s="6" t="n">
        <v>3</v>
      </c>
      <c r="F7" s="6" t="n">
        <v>3</v>
      </c>
      <c r="G7" s="6" t="n">
        <v>2</v>
      </c>
      <c r="H7" s="6" t="n">
        <v>1</v>
      </c>
      <c r="I7" s="6" t="n">
        <v>3</v>
      </c>
      <c r="J7" s="6" t="n">
        <v>0</v>
      </c>
      <c r="K7" s="6" t="n">
        <v>0</v>
      </c>
      <c r="L7" s="6" t="n">
        <v>0</v>
      </c>
      <c r="M7" s="6" t="n">
        <v>2</v>
      </c>
      <c r="N7" s="6" t="n">
        <v>0</v>
      </c>
      <c r="O7" s="6" t="n">
        <v>0</v>
      </c>
      <c r="P7" s="6" t="n">
        <v>0</v>
      </c>
      <c r="Q7" s="6" t="n">
        <v>2</v>
      </c>
      <c r="R7" s="6" t="n">
        <v>2</v>
      </c>
      <c r="S7" s="6" t="n">
        <v>0</v>
      </c>
      <c r="T7" s="6" t="n">
        <v>0</v>
      </c>
      <c r="U7" s="6" t="n">
        <v>0</v>
      </c>
    </row>
    <row r="8">
      <c r="A8" s="3" t="inlineStr">
        <is>
          <t>Subject_Code</t>
        </is>
      </c>
      <c r="B8" s="3" t="inlineStr">
        <is>
          <t>19MEE214</t>
        </is>
      </c>
    </row>
    <row r="9">
      <c r="A9" s="5" t="inlineStr">
        <is>
          <t>Subject_Name</t>
        </is>
      </c>
      <c r="B9" s="5" t="inlineStr">
        <is>
          <t>KINEMATICS OF MACHINES</t>
        </is>
      </c>
    </row>
    <row r="10">
      <c r="A10" s="3" t="inlineStr">
        <is>
          <t>Number_of_Students</t>
        </is>
      </c>
      <c r="B10" s="3" t="n">
        <v>55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 t="n">
        <v>88.45999999999999</v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 t="n">
        <v>86.06</v>
      </c>
    </row>
    <row r="14">
      <c r="A14" s="3" t="inlineStr">
        <is>
          <t>Default Threshold %</t>
        </is>
      </c>
      <c r="B14" s="3" t="n">
        <v>60</v>
      </c>
      <c r="D14" s="11" t="inlineStr">
        <is>
          <t>CO3</t>
        </is>
      </c>
      <c r="E14" s="11" t="n">
        <v>84.14</v>
      </c>
    </row>
    <row r="15">
      <c r="A15" s="5" t="inlineStr">
        <is>
          <t>Internal %</t>
        </is>
      </c>
      <c r="B15" s="5" t="n">
        <v>70</v>
      </c>
      <c r="D15" s="13" t="inlineStr">
        <is>
          <t>CO4</t>
        </is>
      </c>
      <c r="E15" s="13" t="n">
        <v>84.62</v>
      </c>
    </row>
    <row r="16">
      <c r="A16" s="3" t="inlineStr">
        <is>
          <t>External %</t>
        </is>
      </c>
      <c r="B16" s="3" t="n">
        <v>30</v>
      </c>
      <c r="D16" s="11" t="inlineStr">
        <is>
          <t>CO5</t>
        </is>
      </c>
      <c r="E16" s="11" t="n">
        <v>87.5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 t="n">
        <v>60</v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 t="inlineStr">
        <is>
          <t>Weighted Level of Attainment (30 SEE + 70 CIE)</t>
        </is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 t="inlineStr">
        <is>
          <t xml:space="preserve">PO1   </t>
        </is>
      </c>
      <c r="F25" s="41" t="n">
        <v>3</v>
      </c>
      <c r="G25" s="42" t="n">
        <v>100</v>
      </c>
      <c r="H25" s="41" t="n">
        <v>3</v>
      </c>
      <c r="I25" s="42" t="n">
        <v>74.54545454545455</v>
      </c>
      <c r="J25" s="41" t="n">
        <v>3</v>
      </c>
      <c r="K25" s="42" t="n">
        <v>82.18181818181819</v>
      </c>
      <c r="L25" s="41" t="n">
        <v>3</v>
      </c>
      <c r="M25" s="42" t="n">
        <v>88.45999999999999</v>
      </c>
      <c r="N25" s="41" t="n">
        <v>3</v>
      </c>
      <c r="O25" s="42" t="n">
        <v>83.43745454545456</v>
      </c>
      <c r="P25" s="41" t="n">
        <v>3</v>
      </c>
    </row>
    <row r="26">
      <c r="D26" s="43" t="n"/>
      <c r="E26" s="44" t="inlineStr">
        <is>
          <t xml:space="preserve">PO2   </t>
        </is>
      </c>
      <c r="F26" s="44" t="n">
        <v>3</v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 t="inlineStr">
        <is>
          <t xml:space="preserve">PO3   </t>
        </is>
      </c>
      <c r="F27" s="41" t="n">
        <v>2</v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 t="inlineStr">
        <is>
          <t xml:space="preserve">PO4   </t>
        </is>
      </c>
      <c r="F28" s="44" t="n">
        <v>1</v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 t="inlineStr">
        <is>
          <t xml:space="preserve">PO5   </t>
        </is>
      </c>
      <c r="F29" s="41" t="n">
        <v>0</v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 t="inlineStr">
        <is>
          <t xml:space="preserve">PO6   </t>
        </is>
      </c>
      <c r="F30" s="44" t="n">
        <v>0</v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 t="inlineStr">
        <is>
          <t xml:space="preserve">PO7   </t>
        </is>
      </c>
      <c r="F31" s="41" t="n">
        <v>0</v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 t="inlineStr">
        <is>
          <t xml:space="preserve">PO8   </t>
        </is>
      </c>
      <c r="F32" s="44" t="n">
        <v>0</v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 t="inlineStr">
        <is>
          <t xml:space="preserve">PO9   </t>
        </is>
      </c>
      <c r="F33" s="41" t="n">
        <v>0</v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 t="inlineStr">
        <is>
          <t xml:space="preserve">PO10   </t>
        </is>
      </c>
      <c r="F34" s="44" t="n">
        <v>0</v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 t="inlineStr">
        <is>
          <t xml:space="preserve">PO11   </t>
        </is>
      </c>
      <c r="F35" s="41" t="n">
        <v>0</v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 t="inlineStr">
        <is>
          <t xml:space="preserve">PO12   </t>
        </is>
      </c>
      <c r="F36" s="44" t="n">
        <v>1</v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 t="inlineStr">
        <is>
          <t>PSO1</t>
        </is>
      </c>
      <c r="F37" s="41" t="n">
        <v>2</v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 t="inlineStr">
        <is>
          <t>PSO2</t>
        </is>
      </c>
      <c r="F38" s="44" t="n">
        <v>0</v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 t="inlineStr">
        <is>
          <t>PSO3</t>
        </is>
      </c>
      <c r="F39" s="41" t="n">
        <v>0</v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 t="inlineStr">
        <is>
          <t>PSO4</t>
        </is>
      </c>
      <c r="F40" s="44" t="n">
        <v>0</v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 t="inlineStr">
        <is>
          <t>PSO5</t>
        </is>
      </c>
      <c r="F41" s="41" t="n">
        <v>0</v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 t="inlineStr">
        <is>
          <t xml:space="preserve">PO1   </t>
        </is>
      </c>
      <c r="F42" s="41" t="n">
        <v>3</v>
      </c>
      <c r="G42" s="42" t="n">
        <v>100</v>
      </c>
      <c r="H42" s="41" t="n">
        <v>3</v>
      </c>
      <c r="I42" s="42" t="n">
        <v>69.09090909090909</v>
      </c>
      <c r="J42" s="41" t="n">
        <v>3</v>
      </c>
      <c r="K42" s="42" t="n">
        <v>78.36363636363636</v>
      </c>
      <c r="L42" s="41" t="n">
        <v>3</v>
      </c>
      <c r="M42" s="42" t="n">
        <v>86.06</v>
      </c>
      <c r="N42" s="41" t="n">
        <v>3</v>
      </c>
      <c r="O42" s="42" t="n">
        <v>79.90290909090909</v>
      </c>
      <c r="P42" s="41" t="n">
        <v>3</v>
      </c>
    </row>
    <row r="43">
      <c r="D43" s="43" t="n"/>
      <c r="E43" s="44" t="inlineStr">
        <is>
          <t xml:space="preserve">PO2   </t>
        </is>
      </c>
      <c r="F43" s="44" t="n">
        <v>3</v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 t="inlineStr">
        <is>
          <t xml:space="preserve">PO3   </t>
        </is>
      </c>
      <c r="F44" s="41" t="n">
        <v>2</v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 t="inlineStr">
        <is>
          <t xml:space="preserve">PO4   </t>
        </is>
      </c>
      <c r="F45" s="44" t="n">
        <v>1</v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 t="inlineStr">
        <is>
          <t xml:space="preserve">PO5   </t>
        </is>
      </c>
      <c r="F46" s="41" t="n">
        <v>1</v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 t="inlineStr">
        <is>
          <t xml:space="preserve">PO6   </t>
        </is>
      </c>
      <c r="F47" s="44" t="n">
        <v>0</v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 t="inlineStr">
        <is>
          <t xml:space="preserve">PO7   </t>
        </is>
      </c>
      <c r="F48" s="41" t="n">
        <v>0</v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 t="inlineStr">
        <is>
          <t xml:space="preserve">PO8   </t>
        </is>
      </c>
      <c r="F49" s="44" t="n">
        <v>0</v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 t="inlineStr">
        <is>
          <t xml:space="preserve">PO9   </t>
        </is>
      </c>
      <c r="F50" s="41" t="n">
        <v>0</v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 t="inlineStr">
        <is>
          <t xml:space="preserve">PO10   </t>
        </is>
      </c>
      <c r="F51" s="44" t="n">
        <v>0</v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 t="inlineStr">
        <is>
          <t xml:space="preserve">PO11   </t>
        </is>
      </c>
      <c r="F52" s="41" t="n">
        <v>0</v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 t="inlineStr">
        <is>
          <t xml:space="preserve">PO12   </t>
        </is>
      </c>
      <c r="F53" s="44" t="n">
        <v>1</v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 t="inlineStr">
        <is>
          <t>PSO1</t>
        </is>
      </c>
      <c r="F54" s="41" t="n">
        <v>3</v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 t="inlineStr">
        <is>
          <t>PSO2</t>
        </is>
      </c>
      <c r="F55" s="44" t="n">
        <v>2</v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 t="inlineStr">
        <is>
          <t>PSO3</t>
        </is>
      </c>
      <c r="F56" s="41" t="n">
        <v>0</v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 t="inlineStr">
        <is>
          <t>PSO4</t>
        </is>
      </c>
      <c r="F57" s="44" t="n">
        <v>0</v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 t="inlineStr">
        <is>
          <t>PSO5</t>
        </is>
      </c>
      <c r="F58" s="41" t="n">
        <v>0</v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 t="inlineStr">
        <is>
          <t xml:space="preserve">PO1   </t>
        </is>
      </c>
      <c r="F59" s="41" t="n">
        <v>3</v>
      </c>
      <c r="G59" s="42" t="n">
        <v>100</v>
      </c>
      <c r="H59" s="41" t="n">
        <v>3</v>
      </c>
      <c r="I59" s="42" t="n">
        <v>96.36363636363636</v>
      </c>
      <c r="J59" s="41" t="n">
        <v>3</v>
      </c>
      <c r="K59" s="42" t="n">
        <v>97.45454545454545</v>
      </c>
      <c r="L59" s="41" t="n">
        <v>3</v>
      </c>
      <c r="M59" s="42" t="n">
        <v>84.14</v>
      </c>
      <c r="N59" s="41" t="n">
        <v>3</v>
      </c>
      <c r="O59" s="42" t="n">
        <v>94.79163636363637</v>
      </c>
      <c r="P59" s="41" t="n">
        <v>3</v>
      </c>
    </row>
    <row r="60">
      <c r="D60" s="43" t="n"/>
      <c r="E60" s="44" t="inlineStr">
        <is>
          <t xml:space="preserve">PO2   </t>
        </is>
      </c>
      <c r="F60" s="44" t="n">
        <v>3</v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 t="inlineStr">
        <is>
          <t xml:space="preserve">PO3   </t>
        </is>
      </c>
      <c r="F61" s="41" t="n">
        <v>2</v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 t="inlineStr">
        <is>
          <t xml:space="preserve">PO4   </t>
        </is>
      </c>
      <c r="F62" s="44" t="n">
        <v>1</v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 t="inlineStr">
        <is>
          <t xml:space="preserve">PO5   </t>
        </is>
      </c>
      <c r="F63" s="41" t="n">
        <v>1</v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 t="inlineStr">
        <is>
          <t xml:space="preserve">PO6   </t>
        </is>
      </c>
      <c r="F64" s="44" t="n">
        <v>0</v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 t="inlineStr">
        <is>
          <t xml:space="preserve">PO7   </t>
        </is>
      </c>
      <c r="F65" s="41" t="n">
        <v>0</v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 t="inlineStr">
        <is>
          <t xml:space="preserve">PO8   </t>
        </is>
      </c>
      <c r="F66" s="44" t="n">
        <v>0</v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 t="inlineStr">
        <is>
          <t xml:space="preserve">PO9   </t>
        </is>
      </c>
      <c r="F67" s="41" t="n">
        <v>0</v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 t="inlineStr">
        <is>
          <t xml:space="preserve">PO10   </t>
        </is>
      </c>
      <c r="F68" s="44" t="n">
        <v>0</v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 t="inlineStr">
        <is>
          <t xml:space="preserve">PO11   </t>
        </is>
      </c>
      <c r="F69" s="41" t="n">
        <v>0</v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 t="inlineStr">
        <is>
          <t xml:space="preserve">PO12   </t>
        </is>
      </c>
      <c r="F70" s="44" t="n">
        <v>1</v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 t="inlineStr">
        <is>
          <t>PSO1</t>
        </is>
      </c>
      <c r="F71" s="41" t="n">
        <v>3</v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 t="inlineStr">
        <is>
          <t>PSO2</t>
        </is>
      </c>
      <c r="F72" s="44" t="n">
        <v>2</v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 t="inlineStr">
        <is>
          <t>PSO3</t>
        </is>
      </c>
      <c r="F73" s="41" t="n">
        <v>0</v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 t="inlineStr">
        <is>
          <t>PSO4</t>
        </is>
      </c>
      <c r="F74" s="44" t="n">
        <v>0</v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 t="inlineStr">
        <is>
          <t>PSO5</t>
        </is>
      </c>
      <c r="F75" s="41" t="n">
        <v>0</v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 t="inlineStr">
        <is>
          <t xml:space="preserve">PO1   </t>
        </is>
      </c>
      <c r="F76" s="41" t="n">
        <v>3</v>
      </c>
      <c r="G76" s="42" t="n">
        <v>100</v>
      </c>
      <c r="H76" s="41" t="n">
        <v>3</v>
      </c>
      <c r="I76" s="42" t="n">
        <v>96.36363636363636</v>
      </c>
      <c r="J76" s="41" t="n">
        <v>3</v>
      </c>
      <c r="K76" s="42" t="n">
        <v>97.45454545454545</v>
      </c>
      <c r="L76" s="41" t="n">
        <v>3</v>
      </c>
      <c r="M76" s="42" t="n">
        <v>84.62</v>
      </c>
      <c r="N76" s="41" t="n">
        <v>3</v>
      </c>
      <c r="O76" s="42" t="n">
        <v>94.88763636363637</v>
      </c>
      <c r="P76" s="41" t="n">
        <v>3</v>
      </c>
    </row>
    <row r="77">
      <c r="D77" s="43" t="n"/>
      <c r="E77" s="44" t="inlineStr">
        <is>
          <t xml:space="preserve">PO2   </t>
        </is>
      </c>
      <c r="F77" s="44" t="n">
        <v>3</v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 t="inlineStr">
        <is>
          <t xml:space="preserve">PO3   </t>
        </is>
      </c>
      <c r="F78" s="41" t="n">
        <v>2</v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 t="inlineStr">
        <is>
          <t xml:space="preserve">PO4   </t>
        </is>
      </c>
      <c r="F79" s="44" t="n">
        <v>1</v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 t="inlineStr">
        <is>
          <t xml:space="preserve">PO5   </t>
        </is>
      </c>
      <c r="F80" s="41" t="n">
        <v>0</v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 t="inlineStr">
        <is>
          <t xml:space="preserve">PO6   </t>
        </is>
      </c>
      <c r="F81" s="44" t="n">
        <v>0</v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 t="inlineStr">
        <is>
          <t xml:space="preserve">PO7   </t>
        </is>
      </c>
      <c r="F82" s="41" t="n">
        <v>0</v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 t="inlineStr">
        <is>
          <t xml:space="preserve">PO8   </t>
        </is>
      </c>
      <c r="F83" s="44" t="n">
        <v>0</v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 t="inlineStr">
        <is>
          <t xml:space="preserve">PO9   </t>
        </is>
      </c>
      <c r="F84" s="41" t="n">
        <v>0</v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 t="inlineStr">
        <is>
          <t xml:space="preserve">PO10   </t>
        </is>
      </c>
      <c r="F85" s="44" t="n">
        <v>0</v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 t="inlineStr">
        <is>
          <t xml:space="preserve">PO11   </t>
        </is>
      </c>
      <c r="F86" s="41" t="n">
        <v>0</v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 t="inlineStr">
        <is>
          <t xml:space="preserve">PO12   </t>
        </is>
      </c>
      <c r="F87" s="44" t="n">
        <v>1</v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 t="inlineStr">
        <is>
          <t>PSO1</t>
        </is>
      </c>
      <c r="F88" s="41" t="n">
        <v>3</v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 t="inlineStr">
        <is>
          <t>PSO2</t>
        </is>
      </c>
      <c r="F89" s="44" t="n">
        <v>2</v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 t="inlineStr">
        <is>
          <t>PSO3</t>
        </is>
      </c>
      <c r="F90" s="41" t="n">
        <v>0</v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 t="inlineStr">
        <is>
          <t>PSO4</t>
        </is>
      </c>
      <c r="F91" s="44" t="n">
        <v>0</v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 t="inlineStr">
        <is>
          <t>PSO5</t>
        </is>
      </c>
      <c r="F92" s="41" t="n">
        <v>0</v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 t="inlineStr">
        <is>
          <t xml:space="preserve">PO1   </t>
        </is>
      </c>
      <c r="F93" s="41" t="n">
        <v>3</v>
      </c>
      <c r="G93" s="42" t="n">
        <v>85.45454545454545</v>
      </c>
      <c r="H93" s="41" t="n">
        <v>3</v>
      </c>
      <c r="I93" s="42" t="n">
        <v>85.45454545454545</v>
      </c>
      <c r="J93" s="41" t="n">
        <v>3</v>
      </c>
      <c r="K93" s="42" t="n">
        <v>85.45454545454545</v>
      </c>
      <c r="L93" s="41" t="n">
        <v>3</v>
      </c>
      <c r="M93" s="42" t="n">
        <v>87.5</v>
      </c>
      <c r="N93" s="41" t="n">
        <v>3</v>
      </c>
      <c r="O93" s="42" t="n">
        <v>85.86363636363636</v>
      </c>
      <c r="P93" s="41" t="n">
        <v>3</v>
      </c>
    </row>
    <row r="94">
      <c r="D94" s="43" t="n"/>
      <c r="E94" s="44" t="inlineStr">
        <is>
          <t xml:space="preserve">PO2   </t>
        </is>
      </c>
      <c r="F94" s="44" t="n">
        <v>3</v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 t="inlineStr">
        <is>
          <t xml:space="preserve">PO3   </t>
        </is>
      </c>
      <c r="F95" s="41" t="n">
        <v>2</v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 t="inlineStr">
        <is>
          <t xml:space="preserve">PO4   </t>
        </is>
      </c>
      <c r="F96" s="44" t="n">
        <v>1</v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 t="inlineStr">
        <is>
          <t xml:space="preserve">PO5   </t>
        </is>
      </c>
      <c r="F97" s="41" t="n">
        <v>3</v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 t="inlineStr">
        <is>
          <t xml:space="preserve">PO6   </t>
        </is>
      </c>
      <c r="F98" s="44" t="n">
        <v>0</v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 t="inlineStr">
        <is>
          <t xml:space="preserve">PO7   </t>
        </is>
      </c>
      <c r="F99" s="41" t="n">
        <v>0</v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 t="inlineStr">
        <is>
          <t xml:space="preserve">PO8   </t>
        </is>
      </c>
      <c r="F100" s="44" t="n">
        <v>0</v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 t="inlineStr">
        <is>
          <t xml:space="preserve">PO9   </t>
        </is>
      </c>
      <c r="F101" s="41" t="n">
        <v>2</v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 t="inlineStr">
        <is>
          <t xml:space="preserve">PO10   </t>
        </is>
      </c>
      <c r="F102" s="44" t="n">
        <v>0</v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 t="inlineStr">
        <is>
          <t xml:space="preserve">PO11   </t>
        </is>
      </c>
      <c r="F103" s="41" t="n">
        <v>0</v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 t="inlineStr">
        <is>
          <t xml:space="preserve">PO12   </t>
        </is>
      </c>
      <c r="F104" s="44" t="n">
        <v>0</v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 t="inlineStr">
        <is>
          <t>PSO1</t>
        </is>
      </c>
      <c r="F105" s="41" t="n">
        <v>2</v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 t="inlineStr">
        <is>
          <t>PSO2</t>
        </is>
      </c>
      <c r="F106" s="44" t="n">
        <v>2</v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 t="inlineStr">
        <is>
          <t>PSO3</t>
        </is>
      </c>
      <c r="F107" s="41" t="n">
        <v>0</v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 t="inlineStr">
        <is>
          <t>PSO4</t>
        </is>
      </c>
      <c r="F108" s="44" t="n">
        <v>0</v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 t="inlineStr">
        <is>
          <t>PSO5</t>
        </is>
      </c>
      <c r="F109" s="41" t="n">
        <v>0</v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0"/>
    <row r="111"/>
    <row r="112"/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 t="n">
        <v>9</v>
      </c>
      <c r="F115" s="25" t="n">
        <v>9</v>
      </c>
      <c r="G115" s="25" t="n">
        <v>6</v>
      </c>
      <c r="H115" s="25" t="n">
        <v>3</v>
      </c>
      <c r="I115" s="25" t="n">
        <v>0</v>
      </c>
      <c r="J115" s="25" t="n">
        <v>0</v>
      </c>
      <c r="K115" s="25" t="n">
        <v>0</v>
      </c>
      <c r="L115" s="25" t="n">
        <v>0</v>
      </c>
      <c r="M115" s="25" t="n">
        <v>0</v>
      </c>
      <c r="N115" s="25" t="n">
        <v>0</v>
      </c>
      <c r="O115" s="25" t="n">
        <v>0</v>
      </c>
      <c r="P115" s="25" t="n">
        <v>3</v>
      </c>
      <c r="Q115" s="25" t="n">
        <v>6</v>
      </c>
      <c r="R115" s="25" t="n">
        <v>0</v>
      </c>
      <c r="S115" s="25" t="n">
        <v>0</v>
      </c>
      <c r="T115" s="25" t="n">
        <v>0</v>
      </c>
      <c r="U115" s="25" t="n">
        <v>0</v>
      </c>
    </row>
    <row r="116">
      <c r="D116" s="23" t="inlineStr">
        <is>
          <t>CO2</t>
        </is>
      </c>
      <c r="E116" s="25" t="n">
        <v>9</v>
      </c>
      <c r="F116" s="25" t="n">
        <v>9</v>
      </c>
      <c r="G116" s="25" t="n">
        <v>6</v>
      </c>
      <c r="H116" s="25" t="n">
        <v>3</v>
      </c>
      <c r="I116" s="25" t="n">
        <v>3</v>
      </c>
      <c r="J116" s="25" t="n">
        <v>0</v>
      </c>
      <c r="K116" s="25" t="n">
        <v>0</v>
      </c>
      <c r="L116" s="25" t="n">
        <v>0</v>
      </c>
      <c r="M116" s="25" t="n">
        <v>0</v>
      </c>
      <c r="N116" s="25" t="n">
        <v>0</v>
      </c>
      <c r="O116" s="25" t="n">
        <v>0</v>
      </c>
      <c r="P116" s="25" t="n">
        <v>3</v>
      </c>
      <c r="Q116" s="25" t="n">
        <v>9</v>
      </c>
      <c r="R116" s="25" t="n">
        <v>6</v>
      </c>
      <c r="S116" s="25" t="n">
        <v>0</v>
      </c>
      <c r="T116" s="25" t="n">
        <v>0</v>
      </c>
      <c r="U116" s="25" t="n">
        <v>0</v>
      </c>
    </row>
    <row r="117">
      <c r="D117" s="23" t="inlineStr">
        <is>
          <t>CO3</t>
        </is>
      </c>
      <c r="E117" s="25" t="n">
        <v>9</v>
      </c>
      <c r="F117" s="25" t="n">
        <v>9</v>
      </c>
      <c r="G117" s="25" t="n">
        <v>6</v>
      </c>
      <c r="H117" s="25" t="n">
        <v>3</v>
      </c>
      <c r="I117" s="25" t="n">
        <v>3</v>
      </c>
      <c r="J117" s="25" t="n">
        <v>0</v>
      </c>
      <c r="K117" s="25" t="n">
        <v>0</v>
      </c>
      <c r="L117" s="25" t="n">
        <v>0</v>
      </c>
      <c r="M117" s="25" t="n">
        <v>0</v>
      </c>
      <c r="N117" s="25" t="n">
        <v>0</v>
      </c>
      <c r="O117" s="25" t="n">
        <v>0</v>
      </c>
      <c r="P117" s="25" t="n">
        <v>3</v>
      </c>
      <c r="Q117" s="25" t="n">
        <v>9</v>
      </c>
      <c r="R117" s="25" t="n">
        <v>6</v>
      </c>
      <c r="S117" s="25" t="n">
        <v>0</v>
      </c>
      <c r="T117" s="25" t="n">
        <v>0</v>
      </c>
      <c r="U117" s="25" t="n">
        <v>0</v>
      </c>
    </row>
    <row r="118">
      <c r="D118" s="23" t="inlineStr">
        <is>
          <t>CO4</t>
        </is>
      </c>
      <c r="E118" s="25" t="n">
        <v>9</v>
      </c>
      <c r="F118" s="25" t="n">
        <v>9</v>
      </c>
      <c r="G118" s="25" t="n">
        <v>6</v>
      </c>
      <c r="H118" s="25" t="n">
        <v>3</v>
      </c>
      <c r="I118" s="25" t="n">
        <v>0</v>
      </c>
      <c r="J118" s="25" t="n">
        <v>0</v>
      </c>
      <c r="K118" s="25" t="n">
        <v>0</v>
      </c>
      <c r="L118" s="25" t="n">
        <v>0</v>
      </c>
      <c r="M118" s="25" t="n">
        <v>0</v>
      </c>
      <c r="N118" s="25" t="n">
        <v>0</v>
      </c>
      <c r="O118" s="25" t="n">
        <v>0</v>
      </c>
      <c r="P118" s="25" t="n">
        <v>3</v>
      </c>
      <c r="Q118" s="25" t="n">
        <v>9</v>
      </c>
      <c r="R118" s="25" t="n">
        <v>6</v>
      </c>
      <c r="S118" s="25" t="n">
        <v>0</v>
      </c>
      <c r="T118" s="25" t="n">
        <v>0</v>
      </c>
      <c r="U118" s="25" t="n">
        <v>0</v>
      </c>
    </row>
    <row r="119">
      <c r="D119" s="23" t="inlineStr">
        <is>
          <t>CO5</t>
        </is>
      </c>
      <c r="E119" s="25" t="n">
        <v>9</v>
      </c>
      <c r="F119" s="25" t="n">
        <v>9</v>
      </c>
      <c r="G119" s="25" t="n">
        <v>6</v>
      </c>
      <c r="H119" s="25" t="n">
        <v>3</v>
      </c>
      <c r="I119" s="25" t="n">
        <v>9</v>
      </c>
      <c r="J119" s="25" t="n">
        <v>0</v>
      </c>
      <c r="K119" s="25" t="n">
        <v>0</v>
      </c>
      <c r="L119" s="25" t="n">
        <v>0</v>
      </c>
      <c r="M119" s="25" t="n">
        <v>6</v>
      </c>
      <c r="N119" s="25" t="n">
        <v>0</v>
      </c>
      <c r="O119" s="25" t="n">
        <v>0</v>
      </c>
      <c r="P119" s="25" t="n">
        <v>0</v>
      </c>
      <c r="Q119" s="25" t="n">
        <v>6</v>
      </c>
      <c r="R119" s="25" t="n">
        <v>6</v>
      </c>
      <c r="S119" s="25" t="n">
        <v>0</v>
      </c>
      <c r="T119" s="25" t="n">
        <v>0</v>
      </c>
      <c r="U119" s="25" t="n">
        <v>0</v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2020-2021</t>
        </is>
      </c>
      <c r="B121" s="23" t="inlineStr">
        <is>
          <t>Even</t>
        </is>
      </c>
      <c r="C121" s="23" t="inlineStr">
        <is>
          <t>KINEMATICS OF MACHINES</t>
        </is>
      </c>
      <c r="D121" s="23" t="inlineStr">
        <is>
          <t>19MEE214</t>
        </is>
      </c>
      <c r="E121" s="18" t="n">
        <v>3</v>
      </c>
      <c r="F121" s="18" t="n">
        <v>3</v>
      </c>
      <c r="G121" s="18" t="n">
        <v>3</v>
      </c>
      <c r="H121" s="18" t="n">
        <v>3</v>
      </c>
      <c r="I121" s="18" t="n">
        <v>3</v>
      </c>
      <c r="J121" s="18" t="n">
        <v>0</v>
      </c>
      <c r="K121" s="18" t="n">
        <v>0</v>
      </c>
      <c r="L121" s="18" t="n">
        <v>0</v>
      </c>
      <c r="M121" s="18" t="n">
        <v>3</v>
      </c>
      <c r="N121" s="18" t="n">
        <v>0</v>
      </c>
      <c r="O121" s="18" t="n">
        <v>0</v>
      </c>
      <c r="P121" s="18" t="n">
        <v>3</v>
      </c>
      <c r="Q121" s="18" t="n">
        <v>3</v>
      </c>
      <c r="R121" s="18" t="n">
        <v>3</v>
      </c>
      <c r="S121" s="18" t="n">
        <v>0</v>
      </c>
      <c r="T121" s="18" t="n">
        <v>0</v>
      </c>
      <c r="U121" s="18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A_2019_MEE_Even_19MEE214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 t="inlineStr">
        <is>
          <t>70 % of CIE + 30 % of SEE</t>
        </is>
      </c>
      <c r="L3" s="46" t="n"/>
      <c r="M3" s="46" t="n"/>
      <c r="N3" s="46" t="n"/>
      <c r="O3" s="46" t="inlineStr">
        <is>
          <t>80 % of Direct + 20 % of Indirect</t>
        </is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19MEE214</t>
        </is>
      </c>
      <c r="E5" s="49" t="inlineStr">
        <is>
          <t>KINEMATICS OF MACHINES</t>
        </is>
      </c>
      <c r="F5" s="50" t="inlineStr">
        <is>
          <t>CO1</t>
        </is>
      </c>
      <c r="G5" s="46" t="n">
        <v>100</v>
      </c>
      <c r="H5" s="51" t="n">
        <v>3</v>
      </c>
      <c r="I5" s="46" t="n">
        <v>74.54545454545455</v>
      </c>
      <c r="J5" s="51" t="n">
        <v>3</v>
      </c>
      <c r="K5" s="46" t="n">
        <v>82.18181818181819</v>
      </c>
      <c r="L5" s="51" t="n">
        <v>3</v>
      </c>
      <c r="M5" s="46" t="n">
        <v>88.45999999999999</v>
      </c>
      <c r="N5" s="51" t="n">
        <v>3</v>
      </c>
      <c r="O5" s="46" t="n">
        <v>83.43745454545456</v>
      </c>
      <c r="P5" s="51" t="n">
        <v>3</v>
      </c>
      <c r="Q5" s="50" t="n">
        <v>60</v>
      </c>
      <c r="R5" s="46" t="inlineStr">
        <is>
          <t>Yes</t>
        </is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 t="n">
        <v>100</v>
      </c>
      <c r="H6" s="51" t="n">
        <v>3</v>
      </c>
      <c r="I6" s="46" t="n">
        <v>69.09090909090909</v>
      </c>
      <c r="J6" s="51" t="n">
        <v>3</v>
      </c>
      <c r="K6" s="46" t="n">
        <v>78.36363636363636</v>
      </c>
      <c r="L6" s="51" t="n">
        <v>3</v>
      </c>
      <c r="M6" s="46" t="n">
        <v>86.06</v>
      </c>
      <c r="N6" s="51" t="n">
        <v>3</v>
      </c>
      <c r="O6" s="46" t="n">
        <v>79.90290909090909</v>
      </c>
      <c r="P6" s="51" t="n">
        <v>3</v>
      </c>
      <c r="Q6" s="50" t="n">
        <v>60</v>
      </c>
      <c r="R6" s="46" t="inlineStr">
        <is>
          <t>Yes</t>
        </is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 t="n">
        <v>100</v>
      </c>
      <c r="H7" s="51" t="n">
        <v>3</v>
      </c>
      <c r="I7" s="46" t="n">
        <v>96.36363636363636</v>
      </c>
      <c r="J7" s="51" t="n">
        <v>3</v>
      </c>
      <c r="K7" s="46" t="n">
        <v>97.45454545454545</v>
      </c>
      <c r="L7" s="51" t="n">
        <v>3</v>
      </c>
      <c r="M7" s="46" t="n">
        <v>84.14</v>
      </c>
      <c r="N7" s="51" t="n">
        <v>3</v>
      </c>
      <c r="O7" s="46" t="n">
        <v>94.79163636363637</v>
      </c>
      <c r="P7" s="51" t="n">
        <v>3</v>
      </c>
      <c r="Q7" s="50" t="n">
        <v>60</v>
      </c>
      <c r="R7" s="46" t="inlineStr">
        <is>
          <t>Yes</t>
        </is>
      </c>
    </row>
    <row r="8">
      <c r="A8" s="3" t="inlineStr">
        <is>
          <t>Subject_Code</t>
        </is>
      </c>
      <c r="B8" s="3" t="inlineStr">
        <is>
          <t>19MEE214</t>
        </is>
      </c>
      <c r="D8" s="46" t="n"/>
      <c r="E8" s="46" t="n"/>
      <c r="F8" s="46" t="inlineStr">
        <is>
          <t>CO4</t>
        </is>
      </c>
      <c r="G8" s="46" t="n">
        <v>100</v>
      </c>
      <c r="H8" s="51" t="n">
        <v>3</v>
      </c>
      <c r="I8" s="46" t="n">
        <v>96.36363636363636</v>
      </c>
      <c r="J8" s="51" t="n">
        <v>3</v>
      </c>
      <c r="K8" s="46" t="n">
        <v>97.45454545454545</v>
      </c>
      <c r="L8" s="51" t="n">
        <v>3</v>
      </c>
      <c r="M8" s="46" t="n">
        <v>84.62</v>
      </c>
      <c r="N8" s="51" t="n">
        <v>3</v>
      </c>
      <c r="O8" s="46" t="n">
        <v>94.88763636363637</v>
      </c>
      <c r="P8" s="51" t="n">
        <v>3</v>
      </c>
      <c r="Q8" s="50" t="n">
        <v>60</v>
      </c>
      <c r="R8" s="46" t="inlineStr">
        <is>
          <t>Yes</t>
        </is>
      </c>
    </row>
    <row r="9">
      <c r="A9" s="5" t="inlineStr">
        <is>
          <t>Subject_Name</t>
        </is>
      </c>
      <c r="B9" s="5" t="inlineStr">
        <is>
          <t>KINEMATICS OF MACHINES</t>
        </is>
      </c>
      <c r="D9" s="46" t="n"/>
      <c r="E9" s="46" t="n"/>
      <c r="F9" s="50" t="inlineStr">
        <is>
          <t>CO5</t>
        </is>
      </c>
      <c r="G9" s="46" t="n">
        <v>85.45454545454545</v>
      </c>
      <c r="H9" s="51" t="n">
        <v>3</v>
      </c>
      <c r="I9" s="46" t="n">
        <v>85.45454545454545</v>
      </c>
      <c r="J9" s="51" t="n">
        <v>3</v>
      </c>
      <c r="K9" s="46" t="n">
        <v>85.45454545454545</v>
      </c>
      <c r="L9" s="51" t="n">
        <v>3</v>
      </c>
      <c r="M9" s="46" t="n">
        <v>87.5</v>
      </c>
      <c r="N9" s="51" t="n">
        <v>3</v>
      </c>
      <c r="O9" s="46" t="n">
        <v>85.86363636363636</v>
      </c>
      <c r="P9" s="51" t="n">
        <v>3</v>
      </c>
      <c r="Q9" s="50" t="n">
        <v>60</v>
      </c>
      <c r="R9" s="46" t="inlineStr">
        <is>
          <t>Yes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60</v>
      </c>
    </row>
    <row r="15">
      <c r="A15" s="5" t="inlineStr">
        <is>
          <t>Internal %</t>
        </is>
      </c>
      <c r="B15" s="5" t="n">
        <v>70</v>
      </c>
    </row>
    <row r="16">
      <c r="A16" s="3" t="inlineStr">
        <is>
          <t>External %</t>
        </is>
      </c>
      <c r="B16" s="3" t="n">
        <v>30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60</v>
      </c>
    </row>
  </sheetData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2024-03-15T10:12:50Z</dcterms:created>
  <dcterms:modified xsi:type="dcterms:W3CDTF">2024-03-15T10:12:56Z</dcterms:modified>
</cp:coreProperties>
</file>