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CA-I" sheetId="3" state="visible" r:id="rId3"/>
    <sheet name="A_END_SEM-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19MEE332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Failure Analysis and Design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11</v>
      </c>
      <c r="C23" s="2" t="n"/>
      <c r="D23" s="2" t="n"/>
      <c r="E23" s="2" t="n"/>
    </row>
    <row r="24">
      <c r="A24" s="18" t="inlineStr">
        <is>
          <t>A_CA-I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A_END_SEM-E</t>
        </is>
      </c>
      <c r="B25" s="18" t="n">
        <v>19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O2" s="23" t="inlineStr">
        <is>
          <t>CO1</t>
        </is>
      </c>
      <c r="P2" s="23" t="inlineStr">
        <is>
          <t>CO2</t>
        </is>
      </c>
      <c r="Q2" s="23" t="inlineStr">
        <is>
          <t>CO3</t>
        </is>
      </c>
      <c r="R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O3" s="25">
        <f>SUMIFS(C3:M3, C6:M6, "19MEE332_CO1")</f>
        <v/>
      </c>
      <c r="P3" s="25">
        <f>SUMIFS(C3:M3, C6:M6, "19MEE332_CO2")</f>
        <v/>
      </c>
      <c r="Q3" s="25">
        <f>SUMIFS(C3:M3, C6:M6, "19MEE332_CO3")</f>
        <v/>
      </c>
      <c r="R3" s="25">
        <f>SUMIFS(C3:M3, C6:M6, "19MEE332_CO4")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H4" s="26">
        <f>A_Input_Details!B14/100*H3</f>
        <v/>
      </c>
      <c r="I4" s="26">
        <f>A_Input_Details!B14/100*I3</f>
        <v/>
      </c>
      <c r="J4" s="26">
        <f>A_Input_Details!B14/100*J3</f>
        <v/>
      </c>
      <c r="K4" s="26">
        <f>A_Input_Details!B14/100*K3</f>
        <v/>
      </c>
      <c r="L4" s="26">
        <f>A_Input_Details!B14/100*L3</f>
        <v/>
      </c>
      <c r="M4" s="26">
        <f>A_Input_Details!B14/100*M3</f>
        <v/>
      </c>
      <c r="O4" s="25">
        <f>SUMIFS(C4:M4, C6:M6, "19MEE332_CO1")</f>
        <v/>
      </c>
      <c r="P4" s="25">
        <f>SUMIFS(C4:M4, C6:M6, "19MEE332_CO2")</f>
        <v/>
      </c>
      <c r="Q4" s="25">
        <f>SUMIFS(C4:M4, C6:M6, "19MEE332_CO3")</f>
        <v/>
      </c>
      <c r="R4" s="25">
        <f>SUMIFS(C4:M4, C6:M6, "19MEE332_CO4")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  <c r="G6" s="5">
        <f>CONCATENATE("19MEE332_CO", G5)</f>
        <v/>
      </c>
      <c r="H6" s="5">
        <f>CONCATENATE("19MEE332_CO", H5)</f>
        <v/>
      </c>
      <c r="I6" s="5">
        <f>CONCATENATE("19MEE332_CO", I5)</f>
        <v/>
      </c>
      <c r="J6" s="5">
        <f>CONCATENATE("19MEE332_CO", J5)</f>
        <v/>
      </c>
      <c r="K6" s="5">
        <f>CONCATENATE("19MEE332_CO", K5)</f>
        <v/>
      </c>
      <c r="L6" s="5">
        <f>CONCATENATE("19MEE332_CO", L5)</f>
        <v/>
      </c>
      <c r="M6" s="5">
        <f>CONCATENATE("19MEE332_CO", M5)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O10" s="23" t="inlineStr">
        <is>
          <t>CO1</t>
        </is>
      </c>
      <c r="P10" s="23" t="inlineStr">
        <is>
          <t>CO2</t>
        </is>
      </c>
      <c r="Q10" s="23" t="inlineStr">
        <is>
          <t>CO3</t>
        </is>
      </c>
      <c r="R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O11" s="25">
        <f>SUMIFS(C11:M11, C6:M6, "19MEE332_CO1")</f>
        <v/>
      </c>
      <c r="P11" s="25">
        <f>SUMIFS(C11:M11, C6:M6, "19MEE332_CO2")</f>
        <v/>
      </c>
      <c r="Q11" s="25">
        <f>SUMIFS(C11:M11, C6:M6, "19MEE332_CO3")</f>
        <v/>
      </c>
      <c r="R11" s="25">
        <f>SUMIFS(C11:M11, C6:M6, "19MEE332_CO4")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O12" s="25">
        <f>SUMIFS(C12:M12, C6:M6, "19MEE332_CO1")</f>
        <v/>
      </c>
      <c r="P12" s="25">
        <f>SUMIFS(C12:M12, C6:M6, "19MEE332_CO2")</f>
        <v/>
      </c>
      <c r="Q12" s="25">
        <f>SUMIFS(C12:M12, C6:M6, "19MEE332_CO3")</f>
        <v/>
      </c>
      <c r="R12" s="25">
        <f>SUMIFS(C12:M12, C6:M6, "19MEE332_CO4")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O13" s="25">
        <f>SUMIFS(C13:M13, C6:M6, "19MEE332_CO1")</f>
        <v/>
      </c>
      <c r="P13" s="25">
        <f>SUMIFS(C13:M13, C6:M6, "19MEE332_CO2")</f>
        <v/>
      </c>
      <c r="Q13" s="25">
        <f>SUMIFS(C13:M13, C6:M6, "19MEE332_CO3")</f>
        <v/>
      </c>
      <c r="R13" s="25">
        <f>SUMIFS(C13:M13, C6:M6, "19MEE332_CO4")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O14" s="25">
        <f>SUMIFS(C14:M14, C6:M6, "19MEE332_CO1")</f>
        <v/>
      </c>
      <c r="P14" s="25">
        <f>SUMIFS(C14:M14, C6:M6, "19MEE332_CO2")</f>
        <v/>
      </c>
      <c r="Q14" s="25">
        <f>SUMIFS(C14:M14, C6:M6, "19MEE332_CO3")</f>
        <v/>
      </c>
      <c r="R14" s="25">
        <f>SUMIFS(C14:M14, C6:M6, "19MEE332_CO4")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O15" s="25">
        <f>SUMIFS(C15:M15, C6:M6, "19MEE332_CO1")</f>
        <v/>
      </c>
      <c r="P15" s="25">
        <f>SUMIFS(C15:M15, C6:M6, "19MEE332_CO2")</f>
        <v/>
      </c>
      <c r="Q15" s="25">
        <f>SUMIFS(C15:M15, C6:M6, "19MEE332_CO3")</f>
        <v/>
      </c>
      <c r="R15" s="25">
        <f>SUMIFS(C15:M15, C6:M6, "19MEE332_CO4")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O16" s="25">
        <f>SUMIFS(C16:M16, C6:M6, "19MEE332_CO1")</f>
        <v/>
      </c>
      <c r="P16" s="25">
        <f>SUMIFS(C16:M16, C6:M6, "19MEE332_CO2")</f>
        <v/>
      </c>
      <c r="Q16" s="25">
        <f>SUMIFS(C16:M16, C6:M6, "19MEE332_CO3")</f>
        <v/>
      </c>
      <c r="R16" s="25">
        <f>SUMIFS(C16:M16, C6:M6, "19MEE332_CO4")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O17" s="25">
        <f>SUMIFS(C17:M17, C6:M6, "19MEE332_CO1")</f>
        <v/>
      </c>
      <c r="P17" s="25">
        <f>SUMIFS(C17:M17, C6:M6, "19MEE332_CO2")</f>
        <v/>
      </c>
      <c r="Q17" s="25">
        <f>SUMIFS(C17:M17, C6:M6, "19MEE332_CO3")</f>
        <v/>
      </c>
      <c r="R17" s="25">
        <f>SUMIFS(C17:M17, C6:M6, "19MEE332_CO4")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O18" s="25">
        <f>SUMIFS(C18:M18, C6:M6, "19MEE332_CO1")</f>
        <v/>
      </c>
      <c r="P18" s="25">
        <f>SUMIFS(C18:M18, C6:M6, "19MEE332_CO2")</f>
        <v/>
      </c>
      <c r="Q18" s="25">
        <f>SUMIFS(C18:M18, C6:M6, "19MEE332_CO3")</f>
        <v/>
      </c>
      <c r="R18" s="25">
        <f>SUMIFS(C18:M18, C6:M6, "19MEE332_CO4")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O19" s="25">
        <f>SUMIFS(C19:M19, C6:M6, "19MEE332_CO1")</f>
        <v/>
      </c>
      <c r="P19" s="25">
        <f>SUMIFS(C19:M19, C6:M6, "19MEE332_CO2")</f>
        <v/>
      </c>
      <c r="Q19" s="25">
        <f>SUMIFS(C19:M19, C6:M6, "19MEE332_CO3")</f>
        <v/>
      </c>
      <c r="R19" s="25">
        <f>SUMIFS(C19:M19, C6:M6, "19MEE332_CO4")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O20" s="25">
        <f>SUMIFS(C20:M20, C6:M6, "19MEE332_CO1")</f>
        <v/>
      </c>
      <c r="P20" s="25">
        <f>SUMIFS(C20:M20, C6:M6, "19MEE332_CO2")</f>
        <v/>
      </c>
      <c r="Q20" s="25">
        <f>SUMIFS(C20:M20, C6:M6, "19MEE332_CO3")</f>
        <v/>
      </c>
      <c r="R20" s="25">
        <f>SUMIFS(C20:M20, C6:M6, "19MEE332_CO4")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O21" s="25">
        <f>SUMIFS(C21:M21, C6:M6, "19MEE332_CO1")</f>
        <v/>
      </c>
      <c r="P21" s="25">
        <f>SUMIFS(C21:M21, C6:M6, "19MEE332_CO2")</f>
        <v/>
      </c>
      <c r="Q21" s="25">
        <f>SUMIFS(C21:M21, C6:M6, "19MEE332_CO3")</f>
        <v/>
      </c>
      <c r="R21" s="25">
        <f>SUMIFS(C21:M21, C6:M6, "19MEE332_CO4")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O22" s="25">
        <f>SUMIFS(C22:M22, C6:M6, "19MEE332_CO1")</f>
        <v/>
      </c>
      <c r="P22" s="25">
        <f>SUMIFS(C22:M22, C6:M6, "19MEE332_CO2")</f>
        <v/>
      </c>
      <c r="Q22" s="25">
        <f>SUMIFS(C22:M22, C6:M6, "19MEE332_CO3")</f>
        <v/>
      </c>
      <c r="R22" s="25">
        <f>SUMIFS(C22:M22, C6:M6, "19MEE332_CO4")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O23" s="25">
        <f>SUMIFS(C23:M23, C6:M6, "19MEE332_CO1")</f>
        <v/>
      </c>
      <c r="P23" s="25">
        <f>SUMIFS(C23:M23, C6:M6, "19MEE332_CO2")</f>
        <v/>
      </c>
      <c r="Q23" s="25">
        <f>SUMIFS(C23:M23, C6:M6, "19MEE332_CO3")</f>
        <v/>
      </c>
      <c r="R23" s="25">
        <f>SUMIFS(C23:M23, C6:M6, "19MEE332_CO4")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O24" s="25">
        <f>SUMIFS(C24:M24, C6:M6, "19MEE332_CO1")</f>
        <v/>
      </c>
      <c r="P24" s="25">
        <f>SUMIFS(C24:M24, C6:M6, "19MEE332_CO2")</f>
        <v/>
      </c>
      <c r="Q24" s="25">
        <f>SUMIFS(C24:M24, C6:M6, "19MEE332_CO3")</f>
        <v/>
      </c>
      <c r="R24" s="25">
        <f>SUMIFS(C24:M24, C6:M6, "19MEE332_CO4")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O25" s="25">
        <f>SUMIFS(C25:M25, C6:M6, "19MEE332_CO1")</f>
        <v/>
      </c>
      <c r="P25" s="25">
        <f>SUMIFS(C25:M25, C6:M6, "19MEE332_CO2")</f>
        <v/>
      </c>
      <c r="Q25" s="25">
        <f>SUMIFS(C25:M25, C6:M6, "19MEE332_CO3")</f>
        <v/>
      </c>
      <c r="R25" s="25">
        <f>SUMIFS(C25:M25, C6:M6, "19MEE332_CO4")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O26" s="25">
        <f>SUMIFS(C26:M26, C6:M6, "19MEE332_CO1")</f>
        <v/>
      </c>
      <c r="P26" s="25">
        <f>SUMIFS(C26:M26, C6:M6, "19MEE332_CO2")</f>
        <v/>
      </c>
      <c r="Q26" s="25">
        <f>SUMIFS(C26:M26, C6:M6, "19MEE332_CO3")</f>
        <v/>
      </c>
      <c r="R26" s="25">
        <f>SUMIFS(C26:M26, C6:M6, "19MEE332_CO4")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O27" s="25">
        <f>SUMIFS(C27:M27, C6:M6, "19MEE332_CO1")</f>
        <v/>
      </c>
      <c r="P27" s="25">
        <f>SUMIFS(C27:M27, C6:M6, "19MEE332_CO2")</f>
        <v/>
      </c>
      <c r="Q27" s="25">
        <f>SUMIFS(C27:M27, C6:M6, "19MEE332_CO3")</f>
        <v/>
      </c>
      <c r="R27" s="25">
        <f>SUMIFS(C27:M27, C6:M6, "19MEE332_CO4")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O28" s="25">
        <f>SUMIFS(C28:M28, C6:M6, "19MEE332_CO1")</f>
        <v/>
      </c>
      <c r="P28" s="25">
        <f>SUMIFS(C28:M28, C6:M6, "19MEE332_CO2")</f>
        <v/>
      </c>
      <c r="Q28" s="25">
        <f>SUMIFS(C28:M28, C6:M6, "19MEE332_CO3")</f>
        <v/>
      </c>
      <c r="R28" s="25">
        <f>SUMIFS(C28:M28, C6:M6, "19MEE332_CO4")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O29" s="25">
        <f>SUMIFS(C29:M29, C6:M6, "19MEE332_CO1")</f>
        <v/>
      </c>
      <c r="P29" s="25">
        <f>SUMIFS(C29:M29, C6:M6, "19MEE332_CO2")</f>
        <v/>
      </c>
      <c r="Q29" s="25">
        <f>SUMIFS(C29:M29, C6:M6, "19MEE332_CO3")</f>
        <v/>
      </c>
      <c r="R29" s="25">
        <f>SUMIFS(C29:M29, C6:M6, "19MEE332_CO4")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O30" s="25">
        <f>SUMIFS(C30:M30, C6:M6, "19MEE332_CO1")</f>
        <v/>
      </c>
      <c r="P30" s="25">
        <f>SUMIFS(C30:M30, C6:M6, "19MEE332_CO2")</f>
        <v/>
      </c>
      <c r="Q30" s="25">
        <f>SUMIFS(C30:M30, C6:M6, "19MEE332_CO3")</f>
        <v/>
      </c>
      <c r="R30" s="25">
        <f>SUMIFS(C30:M30, C6:M6, "19MEE332_CO4")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O31" s="25">
        <f>SUMIFS(C31:M31, C6:M6, "19MEE332_CO1")</f>
        <v/>
      </c>
      <c r="P31" s="25">
        <f>SUMIFS(C31:M31, C6:M6, "19MEE332_CO2")</f>
        <v/>
      </c>
      <c r="Q31" s="25">
        <f>SUMIFS(C31:M31, C6:M6, "19MEE332_CO3")</f>
        <v/>
      </c>
      <c r="R31" s="25">
        <f>SUMIFS(C31:M31, C6:M6, "19MEE332_CO4")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O32" s="25">
        <f>SUMIFS(C32:M32, C6:M6, "19MEE332_CO1")</f>
        <v/>
      </c>
      <c r="P32" s="25">
        <f>SUMIFS(C32:M32, C6:M6, "19MEE332_CO2")</f>
        <v/>
      </c>
      <c r="Q32" s="25">
        <f>SUMIFS(C32:M32, C6:M6, "19MEE332_CO3")</f>
        <v/>
      </c>
      <c r="R32" s="25">
        <f>SUMIFS(C32:M32, C6:M6, "19MEE332_CO4")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O33" s="25">
        <f>SUMIFS(C33:M33, C6:M6, "19MEE332_CO1")</f>
        <v/>
      </c>
      <c r="P33" s="25">
        <f>SUMIFS(C33:M33, C6:M6, "19MEE332_CO2")</f>
        <v/>
      </c>
      <c r="Q33" s="25">
        <f>SUMIFS(C33:M33, C6:M6, "19MEE332_CO3")</f>
        <v/>
      </c>
      <c r="R33" s="25">
        <f>SUMIFS(C33:M33, C6:M6, "19MEE332_CO4")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O34" s="25">
        <f>SUMIFS(C34:M34, C6:M6, "19MEE332_CO1")</f>
        <v/>
      </c>
      <c r="P34" s="25">
        <f>SUMIFS(C34:M34, C6:M6, "19MEE332_CO2")</f>
        <v/>
      </c>
      <c r="Q34" s="25">
        <f>SUMIFS(C34:M34, C6:M6, "19MEE332_CO3")</f>
        <v/>
      </c>
      <c r="R34" s="25">
        <f>SUMIFS(C34:M34, C6:M6, "19MEE332_CO4")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O35" s="25">
        <f>SUMIFS(C35:M35, C6:M6, "19MEE332_CO1")</f>
        <v/>
      </c>
      <c r="P35" s="25">
        <f>SUMIFS(C35:M35, C6:M6, "19MEE332_CO2")</f>
        <v/>
      </c>
      <c r="Q35" s="25">
        <f>SUMIFS(C35:M35, C6:M6, "19MEE332_CO3")</f>
        <v/>
      </c>
      <c r="R35" s="25">
        <f>SUMIFS(C35:M35, C6:M6, "19MEE332_CO4")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O36" s="25">
        <f>SUMIFS(C36:M36, C6:M6, "19MEE332_CO1")</f>
        <v/>
      </c>
      <c r="P36" s="25">
        <f>SUMIFS(C36:M36, C6:M6, "19MEE332_CO2")</f>
        <v/>
      </c>
      <c r="Q36" s="25">
        <f>SUMIFS(C36:M36, C6:M6, "19MEE332_CO3")</f>
        <v/>
      </c>
      <c r="R36" s="25">
        <f>SUMIFS(C36:M36, C6:M6, "19MEE332_CO4")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O37" s="25">
        <f>SUMIFS(C37:M37, C6:M6, "19MEE332_CO1")</f>
        <v/>
      </c>
      <c r="P37" s="25">
        <f>SUMIFS(C37:M37, C6:M6, "19MEE332_CO2")</f>
        <v/>
      </c>
      <c r="Q37" s="25">
        <f>SUMIFS(C37:M37, C6:M6, "19MEE332_CO3")</f>
        <v/>
      </c>
      <c r="R37" s="25">
        <f>SUMIFS(C37:M37, C6:M6, "19MEE332_CO4")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O38" s="25">
        <f>SUMIFS(C38:M38, C6:M6, "19MEE332_CO1")</f>
        <v/>
      </c>
      <c r="P38" s="25">
        <f>SUMIFS(C38:M38, C6:M6, "19MEE332_CO2")</f>
        <v/>
      </c>
      <c r="Q38" s="25">
        <f>SUMIFS(C38:M38, C6:M6, "19MEE332_CO3")</f>
        <v/>
      </c>
      <c r="R38" s="25">
        <f>SUMIFS(C38:M38, C6:M6, "19MEE332_CO4")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O39" s="25">
        <f>SUMIFS(C39:M39, C6:M6, "19MEE332_CO1")</f>
        <v/>
      </c>
      <c r="P39" s="25">
        <f>SUMIFS(C39:M39, C6:M6, "19MEE332_CO2")</f>
        <v/>
      </c>
      <c r="Q39" s="25">
        <f>SUMIFS(C39:M39, C6:M6, "19MEE332_CO3")</f>
        <v/>
      </c>
      <c r="R39" s="25">
        <f>SUMIFS(C39:M39, C6:M6, "19MEE332_CO4")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O40" s="25">
        <f>SUMIFS(C40:M40, C6:M6, "19MEE332_CO1")</f>
        <v/>
      </c>
      <c r="P40" s="25">
        <f>SUMIFS(C40:M40, C6:M6, "19MEE332_CO2")</f>
        <v/>
      </c>
      <c r="Q40" s="25">
        <f>SUMIFS(C40:M40, C6:M6, "19MEE332_CO3")</f>
        <v/>
      </c>
      <c r="R40" s="25">
        <f>SUMIFS(C40:M40, C6:M6, "19MEE332_CO4")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O41" s="25">
        <f>SUMIFS(C41:M41, C6:M6, "19MEE332_CO1")</f>
        <v/>
      </c>
      <c r="P41" s="25">
        <f>SUMIFS(C41:M41, C6:M6, "19MEE332_CO2")</f>
        <v/>
      </c>
      <c r="Q41" s="25">
        <f>SUMIFS(C41:M41, C6:M6, "19MEE332_CO3")</f>
        <v/>
      </c>
      <c r="R41" s="25">
        <f>SUMIFS(C41:M41, C6:M6, "19MEE332_CO4")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O42" s="25">
        <f>SUMIFS(C42:M42, C6:M6, "19MEE332_CO1")</f>
        <v/>
      </c>
      <c r="P42" s="25">
        <f>SUMIFS(C42:M42, C6:M6, "19MEE332_CO2")</f>
        <v/>
      </c>
      <c r="Q42" s="25">
        <f>SUMIFS(C42:M42, C6:M6, "19MEE332_CO3")</f>
        <v/>
      </c>
      <c r="R42" s="25">
        <f>SUMIFS(C42:M42, C6:M6, "19MEE332_CO4")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O43" s="25">
        <f>SUMIFS(C43:M43, C6:M6, "19MEE332_CO1")</f>
        <v/>
      </c>
      <c r="P43" s="25">
        <f>SUMIFS(C43:M43, C6:M6, "19MEE332_CO2")</f>
        <v/>
      </c>
      <c r="Q43" s="25">
        <f>SUMIFS(C43:M43, C6:M6, "19MEE332_CO3")</f>
        <v/>
      </c>
      <c r="R43" s="25">
        <f>SUMIFS(C43:M43, C6:M6, "19MEE332_CO4")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O44" s="25">
        <f>SUMIFS(C44:M44, C6:M6, "19MEE332_CO1")</f>
        <v/>
      </c>
      <c r="P44" s="25">
        <f>SUMIFS(C44:M44, C6:M6, "19MEE332_CO2")</f>
        <v/>
      </c>
      <c r="Q44" s="25">
        <f>SUMIFS(C44:M44, C6:M6, "19MEE332_CO3")</f>
        <v/>
      </c>
      <c r="R44" s="25">
        <f>SUMIFS(C44:M44, C6:M6, "19MEE332_CO4")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O45" s="25">
        <f>SUMIFS(C45:M45, C6:M6, "19MEE332_CO1")</f>
        <v/>
      </c>
      <c r="P45" s="25">
        <f>SUMIFS(C45:M45, C6:M6, "19MEE332_CO2")</f>
        <v/>
      </c>
      <c r="Q45" s="25">
        <f>SUMIFS(C45:M45, C6:M6, "19MEE332_CO3")</f>
        <v/>
      </c>
      <c r="R45" s="25">
        <f>SUMIFS(C45:M45, C6:M6, "19MEE332_CO4")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O46" s="25">
        <f>SUMIFS(C46:M46, C6:M6, "19MEE332_CO1")</f>
        <v/>
      </c>
      <c r="P46" s="25">
        <f>SUMIFS(C46:M46, C6:M6, "19MEE332_CO2")</f>
        <v/>
      </c>
      <c r="Q46" s="25">
        <f>SUMIFS(C46:M46, C6:M6, "19MEE332_CO3")</f>
        <v/>
      </c>
      <c r="R46" s="25">
        <f>SUMIFS(C46:M46, C6:M6, "19MEE332_CO4")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O47" s="25">
        <f>SUMIFS(C47:M47, C6:M6, "19MEE332_CO1")</f>
        <v/>
      </c>
      <c r="P47" s="25">
        <f>SUMIFS(C47:M47, C6:M6, "19MEE332_CO2")</f>
        <v/>
      </c>
      <c r="Q47" s="25">
        <f>SUMIFS(C47:M47, C6:M6, "19MEE332_CO3")</f>
        <v/>
      </c>
      <c r="R47" s="25">
        <f>SUMIFS(C47:M47, C6:M6, "19MEE332_CO4")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O48" s="25">
        <f>SUMIFS(C48:M48, C6:M6, "19MEE332_CO1")</f>
        <v/>
      </c>
      <c r="P48" s="25">
        <f>SUMIFS(C48:M48, C6:M6, "19MEE332_CO2")</f>
        <v/>
      </c>
      <c r="Q48" s="25">
        <f>SUMIFS(C48:M48, C6:M6, "19MEE332_CO3")</f>
        <v/>
      </c>
      <c r="R48" s="25">
        <f>SUMIFS(C48:M48, C6:M6, "19MEE332_CO4")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O49" s="25">
        <f>SUMIFS(C49:M49, C6:M6, "19MEE332_CO1")</f>
        <v/>
      </c>
      <c r="P49" s="25">
        <f>SUMIFS(C49:M49, C6:M6, "19MEE332_CO2")</f>
        <v/>
      </c>
      <c r="Q49" s="25">
        <f>SUMIFS(C49:M49, C6:M6, "19MEE332_CO3")</f>
        <v/>
      </c>
      <c r="R49" s="25">
        <f>SUMIFS(C49:M49, C6:M6, "19MEE332_CO4")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O50" s="25">
        <f>SUMIFS(C50:M50, C6:M6, "19MEE332_CO1")</f>
        <v/>
      </c>
      <c r="P50" s="25">
        <f>SUMIFS(C50:M50, C6:M6, "19MEE332_CO2")</f>
        <v/>
      </c>
      <c r="Q50" s="25">
        <f>SUMIFS(C50:M50, C6:M6, "19MEE332_CO3")</f>
        <v/>
      </c>
      <c r="R50" s="25">
        <f>SUMIFS(C50:M50, C6:M6, "19MEE332_CO4")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O51" s="25">
        <f>SUMIFS(C51:M51, C6:M6, "19MEE332_CO1")</f>
        <v/>
      </c>
      <c r="P51" s="25">
        <f>SUMIFS(C51:M51, C6:M6, "19MEE332_CO2")</f>
        <v/>
      </c>
      <c r="Q51" s="25">
        <f>SUMIFS(C51:M51, C6:M6, "19MEE332_CO3")</f>
        <v/>
      </c>
      <c r="R51" s="25">
        <f>SUMIFS(C51:M51, C6:M6, "19MEE332_CO4")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O52" s="25">
        <f>SUMIFS(C52:M52, C6:M6, "19MEE332_CO1")</f>
        <v/>
      </c>
      <c r="P52" s="25">
        <f>SUMIFS(C52:M52, C6:M6, "19MEE332_CO2")</f>
        <v/>
      </c>
      <c r="Q52" s="25">
        <f>SUMIFS(C52:M52, C6:M6, "19MEE332_CO3")</f>
        <v/>
      </c>
      <c r="R52" s="25">
        <f>SUMIFS(C52:M52, C6:M6, "19MEE332_CO4")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O53" s="25">
        <f>SUMIFS(C53:M53, C6:M6, "19MEE332_CO1")</f>
        <v/>
      </c>
      <c r="P53" s="25">
        <f>SUMIFS(C53:M53, C6:M6, "19MEE332_CO2")</f>
        <v/>
      </c>
      <c r="Q53" s="25">
        <f>SUMIFS(C53:M53, C6:M6, "19MEE332_CO3")</f>
        <v/>
      </c>
      <c r="R53" s="25">
        <f>SUMIFS(C53:M53, C6:M6, "19MEE332_CO4")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O54" s="25">
        <f>SUMIFS(C54:M54, C6:M6, "19MEE332_CO1")</f>
        <v/>
      </c>
      <c r="P54" s="25">
        <f>SUMIFS(C54:M54, C6:M6, "19MEE332_CO2")</f>
        <v/>
      </c>
      <c r="Q54" s="25">
        <f>SUMIFS(C54:M54, C6:M6, "19MEE332_CO3")</f>
        <v/>
      </c>
      <c r="R54" s="25">
        <f>SUMIFS(C54:M54, C6:M6, "19MEE332_CO4")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O55" s="25">
        <f>SUMIFS(C55:M55, C6:M6, "19MEE332_CO1")</f>
        <v/>
      </c>
      <c r="P55" s="25">
        <f>SUMIFS(C55:M55, C6:M6, "19MEE332_CO2")</f>
        <v/>
      </c>
      <c r="Q55" s="25">
        <f>SUMIFS(C55:M55, C6:M6, "19MEE332_CO3")</f>
        <v/>
      </c>
      <c r="R55" s="25">
        <f>SUMIFS(C55:M55, C6:M6, "19MEE332_CO4")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O56" s="25">
        <f>SUMIFS(C56:M56, C6:M6, "19MEE332_CO1")</f>
        <v/>
      </c>
      <c r="P56" s="25">
        <f>SUMIFS(C56:M56, C6:M6, "19MEE332_CO2")</f>
        <v/>
      </c>
      <c r="Q56" s="25">
        <f>SUMIFS(C56:M56, C6:M6, "19MEE332_CO3")</f>
        <v/>
      </c>
      <c r="R56" s="25">
        <f>SUMIFS(C56:M56, C6:M6, "19MEE332_CO4")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O57" s="25">
        <f>SUMIFS(C57:M57, C6:M6, "19MEE332_CO1")</f>
        <v/>
      </c>
      <c r="P57" s="25">
        <f>SUMIFS(C57:M57, C6:M6, "19MEE332_CO2")</f>
        <v/>
      </c>
      <c r="Q57" s="25">
        <f>SUMIFS(C57:M57, C6:M6, "19MEE332_CO3")</f>
        <v/>
      </c>
      <c r="R57" s="25">
        <f>SUMIFS(C57:M57, C6:M6, "19MEE332_CO4")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O58" s="25">
        <f>SUMIFS(C58:M58, C6:M6, "19MEE332_CO1")</f>
        <v/>
      </c>
      <c r="P58" s="25">
        <f>SUMIFS(C58:M58, C6:M6, "19MEE332_CO2")</f>
        <v/>
      </c>
      <c r="Q58" s="25">
        <f>SUMIFS(C58:M58, C6:M6, "19MEE332_CO3")</f>
        <v/>
      </c>
      <c r="R58" s="25">
        <f>SUMIFS(C58:M58, C6:M6, "19MEE332_CO4")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O59" s="25">
        <f>SUMIFS(C59:M59, C6:M6, "19MEE332_CO1")</f>
        <v/>
      </c>
      <c r="P59" s="25">
        <f>SUMIFS(C59:M59, C6:M6, "19MEE332_CO2")</f>
        <v/>
      </c>
      <c r="Q59" s="25">
        <f>SUMIFS(C59:M59, C6:M6, "19MEE332_CO3")</f>
        <v/>
      </c>
      <c r="R59" s="25">
        <f>SUMIFS(C59:M59, C6:M6, "19MEE332_CO4")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O60" s="25">
        <f>SUMIFS(C60:M60, C6:M6, "19MEE332_CO1")</f>
        <v/>
      </c>
      <c r="P60" s="25">
        <f>SUMIFS(C60:M60, C6:M6, "19MEE332_CO2")</f>
        <v/>
      </c>
      <c r="Q60" s="25">
        <f>SUMIFS(C60:M60, C6:M6, "19MEE332_CO3")</f>
        <v/>
      </c>
      <c r="R60" s="25">
        <f>SUMIFS(C60:M60, C6:M6, "19MEE332_CO4")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O61" s="25">
        <f>SUMIFS(C61:M61, C6:M6, "19MEE332_CO1")</f>
        <v/>
      </c>
      <c r="P61" s="25">
        <f>SUMIFS(C61:M61, C6:M6, "19MEE332_CO2")</f>
        <v/>
      </c>
      <c r="Q61" s="25">
        <f>SUMIFS(C61:M61, C6:M6, "19MEE332_CO3")</f>
        <v/>
      </c>
      <c r="R61" s="25">
        <f>SUMIFS(C61:M61, C6:M6, "19MEE332_CO4")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O62" s="25">
        <f>SUMIFS(C62:M62, C6:M6, "19MEE332_CO1")</f>
        <v/>
      </c>
      <c r="P62" s="25">
        <f>SUMIFS(C62:M62, C6:M6, "19MEE332_CO2")</f>
        <v/>
      </c>
      <c r="Q62" s="25">
        <f>SUMIFS(C62:M62, C6:M6, "19MEE332_CO3")</f>
        <v/>
      </c>
      <c r="R62" s="25">
        <f>SUMIFS(C62:M62, C6:M6, "19MEE332_CO4")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O63" s="25">
        <f>SUMIFS(C63:M63, C6:M6, "19MEE332_CO1")</f>
        <v/>
      </c>
      <c r="P63" s="25">
        <f>SUMIFS(C63:M63, C6:M6, "19MEE332_CO2")</f>
        <v/>
      </c>
      <c r="Q63" s="25">
        <f>SUMIFS(C63:M63, C6:M6, "19MEE332_CO3")</f>
        <v/>
      </c>
      <c r="R63" s="25">
        <f>SUMIFS(C63:M63, C6:M6, "19MEE332_CO4")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O64" s="25">
        <f>SUMIFS(C64:M64, C6:M6, "19MEE332_CO1")</f>
        <v/>
      </c>
      <c r="P64" s="25">
        <f>SUMIFS(C64:M64, C6:M6, "19MEE332_CO2")</f>
        <v/>
      </c>
      <c r="Q64" s="25">
        <f>SUMIFS(C64:M64, C6:M6, "19MEE332_CO3")</f>
        <v/>
      </c>
      <c r="R64" s="25">
        <f>SUMIFS(C64:M64, C6:M6, "19MEE332_CO4")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O65" s="25">
        <f>SUMIFS(C65:M65, C6:M6, "19MEE332_CO1")</f>
        <v/>
      </c>
      <c r="P65" s="25">
        <f>SUMIFS(C65:M65, C6:M6, "19MEE332_CO2")</f>
        <v/>
      </c>
      <c r="Q65" s="25">
        <f>SUMIFS(C65:M65, C6:M6, "19MEE332_CO3")</f>
        <v/>
      </c>
      <c r="R65" s="25">
        <f>SUMIFS(C65:M65, C6:M6, "19MEE332_CO4")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M9"/>
    <mergeCell ref="B1:M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C10">
    <cfRule type="expression" priority="89" dxfId="3" stopIfTrue="0">
      <formula>COUNTIF(C11:C65, "&gt;="&amp;$C$4)=0</formula>
    </cfRule>
  </conditionalFormatting>
  <conditionalFormatting sqref="C11:C65">
    <cfRule type="expression" priority="90" dxfId="0" stopIfTrue="0">
      <formula>ISBLANK(C11)</formula>
    </cfRule>
    <cfRule type="expression" priority="91" dxfId="2" stopIfTrue="0">
      <formula>C11&gt;$C$3</formula>
    </cfRule>
  </conditionalFormatting>
  <conditionalFormatting sqref="A11:A65">
    <cfRule type="expression" priority="92" dxfId="0" stopIfTrue="0">
      <formula>ISBLANK(A11)</formula>
    </cfRule>
    <cfRule type="expression" priority="97" dxfId="0" stopIfTrue="0">
      <formula>ISBLANK(A11)</formula>
    </cfRule>
    <cfRule type="expression" priority="102" dxfId="0" stopIfTrue="0">
      <formula>ISBLANK(A11)</formula>
    </cfRule>
    <cfRule type="expression" priority="107" dxfId="0" stopIfTrue="0">
      <formula>ISBLANK(A11)</formula>
    </cfRule>
    <cfRule type="expression" priority="112" dxfId="0" stopIfTrue="0">
      <formula>ISBLANK(A11)</formula>
    </cfRule>
    <cfRule type="expression" priority="117" dxfId="0" stopIfTrue="0">
      <formula>ISBLANK(A11)</formula>
    </cfRule>
    <cfRule type="expression" priority="122" dxfId="0" stopIfTrue="0">
      <formula>ISBLANK(A11)</formula>
    </cfRule>
    <cfRule type="expression" priority="127" dxfId="0" stopIfTrue="0">
      <formula>ISBLANK(A11)</formula>
    </cfRule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</conditionalFormatting>
  <conditionalFormatting sqref="B11:B65">
    <cfRule type="expression" priority="93" dxfId="0" stopIfTrue="0">
      <formula>ISBLANK(B11)</formula>
    </cfRule>
    <cfRule type="expression" priority="98" dxfId="0" stopIfTrue="0">
      <formula>ISBLANK(B11)</formula>
    </cfRule>
    <cfRule type="expression" priority="103" dxfId="0" stopIfTrue="0">
      <formula>ISBLANK(B11)</formula>
    </cfRule>
    <cfRule type="expression" priority="108" dxfId="0" stopIfTrue="0">
      <formula>ISBLANK(B11)</formula>
    </cfRule>
    <cfRule type="expression" priority="113" dxfId="0" stopIfTrue="0">
      <formula>ISBLANK(B11)</formula>
    </cfRule>
    <cfRule type="expression" priority="118" dxfId="0" stopIfTrue="0">
      <formula>ISBLANK(B11)</formula>
    </cfRule>
    <cfRule type="expression" priority="123" dxfId="0" stopIfTrue="0">
      <formula>ISBLANK(B11)</formula>
    </cfRule>
    <cfRule type="expression" priority="128" dxfId="0" stopIfTrue="0">
      <formula>ISBLANK(B11)</formula>
    </cfRule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</conditionalFormatting>
  <conditionalFormatting sqref="D10">
    <cfRule type="expression" priority="94" dxfId="3" stopIfTrue="0">
      <formula>COUNTIF(D11:D65, "&gt;="&amp;$D$4)=0</formula>
    </cfRule>
  </conditionalFormatting>
  <conditionalFormatting sqref="D11:D65">
    <cfRule type="expression" priority="95" dxfId="0" stopIfTrue="0">
      <formula>ISBLANK(D11)</formula>
    </cfRule>
    <cfRule type="expression" priority="96" dxfId="2" stopIfTrue="0">
      <formula>D11&gt;$D$3</formula>
    </cfRule>
  </conditionalFormatting>
  <conditionalFormatting sqref="E10">
    <cfRule type="expression" priority="99" dxfId="3" stopIfTrue="0">
      <formula>COUNTIF(E11:E65, "&gt;="&amp;$E$4)=0</formula>
    </cfRule>
  </conditionalFormatting>
  <conditionalFormatting sqref="E11:E65">
    <cfRule type="expression" priority="100" dxfId="0" stopIfTrue="0">
      <formula>ISBLANK(E11)</formula>
    </cfRule>
    <cfRule type="expression" priority="101" dxfId="2" stopIfTrue="0">
      <formula>E11&gt;$E$3</formula>
    </cfRule>
  </conditionalFormatting>
  <conditionalFormatting sqref="F10">
    <cfRule type="expression" priority="104" dxfId="3" stopIfTrue="0">
      <formula>COUNTIF(F11:F65, "&gt;="&amp;$F$4)=0</formula>
    </cfRule>
  </conditionalFormatting>
  <conditionalFormatting sqref="F11:F65">
    <cfRule type="expression" priority="105" dxfId="0" stopIfTrue="0">
      <formula>ISBLANK(F11)</formula>
    </cfRule>
    <cfRule type="expression" priority="106" dxfId="2" stopIfTrue="0">
      <formula>F11&gt;$F$3</formula>
    </cfRule>
  </conditionalFormatting>
  <conditionalFormatting sqref="G10">
    <cfRule type="expression" priority="109" dxfId="3" stopIfTrue="0">
      <formula>COUNTIF(G11:G65, "&gt;="&amp;$G$4)=0</formula>
    </cfRule>
  </conditionalFormatting>
  <conditionalFormatting sqref="G11:G65">
    <cfRule type="expression" priority="110" dxfId="0" stopIfTrue="0">
      <formula>ISBLANK(G11)</formula>
    </cfRule>
    <cfRule type="expression" priority="111" dxfId="2" stopIfTrue="0">
      <formula>G11&gt;$G$3</formula>
    </cfRule>
  </conditionalFormatting>
  <conditionalFormatting sqref="H10">
    <cfRule type="expression" priority="114" dxfId="3" stopIfTrue="0">
      <formula>COUNTIF(H11:H65, "&gt;="&amp;$H$4)=0</formula>
    </cfRule>
  </conditionalFormatting>
  <conditionalFormatting sqref="H11:H65">
    <cfRule type="expression" priority="115" dxfId="0" stopIfTrue="0">
      <formula>ISBLANK(H11)</formula>
    </cfRule>
    <cfRule type="expression" priority="116" dxfId="2" stopIfTrue="0">
      <formula>H11&gt;$H$3</formula>
    </cfRule>
  </conditionalFormatting>
  <conditionalFormatting sqref="I10">
    <cfRule type="expression" priority="119" dxfId="3" stopIfTrue="0">
      <formula>COUNTIF(I11:I65, "&gt;="&amp;$I$4)=0</formula>
    </cfRule>
  </conditionalFormatting>
  <conditionalFormatting sqref="I11:I65">
    <cfRule type="expression" priority="120" dxfId="0" stopIfTrue="0">
      <formula>ISBLANK(I11)</formula>
    </cfRule>
    <cfRule type="expression" priority="121" dxfId="2" stopIfTrue="0">
      <formula>I11&gt;$I$3</formula>
    </cfRule>
  </conditionalFormatting>
  <conditionalFormatting sqref="J10">
    <cfRule type="expression" priority="124" dxfId="3" stopIfTrue="0">
      <formula>COUNTIF(J11:J65, "&gt;="&amp;$J$4)=0</formula>
    </cfRule>
  </conditionalFormatting>
  <conditionalFormatting sqref="J11:J65">
    <cfRule type="expression" priority="125" dxfId="0" stopIfTrue="0">
      <formula>ISBLANK(J11)</formula>
    </cfRule>
    <cfRule type="expression" priority="126" dxfId="2" stopIfTrue="0">
      <formula>J11&gt;$J$3</formula>
    </cfRule>
  </conditionalFormatting>
  <conditionalFormatting sqref="K10">
    <cfRule type="expression" priority="129" dxfId="3" stopIfTrue="0">
      <formula>COUNTIF(K11:K65, "&gt;="&amp;$K$4)=0</formula>
    </cfRule>
  </conditionalFormatting>
  <conditionalFormatting sqref="K11:K65">
    <cfRule type="expression" priority="130" dxfId="0" stopIfTrue="0">
      <formula>ISBLANK(K11)</formula>
    </cfRule>
    <cfRule type="expression" priority="131" dxfId="2" stopIfTrue="0">
      <formula>K11&gt;$K$3</formula>
    </cfRule>
  </conditionalFormatting>
  <conditionalFormatting sqref="L10">
    <cfRule type="expression" priority="134" dxfId="3" stopIfTrue="0">
      <formula>COUNTIF(L11:L65, "&gt;="&amp;$L$4)=0</formula>
    </cfRule>
  </conditionalFormatting>
  <conditionalFormatting sqref="L11:L65">
    <cfRule type="expression" priority="135" dxfId="0" stopIfTrue="0">
      <formula>ISBLANK(L11)</formula>
    </cfRule>
    <cfRule type="expression" priority="136" dxfId="2" stopIfTrue="0">
      <formula>L11&gt;$L$3</formula>
    </cfRule>
  </conditionalFormatting>
  <conditionalFormatting sqref="M10">
    <cfRule type="expression" priority="139" dxfId="3" stopIfTrue="0">
      <formula>COUNTIF(M11:M65, "&gt;="&amp;$M$4)=0</formula>
    </cfRule>
  </conditionalFormatting>
  <conditionalFormatting sqref="M11:M65">
    <cfRule type="expression" priority="140" dxfId="0" stopIfTrue="0">
      <formula>ISBLANK(M11)</formula>
    </cfRule>
    <cfRule type="expression" priority="141" dxfId="2" stopIfTrue="0">
      <formula>M11&gt;$M$3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"19MEE332_CO1")</f>
        <v/>
      </c>
      <c r="I3" s="25">
        <f>SUMIFS(C3:F3, C6:F6, "19MEE332_CO2")</f>
        <v/>
      </c>
      <c r="J3" s="25">
        <f>SUMIFS(C3:F3, C6:F6, "19MEE332_CO3")</f>
        <v/>
      </c>
      <c r="K3" s="25">
        <f>SUMIFS(C3:F3, C6:F6, "19MEE332_CO4")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"19MEE332_CO1")</f>
        <v/>
      </c>
      <c r="I4" s="25">
        <f>SUMIFS(C4:F4, C6:F6, "19MEE332_CO2")</f>
        <v/>
      </c>
      <c r="J4" s="25">
        <f>SUMIFS(C4:F4, C6:F6, "19MEE332_CO3")</f>
        <v/>
      </c>
      <c r="K4" s="25">
        <f>SUMIFS(C4:F4, C6:F6, "19MEE332_CO4")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"19MEE332_CO1")</f>
        <v/>
      </c>
      <c r="I11" s="25">
        <f>SUMIFS(C11:F11, C6:F6, "19MEE332_CO2")</f>
        <v/>
      </c>
      <c r="J11" s="25">
        <f>SUMIFS(C11:F11, C6:F6, "19MEE332_CO3")</f>
        <v/>
      </c>
      <c r="K11" s="25">
        <f>SUMIFS(C11:F11, C6:F6, "19MEE332_CO4")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"19MEE332_CO1")</f>
        <v/>
      </c>
      <c r="I12" s="25">
        <f>SUMIFS(C12:F12, C6:F6, "19MEE332_CO2")</f>
        <v/>
      </c>
      <c r="J12" s="25">
        <f>SUMIFS(C12:F12, C6:F6, "19MEE332_CO3")</f>
        <v/>
      </c>
      <c r="K12" s="25">
        <f>SUMIFS(C12:F12, C6:F6, "19MEE332_CO4")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"19MEE332_CO1")</f>
        <v/>
      </c>
      <c r="I13" s="25">
        <f>SUMIFS(C13:F13, C6:F6, "19MEE332_CO2")</f>
        <v/>
      </c>
      <c r="J13" s="25">
        <f>SUMIFS(C13:F13, C6:F6, "19MEE332_CO3")</f>
        <v/>
      </c>
      <c r="K13" s="25">
        <f>SUMIFS(C13:F13, C6:F6, "19MEE332_CO4")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"19MEE332_CO1")</f>
        <v/>
      </c>
      <c r="I14" s="25">
        <f>SUMIFS(C14:F14, C6:F6, "19MEE332_CO2")</f>
        <v/>
      </c>
      <c r="J14" s="25">
        <f>SUMIFS(C14:F14, C6:F6, "19MEE332_CO3")</f>
        <v/>
      </c>
      <c r="K14" s="25">
        <f>SUMIFS(C14:F14, C6:F6, "19MEE332_CO4")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"19MEE332_CO1")</f>
        <v/>
      </c>
      <c r="I15" s="25">
        <f>SUMIFS(C15:F15, C6:F6, "19MEE332_CO2")</f>
        <v/>
      </c>
      <c r="J15" s="25">
        <f>SUMIFS(C15:F15, C6:F6, "19MEE332_CO3")</f>
        <v/>
      </c>
      <c r="K15" s="25">
        <f>SUMIFS(C15:F15, C6:F6, "19MEE332_CO4")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"19MEE332_CO1")</f>
        <v/>
      </c>
      <c r="I16" s="25">
        <f>SUMIFS(C16:F16, C6:F6, "19MEE332_CO2")</f>
        <v/>
      </c>
      <c r="J16" s="25">
        <f>SUMIFS(C16:F16, C6:F6, "19MEE332_CO3")</f>
        <v/>
      </c>
      <c r="K16" s="25">
        <f>SUMIFS(C16:F16, C6:F6, "19MEE332_CO4")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"19MEE332_CO1")</f>
        <v/>
      </c>
      <c r="I17" s="25">
        <f>SUMIFS(C17:F17, C6:F6, "19MEE332_CO2")</f>
        <v/>
      </c>
      <c r="J17" s="25">
        <f>SUMIFS(C17:F17, C6:F6, "19MEE332_CO3")</f>
        <v/>
      </c>
      <c r="K17" s="25">
        <f>SUMIFS(C17:F17, C6:F6, "19MEE332_CO4")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"19MEE332_CO1")</f>
        <v/>
      </c>
      <c r="I18" s="25">
        <f>SUMIFS(C18:F18, C6:F6, "19MEE332_CO2")</f>
        <v/>
      </c>
      <c r="J18" s="25">
        <f>SUMIFS(C18:F18, C6:F6, "19MEE332_CO3")</f>
        <v/>
      </c>
      <c r="K18" s="25">
        <f>SUMIFS(C18:F18, C6:F6, "19MEE332_CO4")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"19MEE332_CO1")</f>
        <v/>
      </c>
      <c r="I19" s="25">
        <f>SUMIFS(C19:F19, C6:F6, "19MEE332_CO2")</f>
        <v/>
      </c>
      <c r="J19" s="25">
        <f>SUMIFS(C19:F19, C6:F6, "19MEE332_CO3")</f>
        <v/>
      </c>
      <c r="K19" s="25">
        <f>SUMIFS(C19:F19, C6:F6, "19MEE332_CO4")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"19MEE332_CO1")</f>
        <v/>
      </c>
      <c r="I20" s="25">
        <f>SUMIFS(C20:F20, C6:F6, "19MEE332_CO2")</f>
        <v/>
      </c>
      <c r="J20" s="25">
        <f>SUMIFS(C20:F20, C6:F6, "19MEE332_CO3")</f>
        <v/>
      </c>
      <c r="K20" s="25">
        <f>SUMIFS(C20:F20, C6:F6, "19MEE332_CO4")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"19MEE332_CO1")</f>
        <v/>
      </c>
      <c r="I21" s="25">
        <f>SUMIFS(C21:F21, C6:F6, "19MEE332_CO2")</f>
        <v/>
      </c>
      <c r="J21" s="25">
        <f>SUMIFS(C21:F21, C6:F6, "19MEE332_CO3")</f>
        <v/>
      </c>
      <c r="K21" s="25">
        <f>SUMIFS(C21:F21, C6:F6, "19MEE332_CO4")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"19MEE332_CO1")</f>
        <v/>
      </c>
      <c r="I22" s="25">
        <f>SUMIFS(C22:F22, C6:F6, "19MEE332_CO2")</f>
        <v/>
      </c>
      <c r="J22" s="25">
        <f>SUMIFS(C22:F22, C6:F6, "19MEE332_CO3")</f>
        <v/>
      </c>
      <c r="K22" s="25">
        <f>SUMIFS(C22:F22, C6:F6, "19MEE332_CO4")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"19MEE332_CO1")</f>
        <v/>
      </c>
      <c r="I23" s="25">
        <f>SUMIFS(C23:F23, C6:F6, "19MEE332_CO2")</f>
        <v/>
      </c>
      <c r="J23" s="25">
        <f>SUMIFS(C23:F23, C6:F6, "19MEE332_CO3")</f>
        <v/>
      </c>
      <c r="K23" s="25">
        <f>SUMIFS(C23:F23, C6:F6, "19MEE332_CO4")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"19MEE332_CO1")</f>
        <v/>
      </c>
      <c r="I24" s="25">
        <f>SUMIFS(C24:F24, C6:F6, "19MEE332_CO2")</f>
        <v/>
      </c>
      <c r="J24" s="25">
        <f>SUMIFS(C24:F24, C6:F6, "19MEE332_CO3")</f>
        <v/>
      </c>
      <c r="K24" s="25">
        <f>SUMIFS(C24:F24, C6:F6, "19MEE332_CO4")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"19MEE332_CO1")</f>
        <v/>
      </c>
      <c r="I25" s="25">
        <f>SUMIFS(C25:F25, C6:F6, "19MEE332_CO2")</f>
        <v/>
      </c>
      <c r="J25" s="25">
        <f>SUMIFS(C25:F25, C6:F6, "19MEE332_CO3")</f>
        <v/>
      </c>
      <c r="K25" s="25">
        <f>SUMIFS(C25:F25, C6:F6, "19MEE332_CO4")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"19MEE332_CO1")</f>
        <v/>
      </c>
      <c r="I26" s="25">
        <f>SUMIFS(C26:F26, C6:F6, "19MEE332_CO2")</f>
        <v/>
      </c>
      <c r="J26" s="25">
        <f>SUMIFS(C26:F26, C6:F6, "19MEE332_CO3")</f>
        <v/>
      </c>
      <c r="K26" s="25">
        <f>SUMIFS(C26:F26, C6:F6, "19MEE332_CO4")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"19MEE332_CO1")</f>
        <v/>
      </c>
      <c r="I27" s="25">
        <f>SUMIFS(C27:F27, C6:F6, "19MEE332_CO2")</f>
        <v/>
      </c>
      <c r="J27" s="25">
        <f>SUMIFS(C27:F27, C6:F6, "19MEE332_CO3")</f>
        <v/>
      </c>
      <c r="K27" s="25">
        <f>SUMIFS(C27:F27, C6:F6, "19MEE332_CO4")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"19MEE332_CO1")</f>
        <v/>
      </c>
      <c r="I28" s="25">
        <f>SUMIFS(C28:F28, C6:F6, "19MEE332_CO2")</f>
        <v/>
      </c>
      <c r="J28" s="25">
        <f>SUMIFS(C28:F28, C6:F6, "19MEE332_CO3")</f>
        <v/>
      </c>
      <c r="K28" s="25">
        <f>SUMIFS(C28:F28, C6:F6, "19MEE332_CO4")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"19MEE332_CO1")</f>
        <v/>
      </c>
      <c r="I29" s="25">
        <f>SUMIFS(C29:F29, C6:F6, "19MEE332_CO2")</f>
        <v/>
      </c>
      <c r="J29" s="25">
        <f>SUMIFS(C29:F29, C6:F6, "19MEE332_CO3")</f>
        <v/>
      </c>
      <c r="K29" s="25">
        <f>SUMIFS(C29:F29, C6:F6, "19MEE332_CO4")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"19MEE332_CO1")</f>
        <v/>
      </c>
      <c r="I30" s="25">
        <f>SUMIFS(C30:F30, C6:F6, "19MEE332_CO2")</f>
        <v/>
      </c>
      <c r="J30" s="25">
        <f>SUMIFS(C30:F30, C6:F6, "19MEE332_CO3")</f>
        <v/>
      </c>
      <c r="K30" s="25">
        <f>SUMIFS(C30:F30, C6:F6, "19MEE332_CO4")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"19MEE332_CO1")</f>
        <v/>
      </c>
      <c r="I31" s="25">
        <f>SUMIFS(C31:F31, C6:F6, "19MEE332_CO2")</f>
        <v/>
      </c>
      <c r="J31" s="25">
        <f>SUMIFS(C31:F31, C6:F6, "19MEE332_CO3")</f>
        <v/>
      </c>
      <c r="K31" s="25">
        <f>SUMIFS(C31:F31, C6:F6, "19MEE332_CO4")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"19MEE332_CO1")</f>
        <v/>
      </c>
      <c r="I32" s="25">
        <f>SUMIFS(C32:F32, C6:F6, "19MEE332_CO2")</f>
        <v/>
      </c>
      <c r="J32" s="25">
        <f>SUMIFS(C32:F32, C6:F6, "19MEE332_CO3")</f>
        <v/>
      </c>
      <c r="K32" s="25">
        <f>SUMIFS(C32:F32, C6:F6, "19MEE332_CO4")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"19MEE332_CO1")</f>
        <v/>
      </c>
      <c r="I33" s="25">
        <f>SUMIFS(C33:F33, C6:F6, "19MEE332_CO2")</f>
        <v/>
      </c>
      <c r="J33" s="25">
        <f>SUMIFS(C33:F33, C6:F6, "19MEE332_CO3")</f>
        <v/>
      </c>
      <c r="K33" s="25">
        <f>SUMIFS(C33:F33, C6:F6, "19MEE332_CO4")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"19MEE332_CO1")</f>
        <v/>
      </c>
      <c r="I34" s="25">
        <f>SUMIFS(C34:F34, C6:F6, "19MEE332_CO2")</f>
        <v/>
      </c>
      <c r="J34" s="25">
        <f>SUMIFS(C34:F34, C6:F6, "19MEE332_CO3")</f>
        <v/>
      </c>
      <c r="K34" s="25">
        <f>SUMIFS(C34:F34, C6:F6, "19MEE332_CO4")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"19MEE332_CO1")</f>
        <v/>
      </c>
      <c r="I35" s="25">
        <f>SUMIFS(C35:F35, C6:F6, "19MEE332_CO2")</f>
        <v/>
      </c>
      <c r="J35" s="25">
        <f>SUMIFS(C35:F35, C6:F6, "19MEE332_CO3")</f>
        <v/>
      </c>
      <c r="K35" s="25">
        <f>SUMIFS(C35:F35, C6:F6, "19MEE332_CO4")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"19MEE332_CO1")</f>
        <v/>
      </c>
      <c r="I36" s="25">
        <f>SUMIFS(C36:F36, C6:F6, "19MEE332_CO2")</f>
        <v/>
      </c>
      <c r="J36" s="25">
        <f>SUMIFS(C36:F36, C6:F6, "19MEE332_CO3")</f>
        <v/>
      </c>
      <c r="K36" s="25">
        <f>SUMIFS(C36:F36, C6:F6, "19MEE332_CO4")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"19MEE332_CO1")</f>
        <v/>
      </c>
      <c r="I37" s="25">
        <f>SUMIFS(C37:F37, C6:F6, "19MEE332_CO2")</f>
        <v/>
      </c>
      <c r="J37" s="25">
        <f>SUMIFS(C37:F37, C6:F6, "19MEE332_CO3")</f>
        <v/>
      </c>
      <c r="K37" s="25">
        <f>SUMIFS(C37:F37, C6:F6, "19MEE332_CO4")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"19MEE332_CO1")</f>
        <v/>
      </c>
      <c r="I38" s="25">
        <f>SUMIFS(C38:F38, C6:F6, "19MEE332_CO2")</f>
        <v/>
      </c>
      <c r="J38" s="25">
        <f>SUMIFS(C38:F38, C6:F6, "19MEE332_CO3")</f>
        <v/>
      </c>
      <c r="K38" s="25">
        <f>SUMIFS(C38:F38, C6:F6, "19MEE332_CO4")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"19MEE332_CO1")</f>
        <v/>
      </c>
      <c r="I39" s="25">
        <f>SUMIFS(C39:F39, C6:F6, "19MEE332_CO2")</f>
        <v/>
      </c>
      <c r="J39" s="25">
        <f>SUMIFS(C39:F39, C6:F6, "19MEE332_CO3")</f>
        <v/>
      </c>
      <c r="K39" s="25">
        <f>SUMIFS(C39:F39, C6:F6, "19MEE332_CO4")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"19MEE332_CO1")</f>
        <v/>
      </c>
      <c r="I40" s="25">
        <f>SUMIFS(C40:F40, C6:F6, "19MEE332_CO2")</f>
        <v/>
      </c>
      <c r="J40" s="25">
        <f>SUMIFS(C40:F40, C6:F6, "19MEE332_CO3")</f>
        <v/>
      </c>
      <c r="K40" s="25">
        <f>SUMIFS(C40:F40, C6:F6, "19MEE332_CO4")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"19MEE332_CO1")</f>
        <v/>
      </c>
      <c r="I41" s="25">
        <f>SUMIFS(C41:F41, C6:F6, "19MEE332_CO2")</f>
        <v/>
      </c>
      <c r="J41" s="25">
        <f>SUMIFS(C41:F41, C6:F6, "19MEE332_CO3")</f>
        <v/>
      </c>
      <c r="K41" s="25">
        <f>SUMIFS(C41:F41, C6:F6, "19MEE332_CO4")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"19MEE332_CO1")</f>
        <v/>
      </c>
      <c r="I42" s="25">
        <f>SUMIFS(C42:F42, C6:F6, "19MEE332_CO2")</f>
        <v/>
      </c>
      <c r="J42" s="25">
        <f>SUMIFS(C42:F42, C6:F6, "19MEE332_CO3")</f>
        <v/>
      </c>
      <c r="K42" s="25">
        <f>SUMIFS(C42:F42, C6:F6, "19MEE332_CO4")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"19MEE332_CO1")</f>
        <v/>
      </c>
      <c r="I43" s="25">
        <f>SUMIFS(C43:F43, C6:F6, "19MEE332_CO2")</f>
        <v/>
      </c>
      <c r="J43" s="25">
        <f>SUMIFS(C43:F43, C6:F6, "19MEE332_CO3")</f>
        <v/>
      </c>
      <c r="K43" s="25">
        <f>SUMIFS(C43:F43, C6:F6, "19MEE332_CO4")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"19MEE332_CO1")</f>
        <v/>
      </c>
      <c r="I44" s="25">
        <f>SUMIFS(C44:F44, C6:F6, "19MEE332_CO2")</f>
        <v/>
      </c>
      <c r="J44" s="25">
        <f>SUMIFS(C44:F44, C6:F6, "19MEE332_CO3")</f>
        <v/>
      </c>
      <c r="K44" s="25">
        <f>SUMIFS(C44:F44, C6:F6, "19MEE332_CO4")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"19MEE332_CO1")</f>
        <v/>
      </c>
      <c r="I45" s="25">
        <f>SUMIFS(C45:F45, C6:F6, "19MEE332_CO2")</f>
        <v/>
      </c>
      <c r="J45" s="25">
        <f>SUMIFS(C45:F45, C6:F6, "19MEE332_CO3")</f>
        <v/>
      </c>
      <c r="K45" s="25">
        <f>SUMIFS(C45:F45, C6:F6, "19MEE332_CO4")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"19MEE332_CO1")</f>
        <v/>
      </c>
      <c r="I46" s="25">
        <f>SUMIFS(C46:F46, C6:F6, "19MEE332_CO2")</f>
        <v/>
      </c>
      <c r="J46" s="25">
        <f>SUMIFS(C46:F46, C6:F6, "19MEE332_CO3")</f>
        <v/>
      </c>
      <c r="K46" s="25">
        <f>SUMIFS(C46:F46, C6:F6, "19MEE332_CO4")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"19MEE332_CO1")</f>
        <v/>
      </c>
      <c r="I47" s="25">
        <f>SUMIFS(C47:F47, C6:F6, "19MEE332_CO2")</f>
        <v/>
      </c>
      <c r="J47" s="25">
        <f>SUMIFS(C47:F47, C6:F6, "19MEE332_CO3")</f>
        <v/>
      </c>
      <c r="K47" s="25">
        <f>SUMIFS(C47:F47, C6:F6, "19MEE332_CO4")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"19MEE332_CO1")</f>
        <v/>
      </c>
      <c r="I48" s="25">
        <f>SUMIFS(C48:F48, C6:F6, "19MEE332_CO2")</f>
        <v/>
      </c>
      <c r="J48" s="25">
        <f>SUMIFS(C48:F48, C6:F6, "19MEE332_CO3")</f>
        <v/>
      </c>
      <c r="K48" s="25">
        <f>SUMIFS(C48:F48, C6:F6, "19MEE332_CO4")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"19MEE332_CO1")</f>
        <v/>
      </c>
      <c r="I49" s="25">
        <f>SUMIFS(C49:F49, C6:F6, "19MEE332_CO2")</f>
        <v/>
      </c>
      <c r="J49" s="25">
        <f>SUMIFS(C49:F49, C6:F6, "19MEE332_CO3")</f>
        <v/>
      </c>
      <c r="K49" s="25">
        <f>SUMIFS(C49:F49, C6:F6, "19MEE332_CO4")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"19MEE332_CO1")</f>
        <v/>
      </c>
      <c r="I50" s="25">
        <f>SUMIFS(C50:F50, C6:F6, "19MEE332_CO2")</f>
        <v/>
      </c>
      <c r="J50" s="25">
        <f>SUMIFS(C50:F50, C6:F6, "19MEE332_CO3")</f>
        <v/>
      </c>
      <c r="K50" s="25">
        <f>SUMIFS(C50:F50, C6:F6, "19MEE332_CO4")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"19MEE332_CO1")</f>
        <v/>
      </c>
      <c r="I51" s="25">
        <f>SUMIFS(C51:F51, C6:F6, "19MEE332_CO2")</f>
        <v/>
      </c>
      <c r="J51" s="25">
        <f>SUMIFS(C51:F51, C6:F6, "19MEE332_CO3")</f>
        <v/>
      </c>
      <c r="K51" s="25">
        <f>SUMIFS(C51:F51, C6:F6, "19MEE332_CO4")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"19MEE332_CO1")</f>
        <v/>
      </c>
      <c r="I52" s="25">
        <f>SUMIFS(C52:F52, C6:F6, "19MEE332_CO2")</f>
        <v/>
      </c>
      <c r="J52" s="25">
        <f>SUMIFS(C52:F52, C6:F6, "19MEE332_CO3")</f>
        <v/>
      </c>
      <c r="K52" s="25">
        <f>SUMIFS(C52:F52, C6:F6, "19MEE332_CO4")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"19MEE332_CO1")</f>
        <v/>
      </c>
      <c r="I53" s="25">
        <f>SUMIFS(C53:F53, C6:F6, "19MEE332_CO2")</f>
        <v/>
      </c>
      <c r="J53" s="25">
        <f>SUMIFS(C53:F53, C6:F6, "19MEE332_CO3")</f>
        <v/>
      </c>
      <c r="K53" s="25">
        <f>SUMIFS(C53:F53, C6:F6, "19MEE332_CO4")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"19MEE332_CO1")</f>
        <v/>
      </c>
      <c r="I54" s="25">
        <f>SUMIFS(C54:F54, C6:F6, "19MEE332_CO2")</f>
        <v/>
      </c>
      <c r="J54" s="25">
        <f>SUMIFS(C54:F54, C6:F6, "19MEE332_CO3")</f>
        <v/>
      </c>
      <c r="K54" s="25">
        <f>SUMIFS(C54:F54, C6:F6, "19MEE332_CO4")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"19MEE332_CO1")</f>
        <v/>
      </c>
      <c r="I55" s="25">
        <f>SUMIFS(C55:F55, C6:F6, "19MEE332_CO2")</f>
        <v/>
      </c>
      <c r="J55" s="25">
        <f>SUMIFS(C55:F55, C6:F6, "19MEE332_CO3")</f>
        <v/>
      </c>
      <c r="K55" s="25">
        <f>SUMIFS(C55:F55, C6:F6, "19MEE332_CO4")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"19MEE332_CO1")</f>
        <v/>
      </c>
      <c r="I56" s="25">
        <f>SUMIFS(C56:F56, C6:F6, "19MEE332_CO2")</f>
        <v/>
      </c>
      <c r="J56" s="25">
        <f>SUMIFS(C56:F56, C6:F6, "19MEE332_CO3")</f>
        <v/>
      </c>
      <c r="K56" s="25">
        <f>SUMIFS(C56:F56, C6:F6, "19MEE332_CO4")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"19MEE332_CO1")</f>
        <v/>
      </c>
      <c r="I57" s="25">
        <f>SUMIFS(C57:F57, C6:F6, "19MEE332_CO2")</f>
        <v/>
      </c>
      <c r="J57" s="25">
        <f>SUMIFS(C57:F57, C6:F6, "19MEE332_CO3")</f>
        <v/>
      </c>
      <c r="K57" s="25">
        <f>SUMIFS(C57:F57, C6:F6, "19MEE332_CO4")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"19MEE332_CO1")</f>
        <v/>
      </c>
      <c r="I58" s="25">
        <f>SUMIFS(C58:F58, C6:F6, "19MEE332_CO2")</f>
        <v/>
      </c>
      <c r="J58" s="25">
        <f>SUMIFS(C58:F58, C6:F6, "19MEE332_CO3")</f>
        <v/>
      </c>
      <c r="K58" s="25">
        <f>SUMIFS(C58:F58, C6:F6, "19MEE332_CO4")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"19MEE332_CO1")</f>
        <v/>
      </c>
      <c r="I59" s="25">
        <f>SUMIFS(C59:F59, C6:F6, "19MEE332_CO2")</f>
        <v/>
      </c>
      <c r="J59" s="25">
        <f>SUMIFS(C59:F59, C6:F6, "19MEE332_CO3")</f>
        <v/>
      </c>
      <c r="K59" s="25">
        <f>SUMIFS(C59:F59, C6:F6, "19MEE332_CO4")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"19MEE332_CO1")</f>
        <v/>
      </c>
      <c r="I60" s="25">
        <f>SUMIFS(C60:F60, C6:F6, "19MEE332_CO2")</f>
        <v/>
      </c>
      <c r="J60" s="25">
        <f>SUMIFS(C60:F60, C6:F6, "19MEE332_CO3")</f>
        <v/>
      </c>
      <c r="K60" s="25">
        <f>SUMIFS(C60:F60, C6:F6, "19MEE332_CO4")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"19MEE332_CO1")</f>
        <v/>
      </c>
      <c r="I61" s="25">
        <f>SUMIFS(C61:F61, C6:F6, "19MEE332_CO2")</f>
        <v/>
      </c>
      <c r="J61" s="25">
        <f>SUMIFS(C61:F61, C6:F6, "19MEE332_CO3")</f>
        <v/>
      </c>
      <c r="K61" s="25">
        <f>SUMIFS(C61:F61, C6:F6, "19MEE332_CO4")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"19MEE332_CO1")</f>
        <v/>
      </c>
      <c r="I62" s="25">
        <f>SUMIFS(C62:F62, C6:F6, "19MEE332_CO2")</f>
        <v/>
      </c>
      <c r="J62" s="25">
        <f>SUMIFS(C62:F62, C6:F6, "19MEE332_CO3")</f>
        <v/>
      </c>
      <c r="K62" s="25">
        <f>SUMIFS(C62:F62, C6:F6, "19MEE332_CO4")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"19MEE332_CO1")</f>
        <v/>
      </c>
      <c r="I63" s="25">
        <f>SUMIFS(C63:F63, C6:F6, "19MEE332_CO2")</f>
        <v/>
      </c>
      <c r="J63" s="25">
        <f>SUMIFS(C63:F63, C6:F6, "19MEE332_CO3")</f>
        <v/>
      </c>
      <c r="K63" s="25">
        <f>SUMIFS(C63:F63, C6:F6, "19MEE332_CO4")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"19MEE332_CO1")</f>
        <v/>
      </c>
      <c r="I64" s="25">
        <f>SUMIFS(C64:F64, C6:F6, "19MEE332_CO2")</f>
        <v/>
      </c>
      <c r="J64" s="25">
        <f>SUMIFS(C64:F64, C6:F6, "19MEE332_CO3")</f>
        <v/>
      </c>
      <c r="K64" s="25">
        <f>SUMIFS(C64:F64, C6:F6, "19MEE332_CO4")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"19MEE332_CO1")</f>
        <v/>
      </c>
      <c r="I65" s="25">
        <f>SUMIFS(C65:F65, C6:F6, "19MEE332_CO2")</f>
        <v/>
      </c>
      <c r="J65" s="25">
        <f>SUMIFS(C65:F65, C6:F6, "19MEE332_CO3")</f>
        <v/>
      </c>
      <c r="K65" s="25">
        <f>SUMIFS(C65:F65, C6:F6, "19MEE332_CO4")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  <col width="33" customWidth="1" min="19" max="19"/>
    <col width="33" customWidth="1" min="20" max="20"/>
    <col width="33" customWidth="1" min="21" max="21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S2" s="22" t="inlineStr">
        <is>
          <t>Q17</t>
        </is>
      </c>
      <c r="T2" s="22" t="inlineStr">
        <is>
          <t>Q18</t>
        </is>
      </c>
      <c r="U2" s="22" t="inlineStr">
        <is>
          <t>Q19</t>
        </is>
      </c>
      <c r="W2" s="23" t="inlineStr">
        <is>
          <t>CO1</t>
        </is>
      </c>
      <c r="X2" s="23" t="inlineStr">
        <is>
          <t>CO2</t>
        </is>
      </c>
      <c r="Y2" s="23" t="inlineStr">
        <is>
          <t>CO3</t>
        </is>
      </c>
      <c r="Z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W3" s="25">
        <f>SUMIFS(C3:U3, C6:U6, "19MEE332_CO1")</f>
        <v/>
      </c>
      <c r="X3" s="25">
        <f>SUMIFS(C3:U3, C6:U6, "19MEE332_CO2")</f>
        <v/>
      </c>
      <c r="Y3" s="25">
        <f>SUMIFS(C3:U3, C6:U6, "19MEE332_CO3")</f>
        <v/>
      </c>
      <c r="Z3" s="25">
        <f>SUMIFS(C3:U3, C6:U6, "19MEE332_CO4")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H4" s="26">
        <f>A_Input_Details!B14/100*H3</f>
        <v/>
      </c>
      <c r="I4" s="26">
        <f>A_Input_Details!B14/100*I3</f>
        <v/>
      </c>
      <c r="J4" s="26">
        <f>A_Input_Details!B14/100*J3</f>
        <v/>
      </c>
      <c r="K4" s="26">
        <f>A_Input_Details!B14/100*K3</f>
        <v/>
      </c>
      <c r="L4" s="26">
        <f>A_Input_Details!B14/100*L3</f>
        <v/>
      </c>
      <c r="M4" s="26">
        <f>A_Input_Details!B14/100*M3</f>
        <v/>
      </c>
      <c r="N4" s="26">
        <f>A_Input_Details!B14/100*N3</f>
        <v/>
      </c>
      <c r="O4" s="26">
        <f>A_Input_Details!B14/100*O3</f>
        <v/>
      </c>
      <c r="P4" s="26">
        <f>A_Input_Details!B14/100*P3</f>
        <v/>
      </c>
      <c r="Q4" s="26">
        <f>A_Input_Details!B14/100*Q3</f>
        <v/>
      </c>
      <c r="R4" s="26">
        <f>A_Input_Details!B14/100*R3</f>
        <v/>
      </c>
      <c r="S4" s="26">
        <f>A_Input_Details!B14/100*S3</f>
        <v/>
      </c>
      <c r="T4" s="26">
        <f>A_Input_Details!B14/100*T3</f>
        <v/>
      </c>
      <c r="U4" s="26">
        <f>A_Input_Details!B14/100*U3</f>
        <v/>
      </c>
      <c r="W4" s="25">
        <f>SUMIFS(C4:U4, C6:U6, "19MEE332_CO1")</f>
        <v/>
      </c>
      <c r="X4" s="25">
        <f>SUMIFS(C4:U4, C6:U6, "19MEE332_CO2")</f>
        <v/>
      </c>
      <c r="Y4" s="25">
        <f>SUMIFS(C4:U4, C6:U6, "19MEE332_CO3")</f>
        <v/>
      </c>
      <c r="Z4" s="25">
        <f>SUMIFS(C4:U4, C6:U6, "19MEE332_CO4")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</row>
    <row r="6">
      <c r="A6" s="2" t="n"/>
      <c r="B6" s="22" t="inlineStr">
        <is>
          <t>Final CO</t>
        </is>
      </c>
      <c r="C6" s="5">
        <f>CONCATENATE("19MEE332_CO", C5)</f>
        <v/>
      </c>
      <c r="D6" s="5">
        <f>CONCATENATE("19MEE332_CO", D5)</f>
        <v/>
      </c>
      <c r="E6" s="5">
        <f>CONCATENATE("19MEE332_CO", E5)</f>
        <v/>
      </c>
      <c r="F6" s="5">
        <f>CONCATENATE("19MEE332_CO", F5)</f>
        <v/>
      </c>
      <c r="G6" s="5">
        <f>CONCATENATE("19MEE332_CO", G5)</f>
        <v/>
      </c>
      <c r="H6" s="5">
        <f>CONCATENATE("19MEE332_CO", H5)</f>
        <v/>
      </c>
      <c r="I6" s="5">
        <f>CONCATENATE("19MEE332_CO", I5)</f>
        <v/>
      </c>
      <c r="J6" s="5">
        <f>CONCATENATE("19MEE332_CO", J5)</f>
        <v/>
      </c>
      <c r="K6" s="5">
        <f>CONCATENATE("19MEE332_CO", K5)</f>
        <v/>
      </c>
      <c r="L6" s="5">
        <f>CONCATENATE("19MEE332_CO", L5)</f>
        <v/>
      </c>
      <c r="M6" s="5">
        <f>CONCATENATE("19MEE332_CO", M5)</f>
        <v/>
      </c>
      <c r="N6" s="5">
        <f>CONCATENATE("19MEE332_CO", N5)</f>
        <v/>
      </c>
      <c r="O6" s="5">
        <f>CONCATENATE("19MEE332_CO", O5)</f>
        <v/>
      </c>
      <c r="P6" s="5">
        <f>CONCATENATE("19MEE332_CO", P5)</f>
        <v/>
      </c>
      <c r="Q6" s="5">
        <f>CONCATENATE("19MEE332_CO", Q5)</f>
        <v/>
      </c>
      <c r="R6" s="5">
        <f>CONCATENATE("19MEE332_CO", R5)</f>
        <v/>
      </c>
      <c r="S6" s="5">
        <f>CONCATENATE("19MEE332_CO", S5)</f>
        <v/>
      </c>
      <c r="T6" s="5">
        <f>CONCATENATE("19MEE332_CO", T5)</f>
        <v/>
      </c>
      <c r="U6" s="5">
        <f>CONCATENATE("19MEE332_CO", U5)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S10" s="22" t="inlineStr">
        <is>
          <t>Q17</t>
        </is>
      </c>
      <c r="T10" s="22" t="inlineStr">
        <is>
          <t>Q18</t>
        </is>
      </c>
      <c r="U10" s="22" t="inlineStr">
        <is>
          <t>Q19</t>
        </is>
      </c>
      <c r="W10" s="23" t="inlineStr">
        <is>
          <t>CO1</t>
        </is>
      </c>
      <c r="X10" s="23" t="inlineStr">
        <is>
          <t>CO2</t>
        </is>
      </c>
      <c r="Y10" s="23" t="inlineStr">
        <is>
          <t>CO3</t>
        </is>
      </c>
      <c r="Z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W11" s="25">
        <f>SUMIFS(C11:U11, C6:U6, "19MEE332_CO1")</f>
        <v/>
      </c>
      <c r="X11" s="25">
        <f>SUMIFS(C11:U11, C6:U6, "19MEE332_CO2")</f>
        <v/>
      </c>
      <c r="Y11" s="25">
        <f>SUMIFS(C11:U11, C6:U6, "19MEE332_CO3")</f>
        <v/>
      </c>
      <c r="Z11" s="25">
        <f>SUMIFS(C11:U11, C6:U6, "19MEE332_CO4")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W12" s="25">
        <f>SUMIFS(C12:U12, C6:U6, "19MEE332_CO1")</f>
        <v/>
      </c>
      <c r="X12" s="25">
        <f>SUMIFS(C12:U12, C6:U6, "19MEE332_CO2")</f>
        <v/>
      </c>
      <c r="Y12" s="25">
        <f>SUMIFS(C12:U12, C6:U6, "19MEE332_CO3")</f>
        <v/>
      </c>
      <c r="Z12" s="25">
        <f>SUMIFS(C12:U12, C6:U6, "19MEE332_CO4")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W13" s="25">
        <f>SUMIFS(C13:U13, C6:U6, "19MEE332_CO1")</f>
        <v/>
      </c>
      <c r="X13" s="25">
        <f>SUMIFS(C13:U13, C6:U6, "19MEE332_CO2")</f>
        <v/>
      </c>
      <c r="Y13" s="25">
        <f>SUMIFS(C13:U13, C6:U6, "19MEE332_CO3")</f>
        <v/>
      </c>
      <c r="Z13" s="25">
        <f>SUMIFS(C13:U13, C6:U6, "19MEE332_CO4")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W14" s="25">
        <f>SUMIFS(C14:U14, C6:U6, "19MEE332_CO1")</f>
        <v/>
      </c>
      <c r="X14" s="25">
        <f>SUMIFS(C14:U14, C6:U6, "19MEE332_CO2")</f>
        <v/>
      </c>
      <c r="Y14" s="25">
        <f>SUMIFS(C14:U14, C6:U6, "19MEE332_CO3")</f>
        <v/>
      </c>
      <c r="Z14" s="25">
        <f>SUMIFS(C14:U14, C6:U6, "19MEE332_CO4")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W15" s="25">
        <f>SUMIFS(C15:U15, C6:U6, "19MEE332_CO1")</f>
        <v/>
      </c>
      <c r="X15" s="25">
        <f>SUMIFS(C15:U15, C6:U6, "19MEE332_CO2")</f>
        <v/>
      </c>
      <c r="Y15" s="25">
        <f>SUMIFS(C15:U15, C6:U6, "19MEE332_CO3")</f>
        <v/>
      </c>
      <c r="Z15" s="25">
        <f>SUMIFS(C15:U15, C6:U6, "19MEE332_CO4")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W16" s="25">
        <f>SUMIFS(C16:U16, C6:U6, "19MEE332_CO1")</f>
        <v/>
      </c>
      <c r="X16" s="25">
        <f>SUMIFS(C16:U16, C6:U6, "19MEE332_CO2")</f>
        <v/>
      </c>
      <c r="Y16" s="25">
        <f>SUMIFS(C16:U16, C6:U6, "19MEE332_CO3")</f>
        <v/>
      </c>
      <c r="Z16" s="25">
        <f>SUMIFS(C16:U16, C6:U6, "19MEE332_CO4")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W17" s="25">
        <f>SUMIFS(C17:U17, C6:U6, "19MEE332_CO1")</f>
        <v/>
      </c>
      <c r="X17" s="25">
        <f>SUMIFS(C17:U17, C6:U6, "19MEE332_CO2")</f>
        <v/>
      </c>
      <c r="Y17" s="25">
        <f>SUMIFS(C17:U17, C6:U6, "19MEE332_CO3")</f>
        <v/>
      </c>
      <c r="Z17" s="25">
        <f>SUMIFS(C17:U17, C6:U6, "19MEE332_CO4")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W18" s="25">
        <f>SUMIFS(C18:U18, C6:U6, "19MEE332_CO1")</f>
        <v/>
      </c>
      <c r="X18" s="25">
        <f>SUMIFS(C18:U18, C6:U6, "19MEE332_CO2")</f>
        <v/>
      </c>
      <c r="Y18" s="25">
        <f>SUMIFS(C18:U18, C6:U6, "19MEE332_CO3")</f>
        <v/>
      </c>
      <c r="Z18" s="25">
        <f>SUMIFS(C18:U18, C6:U6, "19MEE332_CO4")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W19" s="25">
        <f>SUMIFS(C19:U19, C6:U6, "19MEE332_CO1")</f>
        <v/>
      </c>
      <c r="X19" s="25">
        <f>SUMIFS(C19:U19, C6:U6, "19MEE332_CO2")</f>
        <v/>
      </c>
      <c r="Y19" s="25">
        <f>SUMIFS(C19:U19, C6:U6, "19MEE332_CO3")</f>
        <v/>
      </c>
      <c r="Z19" s="25">
        <f>SUMIFS(C19:U19, C6:U6, "19MEE332_CO4")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W20" s="25">
        <f>SUMIFS(C20:U20, C6:U6, "19MEE332_CO1")</f>
        <v/>
      </c>
      <c r="X20" s="25">
        <f>SUMIFS(C20:U20, C6:U6, "19MEE332_CO2")</f>
        <v/>
      </c>
      <c r="Y20" s="25">
        <f>SUMIFS(C20:U20, C6:U6, "19MEE332_CO3")</f>
        <v/>
      </c>
      <c r="Z20" s="25">
        <f>SUMIFS(C20:U20, C6:U6, "19MEE332_CO4")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W21" s="25">
        <f>SUMIFS(C21:U21, C6:U6, "19MEE332_CO1")</f>
        <v/>
      </c>
      <c r="X21" s="25">
        <f>SUMIFS(C21:U21, C6:U6, "19MEE332_CO2")</f>
        <v/>
      </c>
      <c r="Y21" s="25">
        <f>SUMIFS(C21:U21, C6:U6, "19MEE332_CO3")</f>
        <v/>
      </c>
      <c r="Z21" s="25">
        <f>SUMIFS(C21:U21, C6:U6, "19MEE332_CO4")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W22" s="25">
        <f>SUMIFS(C22:U22, C6:U6, "19MEE332_CO1")</f>
        <v/>
      </c>
      <c r="X22" s="25">
        <f>SUMIFS(C22:U22, C6:U6, "19MEE332_CO2")</f>
        <v/>
      </c>
      <c r="Y22" s="25">
        <f>SUMIFS(C22:U22, C6:U6, "19MEE332_CO3")</f>
        <v/>
      </c>
      <c r="Z22" s="25">
        <f>SUMIFS(C22:U22, C6:U6, "19MEE332_CO4")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W23" s="25">
        <f>SUMIFS(C23:U23, C6:U6, "19MEE332_CO1")</f>
        <v/>
      </c>
      <c r="X23" s="25">
        <f>SUMIFS(C23:U23, C6:U6, "19MEE332_CO2")</f>
        <v/>
      </c>
      <c r="Y23" s="25">
        <f>SUMIFS(C23:U23, C6:U6, "19MEE332_CO3")</f>
        <v/>
      </c>
      <c r="Z23" s="25">
        <f>SUMIFS(C23:U23, C6:U6, "19MEE332_CO4")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W24" s="25">
        <f>SUMIFS(C24:U24, C6:U6, "19MEE332_CO1")</f>
        <v/>
      </c>
      <c r="X24" s="25">
        <f>SUMIFS(C24:U24, C6:U6, "19MEE332_CO2")</f>
        <v/>
      </c>
      <c r="Y24" s="25">
        <f>SUMIFS(C24:U24, C6:U6, "19MEE332_CO3")</f>
        <v/>
      </c>
      <c r="Z24" s="25">
        <f>SUMIFS(C24:U24, C6:U6, "19MEE332_CO4")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W25" s="25">
        <f>SUMIFS(C25:U25, C6:U6, "19MEE332_CO1")</f>
        <v/>
      </c>
      <c r="X25" s="25">
        <f>SUMIFS(C25:U25, C6:U6, "19MEE332_CO2")</f>
        <v/>
      </c>
      <c r="Y25" s="25">
        <f>SUMIFS(C25:U25, C6:U6, "19MEE332_CO3")</f>
        <v/>
      </c>
      <c r="Z25" s="25">
        <f>SUMIFS(C25:U25, C6:U6, "19MEE332_CO4")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W26" s="25">
        <f>SUMIFS(C26:U26, C6:U6, "19MEE332_CO1")</f>
        <v/>
      </c>
      <c r="X26" s="25">
        <f>SUMIFS(C26:U26, C6:U6, "19MEE332_CO2")</f>
        <v/>
      </c>
      <c r="Y26" s="25">
        <f>SUMIFS(C26:U26, C6:U6, "19MEE332_CO3")</f>
        <v/>
      </c>
      <c r="Z26" s="25">
        <f>SUMIFS(C26:U26, C6:U6, "19MEE332_CO4")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W27" s="25">
        <f>SUMIFS(C27:U27, C6:U6, "19MEE332_CO1")</f>
        <v/>
      </c>
      <c r="X27" s="25">
        <f>SUMIFS(C27:U27, C6:U6, "19MEE332_CO2")</f>
        <v/>
      </c>
      <c r="Y27" s="25">
        <f>SUMIFS(C27:U27, C6:U6, "19MEE332_CO3")</f>
        <v/>
      </c>
      <c r="Z27" s="25">
        <f>SUMIFS(C27:U27, C6:U6, "19MEE332_CO4")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W28" s="25">
        <f>SUMIFS(C28:U28, C6:U6, "19MEE332_CO1")</f>
        <v/>
      </c>
      <c r="X28" s="25">
        <f>SUMIFS(C28:U28, C6:U6, "19MEE332_CO2")</f>
        <v/>
      </c>
      <c r="Y28" s="25">
        <f>SUMIFS(C28:U28, C6:U6, "19MEE332_CO3")</f>
        <v/>
      </c>
      <c r="Z28" s="25">
        <f>SUMIFS(C28:U28, C6:U6, "19MEE332_CO4")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W29" s="25">
        <f>SUMIFS(C29:U29, C6:U6, "19MEE332_CO1")</f>
        <v/>
      </c>
      <c r="X29" s="25">
        <f>SUMIFS(C29:U29, C6:U6, "19MEE332_CO2")</f>
        <v/>
      </c>
      <c r="Y29" s="25">
        <f>SUMIFS(C29:U29, C6:U6, "19MEE332_CO3")</f>
        <v/>
      </c>
      <c r="Z29" s="25">
        <f>SUMIFS(C29:U29, C6:U6, "19MEE332_CO4")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W30" s="25">
        <f>SUMIFS(C30:U30, C6:U6, "19MEE332_CO1")</f>
        <v/>
      </c>
      <c r="X30" s="25">
        <f>SUMIFS(C30:U30, C6:U6, "19MEE332_CO2")</f>
        <v/>
      </c>
      <c r="Y30" s="25">
        <f>SUMIFS(C30:U30, C6:U6, "19MEE332_CO3")</f>
        <v/>
      </c>
      <c r="Z30" s="25">
        <f>SUMIFS(C30:U30, C6:U6, "19MEE332_CO4")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W31" s="25">
        <f>SUMIFS(C31:U31, C6:U6, "19MEE332_CO1")</f>
        <v/>
      </c>
      <c r="X31" s="25">
        <f>SUMIFS(C31:U31, C6:U6, "19MEE332_CO2")</f>
        <v/>
      </c>
      <c r="Y31" s="25">
        <f>SUMIFS(C31:U31, C6:U6, "19MEE332_CO3")</f>
        <v/>
      </c>
      <c r="Z31" s="25">
        <f>SUMIFS(C31:U31, C6:U6, "19MEE332_CO4")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W32" s="25">
        <f>SUMIFS(C32:U32, C6:U6, "19MEE332_CO1")</f>
        <v/>
      </c>
      <c r="X32" s="25">
        <f>SUMIFS(C32:U32, C6:U6, "19MEE332_CO2")</f>
        <v/>
      </c>
      <c r="Y32" s="25">
        <f>SUMIFS(C32:U32, C6:U6, "19MEE332_CO3")</f>
        <v/>
      </c>
      <c r="Z32" s="25">
        <f>SUMIFS(C32:U32, C6:U6, "19MEE332_CO4")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W33" s="25">
        <f>SUMIFS(C33:U33, C6:U6, "19MEE332_CO1")</f>
        <v/>
      </c>
      <c r="X33" s="25">
        <f>SUMIFS(C33:U33, C6:U6, "19MEE332_CO2")</f>
        <v/>
      </c>
      <c r="Y33" s="25">
        <f>SUMIFS(C33:U33, C6:U6, "19MEE332_CO3")</f>
        <v/>
      </c>
      <c r="Z33" s="25">
        <f>SUMIFS(C33:U33, C6:U6, "19MEE332_CO4")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W34" s="25">
        <f>SUMIFS(C34:U34, C6:U6, "19MEE332_CO1")</f>
        <v/>
      </c>
      <c r="X34" s="25">
        <f>SUMIFS(C34:U34, C6:U6, "19MEE332_CO2")</f>
        <v/>
      </c>
      <c r="Y34" s="25">
        <f>SUMIFS(C34:U34, C6:U6, "19MEE332_CO3")</f>
        <v/>
      </c>
      <c r="Z34" s="25">
        <f>SUMIFS(C34:U34, C6:U6, "19MEE332_CO4")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W35" s="25">
        <f>SUMIFS(C35:U35, C6:U6, "19MEE332_CO1")</f>
        <v/>
      </c>
      <c r="X35" s="25">
        <f>SUMIFS(C35:U35, C6:U6, "19MEE332_CO2")</f>
        <v/>
      </c>
      <c r="Y35" s="25">
        <f>SUMIFS(C35:U35, C6:U6, "19MEE332_CO3")</f>
        <v/>
      </c>
      <c r="Z35" s="25">
        <f>SUMIFS(C35:U35, C6:U6, "19MEE332_CO4")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W36" s="25">
        <f>SUMIFS(C36:U36, C6:U6, "19MEE332_CO1")</f>
        <v/>
      </c>
      <c r="X36" s="25">
        <f>SUMIFS(C36:U36, C6:U6, "19MEE332_CO2")</f>
        <v/>
      </c>
      <c r="Y36" s="25">
        <f>SUMIFS(C36:U36, C6:U6, "19MEE332_CO3")</f>
        <v/>
      </c>
      <c r="Z36" s="25">
        <f>SUMIFS(C36:U36, C6:U6, "19MEE332_CO4")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W37" s="25">
        <f>SUMIFS(C37:U37, C6:U6, "19MEE332_CO1")</f>
        <v/>
      </c>
      <c r="X37" s="25">
        <f>SUMIFS(C37:U37, C6:U6, "19MEE332_CO2")</f>
        <v/>
      </c>
      <c r="Y37" s="25">
        <f>SUMIFS(C37:U37, C6:U6, "19MEE332_CO3")</f>
        <v/>
      </c>
      <c r="Z37" s="25">
        <f>SUMIFS(C37:U37, C6:U6, "19MEE332_CO4")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W38" s="25">
        <f>SUMIFS(C38:U38, C6:U6, "19MEE332_CO1")</f>
        <v/>
      </c>
      <c r="X38" s="25">
        <f>SUMIFS(C38:U38, C6:U6, "19MEE332_CO2")</f>
        <v/>
      </c>
      <c r="Y38" s="25">
        <f>SUMIFS(C38:U38, C6:U6, "19MEE332_CO3")</f>
        <v/>
      </c>
      <c r="Z38" s="25">
        <f>SUMIFS(C38:U38, C6:U6, "19MEE332_CO4")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W39" s="25">
        <f>SUMIFS(C39:U39, C6:U6, "19MEE332_CO1")</f>
        <v/>
      </c>
      <c r="X39" s="25">
        <f>SUMIFS(C39:U39, C6:U6, "19MEE332_CO2")</f>
        <v/>
      </c>
      <c r="Y39" s="25">
        <f>SUMIFS(C39:U39, C6:U6, "19MEE332_CO3")</f>
        <v/>
      </c>
      <c r="Z39" s="25">
        <f>SUMIFS(C39:U39, C6:U6, "19MEE332_CO4")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W40" s="25">
        <f>SUMIFS(C40:U40, C6:U6, "19MEE332_CO1")</f>
        <v/>
      </c>
      <c r="X40" s="25">
        <f>SUMIFS(C40:U40, C6:U6, "19MEE332_CO2")</f>
        <v/>
      </c>
      <c r="Y40" s="25">
        <f>SUMIFS(C40:U40, C6:U6, "19MEE332_CO3")</f>
        <v/>
      </c>
      <c r="Z40" s="25">
        <f>SUMIFS(C40:U40, C6:U6, "19MEE332_CO4")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W41" s="25">
        <f>SUMIFS(C41:U41, C6:U6, "19MEE332_CO1")</f>
        <v/>
      </c>
      <c r="X41" s="25">
        <f>SUMIFS(C41:U41, C6:U6, "19MEE332_CO2")</f>
        <v/>
      </c>
      <c r="Y41" s="25">
        <f>SUMIFS(C41:U41, C6:U6, "19MEE332_CO3")</f>
        <v/>
      </c>
      <c r="Z41" s="25">
        <f>SUMIFS(C41:U41, C6:U6, "19MEE332_CO4")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W42" s="25">
        <f>SUMIFS(C42:U42, C6:U6, "19MEE332_CO1")</f>
        <v/>
      </c>
      <c r="X42" s="25">
        <f>SUMIFS(C42:U42, C6:U6, "19MEE332_CO2")</f>
        <v/>
      </c>
      <c r="Y42" s="25">
        <f>SUMIFS(C42:U42, C6:U6, "19MEE332_CO3")</f>
        <v/>
      </c>
      <c r="Z42" s="25">
        <f>SUMIFS(C42:U42, C6:U6, "19MEE332_CO4")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W43" s="25">
        <f>SUMIFS(C43:U43, C6:U6, "19MEE332_CO1")</f>
        <v/>
      </c>
      <c r="X43" s="25">
        <f>SUMIFS(C43:U43, C6:U6, "19MEE332_CO2")</f>
        <v/>
      </c>
      <c r="Y43" s="25">
        <f>SUMIFS(C43:U43, C6:U6, "19MEE332_CO3")</f>
        <v/>
      </c>
      <c r="Z43" s="25">
        <f>SUMIFS(C43:U43, C6:U6, "19MEE332_CO4")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W44" s="25">
        <f>SUMIFS(C44:U44, C6:U6, "19MEE332_CO1")</f>
        <v/>
      </c>
      <c r="X44" s="25">
        <f>SUMIFS(C44:U44, C6:U6, "19MEE332_CO2")</f>
        <v/>
      </c>
      <c r="Y44" s="25">
        <f>SUMIFS(C44:U44, C6:U6, "19MEE332_CO3")</f>
        <v/>
      </c>
      <c r="Z44" s="25">
        <f>SUMIFS(C44:U44, C6:U6, "19MEE332_CO4")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W45" s="25">
        <f>SUMIFS(C45:U45, C6:U6, "19MEE332_CO1")</f>
        <v/>
      </c>
      <c r="X45" s="25">
        <f>SUMIFS(C45:U45, C6:U6, "19MEE332_CO2")</f>
        <v/>
      </c>
      <c r="Y45" s="25">
        <f>SUMIFS(C45:U45, C6:U6, "19MEE332_CO3")</f>
        <v/>
      </c>
      <c r="Z45" s="25">
        <f>SUMIFS(C45:U45, C6:U6, "19MEE332_CO4")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T46" s="26" t="n"/>
      <c r="U46" s="26" t="n"/>
      <c r="W46" s="25">
        <f>SUMIFS(C46:U46, C6:U6, "19MEE332_CO1")</f>
        <v/>
      </c>
      <c r="X46" s="25">
        <f>SUMIFS(C46:U46, C6:U6, "19MEE332_CO2")</f>
        <v/>
      </c>
      <c r="Y46" s="25">
        <f>SUMIFS(C46:U46, C6:U6, "19MEE332_CO3")</f>
        <v/>
      </c>
      <c r="Z46" s="25">
        <f>SUMIFS(C46:U46, C6:U6, "19MEE332_CO4")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W47" s="25">
        <f>SUMIFS(C47:U47, C6:U6, "19MEE332_CO1")</f>
        <v/>
      </c>
      <c r="X47" s="25">
        <f>SUMIFS(C47:U47, C6:U6, "19MEE332_CO2")</f>
        <v/>
      </c>
      <c r="Y47" s="25">
        <f>SUMIFS(C47:U47, C6:U6, "19MEE332_CO3")</f>
        <v/>
      </c>
      <c r="Z47" s="25">
        <f>SUMIFS(C47:U47, C6:U6, "19MEE332_CO4")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W48" s="25">
        <f>SUMIFS(C48:U48, C6:U6, "19MEE332_CO1")</f>
        <v/>
      </c>
      <c r="X48" s="25">
        <f>SUMIFS(C48:U48, C6:U6, "19MEE332_CO2")</f>
        <v/>
      </c>
      <c r="Y48" s="25">
        <f>SUMIFS(C48:U48, C6:U6, "19MEE332_CO3")</f>
        <v/>
      </c>
      <c r="Z48" s="25">
        <f>SUMIFS(C48:U48, C6:U6, "19MEE332_CO4")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W49" s="25">
        <f>SUMIFS(C49:U49, C6:U6, "19MEE332_CO1")</f>
        <v/>
      </c>
      <c r="X49" s="25">
        <f>SUMIFS(C49:U49, C6:U6, "19MEE332_CO2")</f>
        <v/>
      </c>
      <c r="Y49" s="25">
        <f>SUMIFS(C49:U49, C6:U6, "19MEE332_CO3")</f>
        <v/>
      </c>
      <c r="Z49" s="25">
        <f>SUMIFS(C49:U49, C6:U6, "19MEE332_CO4")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W50" s="25">
        <f>SUMIFS(C50:U50, C6:U6, "19MEE332_CO1")</f>
        <v/>
      </c>
      <c r="X50" s="25">
        <f>SUMIFS(C50:U50, C6:U6, "19MEE332_CO2")</f>
        <v/>
      </c>
      <c r="Y50" s="25">
        <f>SUMIFS(C50:U50, C6:U6, "19MEE332_CO3")</f>
        <v/>
      </c>
      <c r="Z50" s="25">
        <f>SUMIFS(C50:U50, C6:U6, "19MEE332_CO4")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W51" s="25">
        <f>SUMIFS(C51:U51, C6:U6, "19MEE332_CO1")</f>
        <v/>
      </c>
      <c r="X51" s="25">
        <f>SUMIFS(C51:U51, C6:U6, "19MEE332_CO2")</f>
        <v/>
      </c>
      <c r="Y51" s="25">
        <f>SUMIFS(C51:U51, C6:U6, "19MEE332_CO3")</f>
        <v/>
      </c>
      <c r="Z51" s="25">
        <f>SUMIFS(C51:U51, C6:U6, "19MEE332_CO4")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W52" s="25">
        <f>SUMIFS(C52:U52, C6:U6, "19MEE332_CO1")</f>
        <v/>
      </c>
      <c r="X52" s="25">
        <f>SUMIFS(C52:U52, C6:U6, "19MEE332_CO2")</f>
        <v/>
      </c>
      <c r="Y52" s="25">
        <f>SUMIFS(C52:U52, C6:U6, "19MEE332_CO3")</f>
        <v/>
      </c>
      <c r="Z52" s="25">
        <f>SUMIFS(C52:U52, C6:U6, "19MEE332_CO4")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W53" s="25">
        <f>SUMIFS(C53:U53, C6:U6, "19MEE332_CO1")</f>
        <v/>
      </c>
      <c r="X53" s="25">
        <f>SUMIFS(C53:U53, C6:U6, "19MEE332_CO2")</f>
        <v/>
      </c>
      <c r="Y53" s="25">
        <f>SUMIFS(C53:U53, C6:U6, "19MEE332_CO3")</f>
        <v/>
      </c>
      <c r="Z53" s="25">
        <f>SUMIFS(C53:U53, C6:U6, "19MEE332_CO4")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S54" s="26" t="n"/>
      <c r="T54" s="26" t="n"/>
      <c r="U54" s="26" t="n"/>
      <c r="W54" s="25">
        <f>SUMIFS(C54:U54, C6:U6, "19MEE332_CO1")</f>
        <v/>
      </c>
      <c r="X54" s="25">
        <f>SUMIFS(C54:U54, C6:U6, "19MEE332_CO2")</f>
        <v/>
      </c>
      <c r="Y54" s="25">
        <f>SUMIFS(C54:U54, C6:U6, "19MEE332_CO3")</f>
        <v/>
      </c>
      <c r="Z54" s="25">
        <f>SUMIFS(C54:U54, C6:U6, "19MEE332_CO4")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W55" s="25">
        <f>SUMIFS(C55:U55, C6:U6, "19MEE332_CO1")</f>
        <v/>
      </c>
      <c r="X55" s="25">
        <f>SUMIFS(C55:U55, C6:U6, "19MEE332_CO2")</f>
        <v/>
      </c>
      <c r="Y55" s="25">
        <f>SUMIFS(C55:U55, C6:U6, "19MEE332_CO3")</f>
        <v/>
      </c>
      <c r="Z55" s="25">
        <f>SUMIFS(C55:U55, C6:U6, "19MEE332_CO4")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W56" s="25">
        <f>SUMIFS(C56:U56, C6:U6, "19MEE332_CO1")</f>
        <v/>
      </c>
      <c r="X56" s="25">
        <f>SUMIFS(C56:U56, C6:U6, "19MEE332_CO2")</f>
        <v/>
      </c>
      <c r="Y56" s="25">
        <f>SUMIFS(C56:U56, C6:U6, "19MEE332_CO3")</f>
        <v/>
      </c>
      <c r="Z56" s="25">
        <f>SUMIFS(C56:U56, C6:U6, "19MEE332_CO4")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W57" s="25">
        <f>SUMIFS(C57:U57, C6:U6, "19MEE332_CO1")</f>
        <v/>
      </c>
      <c r="X57" s="25">
        <f>SUMIFS(C57:U57, C6:U6, "19MEE332_CO2")</f>
        <v/>
      </c>
      <c r="Y57" s="25">
        <f>SUMIFS(C57:U57, C6:U6, "19MEE332_CO3")</f>
        <v/>
      </c>
      <c r="Z57" s="25">
        <f>SUMIFS(C57:U57, C6:U6, "19MEE332_CO4")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W58" s="25">
        <f>SUMIFS(C58:U58, C6:U6, "19MEE332_CO1")</f>
        <v/>
      </c>
      <c r="X58" s="25">
        <f>SUMIFS(C58:U58, C6:U6, "19MEE332_CO2")</f>
        <v/>
      </c>
      <c r="Y58" s="25">
        <f>SUMIFS(C58:U58, C6:U6, "19MEE332_CO3")</f>
        <v/>
      </c>
      <c r="Z58" s="25">
        <f>SUMIFS(C58:U58, C6:U6, "19MEE332_CO4")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W59" s="25">
        <f>SUMIFS(C59:U59, C6:U6, "19MEE332_CO1")</f>
        <v/>
      </c>
      <c r="X59" s="25">
        <f>SUMIFS(C59:U59, C6:U6, "19MEE332_CO2")</f>
        <v/>
      </c>
      <c r="Y59" s="25">
        <f>SUMIFS(C59:U59, C6:U6, "19MEE332_CO3")</f>
        <v/>
      </c>
      <c r="Z59" s="25">
        <f>SUMIFS(C59:U59, C6:U6, "19MEE332_CO4")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W60" s="25">
        <f>SUMIFS(C60:U60, C6:U6, "19MEE332_CO1")</f>
        <v/>
      </c>
      <c r="X60" s="25">
        <f>SUMIFS(C60:U60, C6:U6, "19MEE332_CO2")</f>
        <v/>
      </c>
      <c r="Y60" s="25">
        <f>SUMIFS(C60:U60, C6:U6, "19MEE332_CO3")</f>
        <v/>
      </c>
      <c r="Z60" s="25">
        <f>SUMIFS(C60:U60, C6:U6, "19MEE332_CO4")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W61" s="25">
        <f>SUMIFS(C61:U61, C6:U6, "19MEE332_CO1")</f>
        <v/>
      </c>
      <c r="X61" s="25">
        <f>SUMIFS(C61:U61, C6:U6, "19MEE332_CO2")</f>
        <v/>
      </c>
      <c r="Y61" s="25">
        <f>SUMIFS(C61:U61, C6:U6, "19MEE332_CO3")</f>
        <v/>
      </c>
      <c r="Z61" s="25">
        <f>SUMIFS(C61:U61, C6:U6, "19MEE332_CO4")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S62" s="26" t="n"/>
      <c r="T62" s="26" t="n"/>
      <c r="U62" s="26" t="n"/>
      <c r="W62" s="25">
        <f>SUMIFS(C62:U62, C6:U6, "19MEE332_CO1")</f>
        <v/>
      </c>
      <c r="X62" s="25">
        <f>SUMIFS(C62:U62, C6:U6, "19MEE332_CO2")</f>
        <v/>
      </c>
      <c r="Y62" s="25">
        <f>SUMIFS(C62:U62, C6:U6, "19MEE332_CO3")</f>
        <v/>
      </c>
      <c r="Z62" s="25">
        <f>SUMIFS(C62:U62, C6:U6, "19MEE332_CO4")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W63" s="25">
        <f>SUMIFS(C63:U63, C6:U6, "19MEE332_CO1")</f>
        <v/>
      </c>
      <c r="X63" s="25">
        <f>SUMIFS(C63:U63, C6:U6, "19MEE332_CO2")</f>
        <v/>
      </c>
      <c r="Y63" s="25">
        <f>SUMIFS(C63:U63, C6:U6, "19MEE332_CO3")</f>
        <v/>
      </c>
      <c r="Z63" s="25">
        <f>SUMIFS(C63:U63, C6:U6, "19MEE332_CO4")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W64" s="25">
        <f>SUMIFS(C64:U64, C6:U6, "19MEE332_CO1")</f>
        <v/>
      </c>
      <c r="X64" s="25">
        <f>SUMIFS(C64:U64, C6:U6, "19MEE332_CO2")</f>
        <v/>
      </c>
      <c r="Y64" s="25">
        <f>SUMIFS(C64:U64, C6:U6, "19MEE332_CO3")</f>
        <v/>
      </c>
      <c r="Z64" s="25">
        <f>SUMIFS(C64:U64, C6:U6, "19MEE332_CO4")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W65" s="25">
        <f>SUMIFS(C65:U65, C6:U6, "19MEE332_CO1")</f>
        <v/>
      </c>
      <c r="X65" s="25">
        <f>SUMIFS(C65:U65, C6:U6, "19MEE332_CO2")</f>
        <v/>
      </c>
      <c r="Y65" s="25">
        <f>SUMIFS(C65:U65, C6:U6, "19MEE332_CO3")</f>
        <v/>
      </c>
      <c r="Z65" s="25">
        <f>SUMIFS(C65:U65, C6:U6, "19MEE332_CO4")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1:U1"/>
    <mergeCell ref="B68:C68"/>
    <mergeCell ref="B72:C72"/>
    <mergeCell ref="B9:U9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S3">
    <cfRule type="expression" priority="129" dxfId="2" stopIfTrue="0">
      <formula>OR(S3&gt;100,S3&lt;0)</formula>
    </cfRule>
    <cfRule type="expression" priority="130" dxfId="0" stopIfTrue="0">
      <formula>ISBLANK(S3)</formula>
    </cfRule>
  </conditionalFormatting>
  <conditionalFormatting sqref="S4">
    <cfRule type="expression" priority="131" dxfId="2" stopIfTrue="0">
      <formula>OR(S4&gt;max_marks_cell,S4&lt;0)</formula>
    </cfRule>
    <cfRule type="expression" priority="132" dxfId="0" stopIfTrue="0">
      <formula>ISBLANK(S4)</formula>
    </cfRule>
  </conditionalFormatting>
  <conditionalFormatting sqref="S5">
    <cfRule type="expression" priority="133" dxfId="2" stopIfTrue="0">
      <formula>OR(S5&gt;4,S5&lt;0)</formula>
    </cfRule>
    <cfRule type="expression" priority="134" dxfId="0" stopIfTrue="0">
      <formula>ISBLANK(S5)</formula>
    </cfRule>
  </conditionalFormatting>
  <conditionalFormatting sqref="S7">
    <cfRule type="expression" priority="135" dxfId="2" stopIfTrue="0">
      <formula>OR(S7&gt;100,S7&lt;0)</formula>
    </cfRule>
    <cfRule type="expression" priority="136" dxfId="0" stopIfTrue="0">
      <formula>ISBLANK(S7)</formula>
    </cfRule>
  </conditionalFormatting>
  <conditionalFormatting sqref="T3">
    <cfRule type="expression" priority="137" dxfId="2" stopIfTrue="0">
      <formula>OR(T3&gt;100,T3&lt;0)</formula>
    </cfRule>
    <cfRule type="expression" priority="138" dxfId="0" stopIfTrue="0">
      <formula>ISBLANK(T3)</formula>
    </cfRule>
  </conditionalFormatting>
  <conditionalFormatting sqref="T4">
    <cfRule type="expression" priority="139" dxfId="2" stopIfTrue="0">
      <formula>OR(T4&gt;max_marks_cell,T4&lt;0)</formula>
    </cfRule>
    <cfRule type="expression" priority="140" dxfId="0" stopIfTrue="0">
      <formula>ISBLANK(T4)</formula>
    </cfRule>
  </conditionalFormatting>
  <conditionalFormatting sqref="T5">
    <cfRule type="expression" priority="141" dxfId="2" stopIfTrue="0">
      <formula>OR(T5&gt;4,T5&lt;0)</formula>
    </cfRule>
    <cfRule type="expression" priority="142" dxfId="0" stopIfTrue="0">
      <formula>ISBLANK(T5)</formula>
    </cfRule>
  </conditionalFormatting>
  <conditionalFormatting sqref="T7">
    <cfRule type="expression" priority="143" dxfId="2" stopIfTrue="0">
      <formula>OR(T7&gt;100,T7&lt;0)</formula>
    </cfRule>
    <cfRule type="expression" priority="144" dxfId="0" stopIfTrue="0">
      <formula>ISBLANK(T7)</formula>
    </cfRule>
  </conditionalFormatting>
  <conditionalFormatting sqref="U3">
    <cfRule type="expression" priority="145" dxfId="2" stopIfTrue="0">
      <formula>OR(U3&gt;100,U3&lt;0)</formula>
    </cfRule>
    <cfRule type="expression" priority="146" dxfId="0" stopIfTrue="0">
      <formula>ISBLANK(U3)</formula>
    </cfRule>
  </conditionalFormatting>
  <conditionalFormatting sqref="U4">
    <cfRule type="expression" priority="147" dxfId="2" stopIfTrue="0">
      <formula>OR(U4&gt;max_marks_cell,U4&lt;0)</formula>
    </cfRule>
    <cfRule type="expression" priority="148" dxfId="0" stopIfTrue="0">
      <formula>ISBLANK(U4)</formula>
    </cfRule>
  </conditionalFormatting>
  <conditionalFormatting sqref="U5">
    <cfRule type="expression" priority="149" dxfId="2" stopIfTrue="0">
      <formula>OR(U5&gt;4,U5&lt;0)</formula>
    </cfRule>
    <cfRule type="expression" priority="150" dxfId="0" stopIfTrue="0">
      <formula>ISBLANK(U5)</formula>
    </cfRule>
  </conditionalFormatting>
  <conditionalFormatting sqref="U7">
    <cfRule type="expression" priority="151" dxfId="2" stopIfTrue="0">
      <formula>OR(U7&gt;100,U7&lt;0)</formula>
    </cfRule>
    <cfRule type="expression" priority="152" dxfId="0" stopIfTrue="0">
      <formula>ISBLANK(U7)</formula>
    </cfRule>
  </conditionalFormatting>
  <conditionalFormatting sqref="C10">
    <cfRule type="expression" priority="153" dxfId="3" stopIfTrue="0">
      <formula>COUNTIF(C11:C65, "&gt;="&amp;$C$4)=0</formula>
    </cfRule>
  </conditionalFormatting>
  <conditionalFormatting sqref="C11:C65">
    <cfRule type="expression" priority="154" dxfId="0" stopIfTrue="0">
      <formula>ISBLANK(C11)</formula>
    </cfRule>
    <cfRule type="expression" priority="155" dxfId="2" stopIfTrue="0">
      <formula>C11&gt;$C$3</formula>
    </cfRule>
  </conditionalFormatting>
  <conditionalFormatting sqref="A11:A65">
    <cfRule type="expression" priority="156" dxfId="0" stopIfTrue="0">
      <formula>ISBLANK(A11)</formula>
    </cfRule>
    <cfRule type="expression" priority="161" dxfId="0" stopIfTrue="0">
      <formula>ISBLANK(A11)</formula>
    </cfRule>
    <cfRule type="expression" priority="166" dxfId="0" stopIfTrue="0">
      <formula>ISBLANK(A11)</formula>
    </cfRule>
    <cfRule type="expression" priority="171" dxfId="0" stopIfTrue="0">
      <formula>ISBLANK(A11)</formula>
    </cfRule>
    <cfRule type="expression" priority="176" dxfId="0" stopIfTrue="0">
      <formula>ISBLANK(A11)</formula>
    </cfRule>
    <cfRule type="expression" priority="181" dxfId="0" stopIfTrue="0">
      <formula>ISBLANK(A11)</formula>
    </cfRule>
    <cfRule type="expression" priority="186" dxfId="0" stopIfTrue="0">
      <formula>ISBLANK(A11)</formula>
    </cfRule>
    <cfRule type="expression" priority="191" dxfId="0" stopIfTrue="0">
      <formula>ISBLANK(A11)</formula>
    </cfRule>
    <cfRule type="expression" priority="196" dxfId="0" stopIfTrue="0">
      <formula>ISBLANK(A11)</formula>
    </cfRule>
    <cfRule type="expression" priority="201" dxfId="0" stopIfTrue="0">
      <formula>ISBLANK(A11)</formula>
    </cfRule>
    <cfRule type="expression" priority="206" dxfId="0" stopIfTrue="0">
      <formula>ISBLANK(A11)</formula>
    </cfRule>
    <cfRule type="expression" priority="211" dxfId="0" stopIfTrue="0">
      <formula>ISBLANK(A11)</formula>
    </cfRule>
    <cfRule type="expression" priority="216" dxfId="0" stopIfTrue="0">
      <formula>ISBLANK(A11)</formula>
    </cfRule>
    <cfRule type="expression" priority="221" dxfId="0" stopIfTrue="0">
      <formula>ISBLANK(A11)</formula>
    </cfRule>
    <cfRule type="expression" priority="226" dxfId="0" stopIfTrue="0">
      <formula>ISBLANK(A11)</formula>
    </cfRule>
    <cfRule type="expression" priority="231" dxfId="0" stopIfTrue="0">
      <formula>ISBLANK(A11)</formula>
    </cfRule>
    <cfRule type="expression" priority="236" dxfId="0" stopIfTrue="0">
      <formula>ISBLANK(A11)</formula>
    </cfRule>
    <cfRule type="expression" priority="241" dxfId="0" stopIfTrue="0">
      <formula>ISBLANK(A11)</formula>
    </cfRule>
    <cfRule type="expression" priority="246" dxfId="0" stopIfTrue="0">
      <formula>ISBLANK(A11)</formula>
    </cfRule>
  </conditionalFormatting>
  <conditionalFormatting sqref="B11:B65">
    <cfRule type="expression" priority="157" dxfId="0" stopIfTrue="0">
      <formula>ISBLANK(B11)</formula>
    </cfRule>
    <cfRule type="expression" priority="162" dxfId="0" stopIfTrue="0">
      <formula>ISBLANK(B11)</formula>
    </cfRule>
    <cfRule type="expression" priority="167" dxfId="0" stopIfTrue="0">
      <formula>ISBLANK(B11)</formula>
    </cfRule>
    <cfRule type="expression" priority="172" dxfId="0" stopIfTrue="0">
      <formula>ISBLANK(B11)</formula>
    </cfRule>
    <cfRule type="expression" priority="177" dxfId="0" stopIfTrue="0">
      <formula>ISBLANK(B11)</formula>
    </cfRule>
    <cfRule type="expression" priority="182" dxfId="0" stopIfTrue="0">
      <formula>ISBLANK(B11)</formula>
    </cfRule>
    <cfRule type="expression" priority="187" dxfId="0" stopIfTrue="0">
      <formula>ISBLANK(B11)</formula>
    </cfRule>
    <cfRule type="expression" priority="192" dxfId="0" stopIfTrue="0">
      <formula>ISBLANK(B11)</formula>
    </cfRule>
    <cfRule type="expression" priority="197" dxfId="0" stopIfTrue="0">
      <formula>ISBLANK(B11)</formula>
    </cfRule>
    <cfRule type="expression" priority="202" dxfId="0" stopIfTrue="0">
      <formula>ISBLANK(B11)</formula>
    </cfRule>
    <cfRule type="expression" priority="207" dxfId="0" stopIfTrue="0">
      <formula>ISBLANK(B11)</formula>
    </cfRule>
    <cfRule type="expression" priority="212" dxfId="0" stopIfTrue="0">
      <formula>ISBLANK(B11)</formula>
    </cfRule>
    <cfRule type="expression" priority="217" dxfId="0" stopIfTrue="0">
      <formula>ISBLANK(B11)</formula>
    </cfRule>
    <cfRule type="expression" priority="222" dxfId="0" stopIfTrue="0">
      <formula>ISBLANK(B11)</formula>
    </cfRule>
    <cfRule type="expression" priority="227" dxfId="0" stopIfTrue="0">
      <formula>ISBLANK(B11)</formula>
    </cfRule>
    <cfRule type="expression" priority="232" dxfId="0" stopIfTrue="0">
      <formula>ISBLANK(B11)</formula>
    </cfRule>
    <cfRule type="expression" priority="237" dxfId="0" stopIfTrue="0">
      <formula>ISBLANK(B11)</formula>
    </cfRule>
    <cfRule type="expression" priority="242" dxfId="0" stopIfTrue="0">
      <formula>ISBLANK(B11)</formula>
    </cfRule>
    <cfRule type="expression" priority="247" dxfId="0" stopIfTrue="0">
      <formula>ISBLANK(B11)</formula>
    </cfRule>
  </conditionalFormatting>
  <conditionalFormatting sqref="D10">
    <cfRule type="expression" priority="158" dxfId="3" stopIfTrue="0">
      <formula>COUNTIF(D11:D65, "&gt;="&amp;$D$4)=0</formula>
    </cfRule>
  </conditionalFormatting>
  <conditionalFormatting sqref="D11:D65">
    <cfRule type="expression" priority="159" dxfId="0" stopIfTrue="0">
      <formula>ISBLANK(D11)</formula>
    </cfRule>
    <cfRule type="expression" priority="160" dxfId="2" stopIfTrue="0">
      <formula>D11&gt;$D$3</formula>
    </cfRule>
  </conditionalFormatting>
  <conditionalFormatting sqref="E10">
    <cfRule type="expression" priority="163" dxfId="3" stopIfTrue="0">
      <formula>COUNTIF(E11:E65, "&gt;="&amp;$E$4)=0</formula>
    </cfRule>
  </conditionalFormatting>
  <conditionalFormatting sqref="E11:E65">
    <cfRule type="expression" priority="164" dxfId="0" stopIfTrue="0">
      <formula>ISBLANK(E11)</formula>
    </cfRule>
    <cfRule type="expression" priority="165" dxfId="2" stopIfTrue="0">
      <formula>E11&gt;$E$3</formula>
    </cfRule>
  </conditionalFormatting>
  <conditionalFormatting sqref="F10">
    <cfRule type="expression" priority="168" dxfId="3" stopIfTrue="0">
      <formula>COUNTIF(F11:F65, "&gt;="&amp;$F$4)=0</formula>
    </cfRule>
  </conditionalFormatting>
  <conditionalFormatting sqref="F11:F65">
    <cfRule type="expression" priority="169" dxfId="0" stopIfTrue="0">
      <formula>ISBLANK(F11)</formula>
    </cfRule>
    <cfRule type="expression" priority="170" dxfId="2" stopIfTrue="0">
      <formula>F11&gt;$F$3</formula>
    </cfRule>
  </conditionalFormatting>
  <conditionalFormatting sqref="G10">
    <cfRule type="expression" priority="173" dxfId="3" stopIfTrue="0">
      <formula>COUNTIF(G11:G65, "&gt;="&amp;$G$4)=0</formula>
    </cfRule>
  </conditionalFormatting>
  <conditionalFormatting sqref="G11:G65">
    <cfRule type="expression" priority="174" dxfId="0" stopIfTrue="0">
      <formula>ISBLANK(G11)</formula>
    </cfRule>
    <cfRule type="expression" priority="175" dxfId="2" stopIfTrue="0">
      <formula>G11&gt;$G$3</formula>
    </cfRule>
  </conditionalFormatting>
  <conditionalFormatting sqref="H10">
    <cfRule type="expression" priority="178" dxfId="3" stopIfTrue="0">
      <formula>COUNTIF(H11:H65, "&gt;="&amp;$H$4)=0</formula>
    </cfRule>
  </conditionalFormatting>
  <conditionalFormatting sqref="H11:H65">
    <cfRule type="expression" priority="179" dxfId="0" stopIfTrue="0">
      <formula>ISBLANK(H11)</formula>
    </cfRule>
    <cfRule type="expression" priority="180" dxfId="2" stopIfTrue="0">
      <formula>H11&gt;$H$3</formula>
    </cfRule>
  </conditionalFormatting>
  <conditionalFormatting sqref="I10">
    <cfRule type="expression" priority="183" dxfId="3" stopIfTrue="0">
      <formula>COUNTIF(I11:I65, "&gt;="&amp;$I$4)=0</formula>
    </cfRule>
  </conditionalFormatting>
  <conditionalFormatting sqref="I11:I65">
    <cfRule type="expression" priority="184" dxfId="0" stopIfTrue="0">
      <formula>ISBLANK(I11)</formula>
    </cfRule>
    <cfRule type="expression" priority="185" dxfId="2" stopIfTrue="0">
      <formula>I11&gt;$I$3</formula>
    </cfRule>
  </conditionalFormatting>
  <conditionalFormatting sqref="J10">
    <cfRule type="expression" priority="188" dxfId="3" stopIfTrue="0">
      <formula>COUNTIF(J11:J65, "&gt;="&amp;$J$4)=0</formula>
    </cfRule>
  </conditionalFormatting>
  <conditionalFormatting sqref="J11:J65">
    <cfRule type="expression" priority="189" dxfId="0" stopIfTrue="0">
      <formula>ISBLANK(J11)</formula>
    </cfRule>
    <cfRule type="expression" priority="190" dxfId="2" stopIfTrue="0">
      <formula>J11&gt;$J$3</formula>
    </cfRule>
  </conditionalFormatting>
  <conditionalFormatting sqref="K10">
    <cfRule type="expression" priority="193" dxfId="3" stopIfTrue="0">
      <formula>COUNTIF(K11:K65, "&gt;="&amp;$K$4)=0</formula>
    </cfRule>
  </conditionalFormatting>
  <conditionalFormatting sqref="K11:K65">
    <cfRule type="expression" priority="194" dxfId="0" stopIfTrue="0">
      <formula>ISBLANK(K11)</formula>
    </cfRule>
    <cfRule type="expression" priority="195" dxfId="2" stopIfTrue="0">
      <formula>K11&gt;$K$3</formula>
    </cfRule>
  </conditionalFormatting>
  <conditionalFormatting sqref="L10">
    <cfRule type="expression" priority="198" dxfId="3" stopIfTrue="0">
      <formula>COUNTIF(L11:L65, "&gt;="&amp;$L$4)=0</formula>
    </cfRule>
  </conditionalFormatting>
  <conditionalFormatting sqref="L11:L65">
    <cfRule type="expression" priority="199" dxfId="0" stopIfTrue="0">
      <formula>ISBLANK(L11)</formula>
    </cfRule>
    <cfRule type="expression" priority="200" dxfId="2" stopIfTrue="0">
      <formula>L11&gt;$L$3</formula>
    </cfRule>
  </conditionalFormatting>
  <conditionalFormatting sqref="M10">
    <cfRule type="expression" priority="203" dxfId="3" stopIfTrue="0">
      <formula>COUNTIF(M11:M65, "&gt;="&amp;$M$4)=0</formula>
    </cfRule>
  </conditionalFormatting>
  <conditionalFormatting sqref="M11:M65">
    <cfRule type="expression" priority="204" dxfId="0" stopIfTrue="0">
      <formula>ISBLANK(M11)</formula>
    </cfRule>
    <cfRule type="expression" priority="205" dxfId="2" stopIfTrue="0">
      <formula>M11&gt;$M$3</formula>
    </cfRule>
  </conditionalFormatting>
  <conditionalFormatting sqref="N10">
    <cfRule type="expression" priority="208" dxfId="3" stopIfTrue="0">
      <formula>COUNTIF(N11:N65, "&gt;="&amp;$N$4)=0</formula>
    </cfRule>
  </conditionalFormatting>
  <conditionalFormatting sqref="N11:N65">
    <cfRule type="expression" priority="209" dxfId="0" stopIfTrue="0">
      <formula>ISBLANK(N11)</formula>
    </cfRule>
    <cfRule type="expression" priority="210" dxfId="2" stopIfTrue="0">
      <formula>N11&gt;$N$3</formula>
    </cfRule>
  </conditionalFormatting>
  <conditionalFormatting sqref="O10">
    <cfRule type="expression" priority="213" dxfId="3" stopIfTrue="0">
      <formula>COUNTIF(O11:O65, "&gt;="&amp;$O$4)=0</formula>
    </cfRule>
  </conditionalFormatting>
  <conditionalFormatting sqref="O11:O65">
    <cfRule type="expression" priority="214" dxfId="0" stopIfTrue="0">
      <formula>ISBLANK(O11)</formula>
    </cfRule>
    <cfRule type="expression" priority="215" dxfId="2" stopIfTrue="0">
      <formula>O11&gt;$O$3</formula>
    </cfRule>
  </conditionalFormatting>
  <conditionalFormatting sqref="P10">
    <cfRule type="expression" priority="218" dxfId="3" stopIfTrue="0">
      <formula>COUNTIF(P11:P65, "&gt;="&amp;$P$4)=0</formula>
    </cfRule>
  </conditionalFormatting>
  <conditionalFormatting sqref="P11:P65">
    <cfRule type="expression" priority="219" dxfId="0" stopIfTrue="0">
      <formula>ISBLANK(P11)</formula>
    </cfRule>
    <cfRule type="expression" priority="220" dxfId="2" stopIfTrue="0">
      <formula>P11&gt;$P$3</formula>
    </cfRule>
  </conditionalFormatting>
  <conditionalFormatting sqref="Q10">
    <cfRule type="expression" priority="223" dxfId="3" stopIfTrue="0">
      <formula>COUNTIF(Q11:Q65, "&gt;="&amp;$Q$4)=0</formula>
    </cfRule>
  </conditionalFormatting>
  <conditionalFormatting sqref="Q11:Q65">
    <cfRule type="expression" priority="224" dxfId="0" stopIfTrue="0">
      <formula>ISBLANK(Q11)</formula>
    </cfRule>
    <cfRule type="expression" priority="225" dxfId="2" stopIfTrue="0">
      <formula>Q11&gt;$Q$3</formula>
    </cfRule>
  </conditionalFormatting>
  <conditionalFormatting sqref="R10">
    <cfRule type="expression" priority="228" dxfId="3" stopIfTrue="0">
      <formula>COUNTIF(R11:R65, "&gt;="&amp;$R$4)=0</formula>
    </cfRule>
  </conditionalFormatting>
  <conditionalFormatting sqref="R11:R65">
    <cfRule type="expression" priority="229" dxfId="0" stopIfTrue="0">
      <formula>ISBLANK(R11)</formula>
    </cfRule>
    <cfRule type="expression" priority="230" dxfId="2" stopIfTrue="0">
      <formula>R11&gt;$R$3</formula>
    </cfRule>
  </conditionalFormatting>
  <conditionalFormatting sqref="S10">
    <cfRule type="expression" priority="233" dxfId="3" stopIfTrue="0">
      <formula>COUNTIF(S11:S65, "&gt;="&amp;$S$4)=0</formula>
    </cfRule>
  </conditionalFormatting>
  <conditionalFormatting sqref="S11:S65">
    <cfRule type="expression" priority="234" dxfId="0" stopIfTrue="0">
      <formula>ISBLANK(S11)</formula>
    </cfRule>
    <cfRule type="expression" priority="235" dxfId="2" stopIfTrue="0">
      <formula>S11&gt;$S$3</formula>
    </cfRule>
  </conditionalFormatting>
  <conditionalFormatting sqref="T10">
    <cfRule type="expression" priority="238" dxfId="3" stopIfTrue="0">
      <formula>COUNTIF(T11:T65, "&gt;="&amp;$T$4)=0</formula>
    </cfRule>
  </conditionalFormatting>
  <conditionalFormatting sqref="T11:T65">
    <cfRule type="expression" priority="239" dxfId="0" stopIfTrue="0">
      <formula>ISBLANK(T11)</formula>
    </cfRule>
    <cfRule type="expression" priority="240" dxfId="2" stopIfTrue="0">
      <formula>T11&gt;$T$3</formula>
    </cfRule>
  </conditionalFormatting>
  <conditionalFormatting sqref="U10">
    <cfRule type="expression" priority="243" dxfId="3" stopIfTrue="0">
      <formula>COUNTIF(U11:U65, "&gt;="&amp;$U$4)=0</formula>
    </cfRule>
  </conditionalFormatting>
  <conditionalFormatting sqref="U11:U65">
    <cfRule type="expression" priority="244" dxfId="0" stopIfTrue="0">
      <formula>ISBLANK(U11)</formula>
    </cfRule>
    <cfRule type="expression" priority="245" dxfId="2" stopIfTrue="0">
      <formula>U11&gt;$U$3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6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A_P1-I</t>
        </is>
      </c>
      <c r="B1" s="33" t="n"/>
      <c r="C1" s="33" t="n"/>
      <c r="D1" s="33" t="n"/>
      <c r="F1" s="33" t="inlineStr">
        <is>
          <t>A_CA-I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'A_P1-I'!O3</f>
        <v/>
      </c>
      <c r="B3" s="18">
        <f>'A_P1-I'!P3</f>
        <v/>
      </c>
      <c r="C3" s="18">
        <f>'A_P1-I'!Q3</f>
        <v/>
      </c>
      <c r="D3" s="18">
        <f>'A_P1-I'!R3</f>
        <v/>
      </c>
      <c r="F3" s="18">
        <f>'A_CA-I'!H3</f>
        <v/>
      </c>
      <c r="G3" s="18">
        <f>'A_CA-I'!I3</f>
        <v/>
      </c>
      <c r="H3" s="18">
        <f>'A_CA-I'!J3</f>
        <v/>
      </c>
      <c r="I3" s="18">
        <f>'A_CA-I'!K3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'A_P1-I'!O4</f>
        <v/>
      </c>
      <c r="B4" s="18">
        <f>'A_P1-I'!P4</f>
        <v/>
      </c>
      <c r="C4" s="18">
        <f>'A_P1-I'!Q4</f>
        <v/>
      </c>
      <c r="D4" s="18">
        <f>'A_P1-I'!R4</f>
        <v/>
      </c>
      <c r="F4" s="18">
        <f>'A_CA-I'!H4</f>
        <v/>
      </c>
      <c r="G4" s="18">
        <f>'A_CA-I'!I4</f>
        <v/>
      </c>
      <c r="H4" s="18">
        <f>'A_CA-I'!J4</f>
        <v/>
      </c>
      <c r="I4" s="18">
        <f>'A_CA-I'!K4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'A_P1-I'!O11</f>
        <v/>
      </c>
      <c r="B7" s="18">
        <f>'A_P1-I'!P11</f>
        <v/>
      </c>
      <c r="C7" s="18">
        <f>'A_P1-I'!Q11</f>
        <v/>
      </c>
      <c r="D7" s="18">
        <f>'A_P1-I'!R11</f>
        <v/>
      </c>
      <c r="F7" s="18">
        <f>'A_CA-I'!H11</f>
        <v/>
      </c>
      <c r="G7" s="18">
        <f>'A_CA-I'!I11</f>
        <v/>
      </c>
      <c r="H7" s="18">
        <f>'A_CA-I'!J11</f>
        <v/>
      </c>
      <c r="I7" s="18">
        <f>'A_CA-I'!K11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'A_P1-I'!O12</f>
        <v/>
      </c>
      <c r="B8" s="18">
        <f>'A_P1-I'!P12</f>
        <v/>
      </c>
      <c r="C8" s="18">
        <f>'A_P1-I'!Q12</f>
        <v/>
      </c>
      <c r="D8" s="18">
        <f>'A_P1-I'!R12</f>
        <v/>
      </c>
      <c r="F8" s="18">
        <f>'A_CA-I'!H12</f>
        <v/>
      </c>
      <c r="G8" s="18">
        <f>'A_CA-I'!I12</f>
        <v/>
      </c>
      <c r="H8" s="18">
        <f>'A_CA-I'!J12</f>
        <v/>
      </c>
      <c r="I8" s="18">
        <f>'A_CA-I'!K12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'A_P1-I'!O13</f>
        <v/>
      </c>
      <c r="B9" s="18">
        <f>'A_P1-I'!P13</f>
        <v/>
      </c>
      <c r="C9" s="18">
        <f>'A_P1-I'!Q13</f>
        <v/>
      </c>
      <c r="D9" s="18">
        <f>'A_P1-I'!R13</f>
        <v/>
      </c>
      <c r="F9" s="18">
        <f>'A_CA-I'!H13</f>
        <v/>
      </c>
      <c r="G9" s="18">
        <f>'A_CA-I'!I13</f>
        <v/>
      </c>
      <c r="H9" s="18">
        <f>'A_CA-I'!J13</f>
        <v/>
      </c>
      <c r="I9" s="18">
        <f>'A_CA-I'!K13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'A_P1-I'!O14</f>
        <v/>
      </c>
      <c r="B10" s="18">
        <f>'A_P1-I'!P14</f>
        <v/>
      </c>
      <c r="C10" s="18">
        <f>'A_P1-I'!Q14</f>
        <v/>
      </c>
      <c r="D10" s="18">
        <f>'A_P1-I'!R14</f>
        <v/>
      </c>
      <c r="F10" s="18">
        <f>'A_CA-I'!H14</f>
        <v/>
      </c>
      <c r="G10" s="18">
        <f>'A_CA-I'!I14</f>
        <v/>
      </c>
      <c r="H10" s="18">
        <f>'A_CA-I'!J14</f>
        <v/>
      </c>
      <c r="I10" s="18">
        <f>'A_CA-I'!K14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'A_P1-I'!O15</f>
        <v/>
      </c>
      <c r="B11" s="18">
        <f>'A_P1-I'!P15</f>
        <v/>
      </c>
      <c r="C11" s="18">
        <f>'A_P1-I'!Q15</f>
        <v/>
      </c>
      <c r="D11" s="18">
        <f>'A_P1-I'!R15</f>
        <v/>
      </c>
      <c r="F11" s="18">
        <f>'A_CA-I'!H15</f>
        <v/>
      </c>
      <c r="G11" s="18">
        <f>'A_CA-I'!I15</f>
        <v/>
      </c>
      <c r="H11" s="18">
        <f>'A_CA-I'!J15</f>
        <v/>
      </c>
      <c r="I11" s="18">
        <f>'A_CA-I'!K15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'A_P1-I'!O16</f>
        <v/>
      </c>
      <c r="B12" s="18">
        <f>'A_P1-I'!P16</f>
        <v/>
      </c>
      <c r="C12" s="18">
        <f>'A_P1-I'!Q16</f>
        <v/>
      </c>
      <c r="D12" s="18">
        <f>'A_P1-I'!R16</f>
        <v/>
      </c>
      <c r="F12" s="18">
        <f>'A_CA-I'!H16</f>
        <v/>
      </c>
      <c r="G12" s="18">
        <f>'A_CA-I'!I16</f>
        <v/>
      </c>
      <c r="H12" s="18">
        <f>'A_CA-I'!J16</f>
        <v/>
      </c>
      <c r="I12" s="18">
        <f>'A_CA-I'!K16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'A_P1-I'!O17</f>
        <v/>
      </c>
      <c r="B13" s="18">
        <f>'A_P1-I'!P17</f>
        <v/>
      </c>
      <c r="C13" s="18">
        <f>'A_P1-I'!Q17</f>
        <v/>
      </c>
      <c r="D13" s="18">
        <f>'A_P1-I'!R17</f>
        <v/>
      </c>
      <c r="F13" s="18">
        <f>'A_CA-I'!H17</f>
        <v/>
      </c>
      <c r="G13" s="18">
        <f>'A_CA-I'!I17</f>
        <v/>
      </c>
      <c r="H13" s="18">
        <f>'A_CA-I'!J17</f>
        <v/>
      </c>
      <c r="I13" s="18">
        <f>'A_CA-I'!K17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'A_P1-I'!O18</f>
        <v/>
      </c>
      <c r="B14" s="18">
        <f>'A_P1-I'!P18</f>
        <v/>
      </c>
      <c r="C14" s="18">
        <f>'A_P1-I'!Q18</f>
        <v/>
      </c>
      <c r="D14" s="18">
        <f>'A_P1-I'!R18</f>
        <v/>
      </c>
      <c r="F14" s="18">
        <f>'A_CA-I'!H18</f>
        <v/>
      </c>
      <c r="G14" s="18">
        <f>'A_CA-I'!I18</f>
        <v/>
      </c>
      <c r="H14" s="18">
        <f>'A_CA-I'!J18</f>
        <v/>
      </c>
      <c r="I14" s="18">
        <f>'A_CA-I'!K18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'A_P1-I'!O19</f>
        <v/>
      </c>
      <c r="B15" s="18">
        <f>'A_P1-I'!P19</f>
        <v/>
      </c>
      <c r="C15" s="18">
        <f>'A_P1-I'!Q19</f>
        <v/>
      </c>
      <c r="D15" s="18">
        <f>'A_P1-I'!R19</f>
        <v/>
      </c>
      <c r="F15" s="18">
        <f>'A_CA-I'!H19</f>
        <v/>
      </c>
      <c r="G15" s="18">
        <f>'A_CA-I'!I19</f>
        <v/>
      </c>
      <c r="H15" s="18">
        <f>'A_CA-I'!J19</f>
        <v/>
      </c>
      <c r="I15" s="18">
        <f>'A_CA-I'!K19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'A_P1-I'!O20</f>
        <v/>
      </c>
      <c r="B16" s="18">
        <f>'A_P1-I'!P20</f>
        <v/>
      </c>
      <c r="C16" s="18">
        <f>'A_P1-I'!Q20</f>
        <v/>
      </c>
      <c r="D16" s="18">
        <f>'A_P1-I'!R20</f>
        <v/>
      </c>
      <c r="F16" s="18">
        <f>'A_CA-I'!H20</f>
        <v/>
      </c>
      <c r="G16" s="18">
        <f>'A_CA-I'!I20</f>
        <v/>
      </c>
      <c r="H16" s="18">
        <f>'A_CA-I'!J20</f>
        <v/>
      </c>
      <c r="I16" s="18">
        <f>'A_CA-I'!K20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'A_P1-I'!O21</f>
        <v/>
      </c>
      <c r="B17" s="18">
        <f>'A_P1-I'!P21</f>
        <v/>
      </c>
      <c r="C17" s="18">
        <f>'A_P1-I'!Q21</f>
        <v/>
      </c>
      <c r="D17" s="18">
        <f>'A_P1-I'!R21</f>
        <v/>
      </c>
      <c r="F17" s="18">
        <f>'A_CA-I'!H21</f>
        <v/>
      </c>
      <c r="G17" s="18">
        <f>'A_CA-I'!I21</f>
        <v/>
      </c>
      <c r="H17" s="18">
        <f>'A_CA-I'!J21</f>
        <v/>
      </c>
      <c r="I17" s="18">
        <f>'A_CA-I'!K21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'A_P1-I'!O22</f>
        <v/>
      </c>
      <c r="B18" s="18">
        <f>'A_P1-I'!P22</f>
        <v/>
      </c>
      <c r="C18" s="18">
        <f>'A_P1-I'!Q22</f>
        <v/>
      </c>
      <c r="D18" s="18">
        <f>'A_P1-I'!R22</f>
        <v/>
      </c>
      <c r="F18" s="18">
        <f>'A_CA-I'!H22</f>
        <v/>
      </c>
      <c r="G18" s="18">
        <f>'A_CA-I'!I22</f>
        <v/>
      </c>
      <c r="H18" s="18">
        <f>'A_CA-I'!J22</f>
        <v/>
      </c>
      <c r="I18" s="18">
        <f>'A_CA-I'!K22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'A_P1-I'!O23</f>
        <v/>
      </c>
      <c r="B19" s="18">
        <f>'A_P1-I'!P23</f>
        <v/>
      </c>
      <c r="C19" s="18">
        <f>'A_P1-I'!Q23</f>
        <v/>
      </c>
      <c r="D19" s="18">
        <f>'A_P1-I'!R23</f>
        <v/>
      </c>
      <c r="F19" s="18">
        <f>'A_CA-I'!H23</f>
        <v/>
      </c>
      <c r="G19" s="18">
        <f>'A_CA-I'!I23</f>
        <v/>
      </c>
      <c r="H19" s="18">
        <f>'A_CA-I'!J23</f>
        <v/>
      </c>
      <c r="I19" s="18">
        <f>'A_CA-I'!K23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'A_P1-I'!O24</f>
        <v/>
      </c>
      <c r="B20" s="18">
        <f>'A_P1-I'!P24</f>
        <v/>
      </c>
      <c r="C20" s="18">
        <f>'A_P1-I'!Q24</f>
        <v/>
      </c>
      <c r="D20" s="18">
        <f>'A_P1-I'!R24</f>
        <v/>
      </c>
      <c r="F20" s="18">
        <f>'A_CA-I'!H24</f>
        <v/>
      </c>
      <c r="G20" s="18">
        <f>'A_CA-I'!I24</f>
        <v/>
      </c>
      <c r="H20" s="18">
        <f>'A_CA-I'!J24</f>
        <v/>
      </c>
      <c r="I20" s="18">
        <f>'A_CA-I'!K24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'A_P1-I'!O25</f>
        <v/>
      </c>
      <c r="B21" s="18">
        <f>'A_P1-I'!P25</f>
        <v/>
      </c>
      <c r="C21" s="18">
        <f>'A_P1-I'!Q25</f>
        <v/>
      </c>
      <c r="D21" s="18">
        <f>'A_P1-I'!R25</f>
        <v/>
      </c>
      <c r="F21" s="18">
        <f>'A_CA-I'!H25</f>
        <v/>
      </c>
      <c r="G21" s="18">
        <f>'A_CA-I'!I25</f>
        <v/>
      </c>
      <c r="H21" s="18">
        <f>'A_CA-I'!J25</f>
        <v/>
      </c>
      <c r="I21" s="18">
        <f>'A_CA-I'!K25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'A_P1-I'!O26</f>
        <v/>
      </c>
      <c r="B22" s="18">
        <f>'A_P1-I'!P26</f>
        <v/>
      </c>
      <c r="C22" s="18">
        <f>'A_P1-I'!Q26</f>
        <v/>
      </c>
      <c r="D22" s="18">
        <f>'A_P1-I'!R26</f>
        <v/>
      </c>
      <c r="F22" s="18">
        <f>'A_CA-I'!H26</f>
        <v/>
      </c>
      <c r="G22" s="18">
        <f>'A_CA-I'!I26</f>
        <v/>
      </c>
      <c r="H22" s="18">
        <f>'A_CA-I'!J26</f>
        <v/>
      </c>
      <c r="I22" s="18">
        <f>'A_CA-I'!K26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'A_P1-I'!O27</f>
        <v/>
      </c>
      <c r="B23" s="18">
        <f>'A_P1-I'!P27</f>
        <v/>
      </c>
      <c r="C23" s="18">
        <f>'A_P1-I'!Q27</f>
        <v/>
      </c>
      <c r="D23" s="18">
        <f>'A_P1-I'!R27</f>
        <v/>
      </c>
      <c r="F23" s="18">
        <f>'A_CA-I'!H27</f>
        <v/>
      </c>
      <c r="G23" s="18">
        <f>'A_CA-I'!I27</f>
        <v/>
      </c>
      <c r="H23" s="18">
        <f>'A_CA-I'!J27</f>
        <v/>
      </c>
      <c r="I23" s="18">
        <f>'A_CA-I'!K27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'A_P1-I'!O28</f>
        <v/>
      </c>
      <c r="B24" s="18">
        <f>'A_P1-I'!P28</f>
        <v/>
      </c>
      <c r="C24" s="18">
        <f>'A_P1-I'!Q28</f>
        <v/>
      </c>
      <c r="D24" s="18">
        <f>'A_P1-I'!R28</f>
        <v/>
      </c>
      <c r="F24" s="18">
        <f>'A_CA-I'!H28</f>
        <v/>
      </c>
      <c r="G24" s="18">
        <f>'A_CA-I'!I28</f>
        <v/>
      </c>
      <c r="H24" s="18">
        <f>'A_CA-I'!J28</f>
        <v/>
      </c>
      <c r="I24" s="18">
        <f>'A_CA-I'!K28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'A_P1-I'!O29</f>
        <v/>
      </c>
      <c r="B25" s="18">
        <f>'A_P1-I'!P29</f>
        <v/>
      </c>
      <c r="C25" s="18">
        <f>'A_P1-I'!Q29</f>
        <v/>
      </c>
      <c r="D25" s="18">
        <f>'A_P1-I'!R29</f>
        <v/>
      </c>
      <c r="F25" s="18">
        <f>'A_CA-I'!H29</f>
        <v/>
      </c>
      <c r="G25" s="18">
        <f>'A_CA-I'!I29</f>
        <v/>
      </c>
      <c r="H25" s="18">
        <f>'A_CA-I'!J29</f>
        <v/>
      </c>
      <c r="I25" s="18">
        <f>'A_CA-I'!K29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'A_P1-I'!O30</f>
        <v/>
      </c>
      <c r="B26" s="18">
        <f>'A_P1-I'!P30</f>
        <v/>
      </c>
      <c r="C26" s="18">
        <f>'A_P1-I'!Q30</f>
        <v/>
      </c>
      <c r="D26" s="18">
        <f>'A_P1-I'!R30</f>
        <v/>
      </c>
      <c r="F26" s="18">
        <f>'A_CA-I'!H30</f>
        <v/>
      </c>
      <c r="G26" s="18">
        <f>'A_CA-I'!I30</f>
        <v/>
      </c>
      <c r="H26" s="18">
        <f>'A_CA-I'!J30</f>
        <v/>
      </c>
      <c r="I26" s="18">
        <f>'A_CA-I'!K30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'A_P1-I'!O31</f>
        <v/>
      </c>
      <c r="B27" s="18">
        <f>'A_P1-I'!P31</f>
        <v/>
      </c>
      <c r="C27" s="18">
        <f>'A_P1-I'!Q31</f>
        <v/>
      </c>
      <c r="D27" s="18">
        <f>'A_P1-I'!R31</f>
        <v/>
      </c>
      <c r="F27" s="18">
        <f>'A_CA-I'!H31</f>
        <v/>
      </c>
      <c r="G27" s="18">
        <f>'A_CA-I'!I31</f>
        <v/>
      </c>
      <c r="H27" s="18">
        <f>'A_CA-I'!J31</f>
        <v/>
      </c>
      <c r="I27" s="18">
        <f>'A_CA-I'!K31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'A_P1-I'!O32</f>
        <v/>
      </c>
      <c r="B28" s="18">
        <f>'A_P1-I'!P32</f>
        <v/>
      </c>
      <c r="C28" s="18">
        <f>'A_P1-I'!Q32</f>
        <v/>
      </c>
      <c r="D28" s="18">
        <f>'A_P1-I'!R32</f>
        <v/>
      </c>
      <c r="F28" s="18">
        <f>'A_CA-I'!H32</f>
        <v/>
      </c>
      <c r="G28" s="18">
        <f>'A_CA-I'!I32</f>
        <v/>
      </c>
      <c r="H28" s="18">
        <f>'A_CA-I'!J32</f>
        <v/>
      </c>
      <c r="I28" s="18">
        <f>'A_CA-I'!K32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'A_P1-I'!O33</f>
        <v/>
      </c>
      <c r="B29" s="18">
        <f>'A_P1-I'!P33</f>
        <v/>
      </c>
      <c r="C29" s="18">
        <f>'A_P1-I'!Q33</f>
        <v/>
      </c>
      <c r="D29" s="18">
        <f>'A_P1-I'!R33</f>
        <v/>
      </c>
      <c r="F29" s="18">
        <f>'A_CA-I'!H33</f>
        <v/>
      </c>
      <c r="G29" s="18">
        <f>'A_CA-I'!I33</f>
        <v/>
      </c>
      <c r="H29" s="18">
        <f>'A_CA-I'!J33</f>
        <v/>
      </c>
      <c r="I29" s="18">
        <f>'A_CA-I'!K33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'A_P1-I'!O34</f>
        <v/>
      </c>
      <c r="B30" s="18">
        <f>'A_P1-I'!P34</f>
        <v/>
      </c>
      <c r="C30" s="18">
        <f>'A_P1-I'!Q34</f>
        <v/>
      </c>
      <c r="D30" s="18">
        <f>'A_P1-I'!R34</f>
        <v/>
      </c>
      <c r="F30" s="18">
        <f>'A_CA-I'!H34</f>
        <v/>
      </c>
      <c r="G30" s="18">
        <f>'A_CA-I'!I34</f>
        <v/>
      </c>
      <c r="H30" s="18">
        <f>'A_CA-I'!J34</f>
        <v/>
      </c>
      <c r="I30" s="18">
        <f>'A_CA-I'!K34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'A_P1-I'!O35</f>
        <v/>
      </c>
      <c r="B31" s="18">
        <f>'A_P1-I'!P35</f>
        <v/>
      </c>
      <c r="C31" s="18">
        <f>'A_P1-I'!Q35</f>
        <v/>
      </c>
      <c r="D31" s="18">
        <f>'A_P1-I'!R35</f>
        <v/>
      </c>
      <c r="F31" s="18">
        <f>'A_CA-I'!H35</f>
        <v/>
      </c>
      <c r="G31" s="18">
        <f>'A_CA-I'!I35</f>
        <v/>
      </c>
      <c r="H31" s="18">
        <f>'A_CA-I'!J35</f>
        <v/>
      </c>
      <c r="I31" s="18">
        <f>'A_CA-I'!K35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'A_P1-I'!O36</f>
        <v/>
      </c>
      <c r="B32" s="18">
        <f>'A_P1-I'!P36</f>
        <v/>
      </c>
      <c r="C32" s="18">
        <f>'A_P1-I'!Q36</f>
        <v/>
      </c>
      <c r="D32" s="18">
        <f>'A_P1-I'!R36</f>
        <v/>
      </c>
      <c r="F32" s="18">
        <f>'A_CA-I'!H36</f>
        <v/>
      </c>
      <c r="G32" s="18">
        <f>'A_CA-I'!I36</f>
        <v/>
      </c>
      <c r="H32" s="18">
        <f>'A_CA-I'!J36</f>
        <v/>
      </c>
      <c r="I32" s="18">
        <f>'A_CA-I'!K36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'A_P1-I'!O37</f>
        <v/>
      </c>
      <c r="B33" s="18">
        <f>'A_P1-I'!P37</f>
        <v/>
      </c>
      <c r="C33" s="18">
        <f>'A_P1-I'!Q37</f>
        <v/>
      </c>
      <c r="D33" s="18">
        <f>'A_P1-I'!R37</f>
        <v/>
      </c>
      <c r="F33" s="18">
        <f>'A_CA-I'!H37</f>
        <v/>
      </c>
      <c r="G33" s="18">
        <f>'A_CA-I'!I37</f>
        <v/>
      </c>
      <c r="H33" s="18">
        <f>'A_CA-I'!J37</f>
        <v/>
      </c>
      <c r="I33" s="18">
        <f>'A_CA-I'!K37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'A_P1-I'!O38</f>
        <v/>
      </c>
      <c r="B34" s="18">
        <f>'A_P1-I'!P38</f>
        <v/>
      </c>
      <c r="C34" s="18">
        <f>'A_P1-I'!Q38</f>
        <v/>
      </c>
      <c r="D34" s="18">
        <f>'A_P1-I'!R38</f>
        <v/>
      </c>
      <c r="F34" s="18">
        <f>'A_CA-I'!H38</f>
        <v/>
      </c>
      <c r="G34" s="18">
        <f>'A_CA-I'!I38</f>
        <v/>
      </c>
      <c r="H34" s="18">
        <f>'A_CA-I'!J38</f>
        <v/>
      </c>
      <c r="I34" s="18">
        <f>'A_CA-I'!K38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'A_P1-I'!O39</f>
        <v/>
      </c>
      <c r="B35" s="18">
        <f>'A_P1-I'!P39</f>
        <v/>
      </c>
      <c r="C35" s="18">
        <f>'A_P1-I'!Q39</f>
        <v/>
      </c>
      <c r="D35" s="18">
        <f>'A_P1-I'!R39</f>
        <v/>
      </c>
      <c r="F35" s="18">
        <f>'A_CA-I'!H39</f>
        <v/>
      </c>
      <c r="G35" s="18">
        <f>'A_CA-I'!I39</f>
        <v/>
      </c>
      <c r="H35" s="18">
        <f>'A_CA-I'!J39</f>
        <v/>
      </c>
      <c r="I35" s="18">
        <f>'A_CA-I'!K39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'A_P1-I'!O40</f>
        <v/>
      </c>
      <c r="B36" s="18">
        <f>'A_P1-I'!P40</f>
        <v/>
      </c>
      <c r="C36" s="18">
        <f>'A_P1-I'!Q40</f>
        <v/>
      </c>
      <c r="D36" s="18">
        <f>'A_P1-I'!R40</f>
        <v/>
      </c>
      <c r="F36" s="18">
        <f>'A_CA-I'!H40</f>
        <v/>
      </c>
      <c r="G36" s="18">
        <f>'A_CA-I'!I40</f>
        <v/>
      </c>
      <c r="H36" s="18">
        <f>'A_CA-I'!J40</f>
        <v/>
      </c>
      <c r="I36" s="18">
        <f>'A_CA-I'!K40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'A_P1-I'!O41</f>
        <v/>
      </c>
      <c r="B37" s="18">
        <f>'A_P1-I'!P41</f>
        <v/>
      </c>
      <c r="C37" s="18">
        <f>'A_P1-I'!Q41</f>
        <v/>
      </c>
      <c r="D37" s="18">
        <f>'A_P1-I'!R41</f>
        <v/>
      </c>
      <c r="F37" s="18">
        <f>'A_CA-I'!H41</f>
        <v/>
      </c>
      <c r="G37" s="18">
        <f>'A_CA-I'!I41</f>
        <v/>
      </c>
      <c r="H37" s="18">
        <f>'A_CA-I'!J41</f>
        <v/>
      </c>
      <c r="I37" s="18">
        <f>'A_CA-I'!K41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'A_P1-I'!O42</f>
        <v/>
      </c>
      <c r="B38" s="18">
        <f>'A_P1-I'!P42</f>
        <v/>
      </c>
      <c r="C38" s="18">
        <f>'A_P1-I'!Q42</f>
        <v/>
      </c>
      <c r="D38" s="18">
        <f>'A_P1-I'!R42</f>
        <v/>
      </c>
      <c r="F38" s="18">
        <f>'A_CA-I'!H42</f>
        <v/>
      </c>
      <c r="G38" s="18">
        <f>'A_CA-I'!I42</f>
        <v/>
      </c>
      <c r="H38" s="18">
        <f>'A_CA-I'!J42</f>
        <v/>
      </c>
      <c r="I38" s="18">
        <f>'A_CA-I'!K42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'A_P1-I'!O43</f>
        <v/>
      </c>
      <c r="B39" s="18">
        <f>'A_P1-I'!P43</f>
        <v/>
      </c>
      <c r="C39" s="18">
        <f>'A_P1-I'!Q43</f>
        <v/>
      </c>
      <c r="D39" s="18">
        <f>'A_P1-I'!R43</f>
        <v/>
      </c>
      <c r="F39" s="18">
        <f>'A_CA-I'!H43</f>
        <v/>
      </c>
      <c r="G39" s="18">
        <f>'A_CA-I'!I43</f>
        <v/>
      </c>
      <c r="H39" s="18">
        <f>'A_CA-I'!J43</f>
        <v/>
      </c>
      <c r="I39" s="18">
        <f>'A_CA-I'!K43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'A_P1-I'!O44</f>
        <v/>
      </c>
      <c r="B40" s="18">
        <f>'A_P1-I'!P44</f>
        <v/>
      </c>
      <c r="C40" s="18">
        <f>'A_P1-I'!Q44</f>
        <v/>
      </c>
      <c r="D40" s="18">
        <f>'A_P1-I'!R44</f>
        <v/>
      </c>
      <c r="F40" s="18">
        <f>'A_CA-I'!H44</f>
        <v/>
      </c>
      <c r="G40" s="18">
        <f>'A_CA-I'!I44</f>
        <v/>
      </c>
      <c r="H40" s="18">
        <f>'A_CA-I'!J44</f>
        <v/>
      </c>
      <c r="I40" s="18">
        <f>'A_CA-I'!K44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'A_P1-I'!O45</f>
        <v/>
      </c>
      <c r="B41" s="18">
        <f>'A_P1-I'!P45</f>
        <v/>
      </c>
      <c r="C41" s="18">
        <f>'A_P1-I'!Q45</f>
        <v/>
      </c>
      <c r="D41" s="18">
        <f>'A_P1-I'!R45</f>
        <v/>
      </c>
      <c r="F41" s="18">
        <f>'A_CA-I'!H45</f>
        <v/>
      </c>
      <c r="G41" s="18">
        <f>'A_CA-I'!I45</f>
        <v/>
      </c>
      <c r="H41" s="18">
        <f>'A_CA-I'!J45</f>
        <v/>
      </c>
      <c r="I41" s="18">
        <f>'A_CA-I'!K45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'A_P1-I'!O46</f>
        <v/>
      </c>
      <c r="B42" s="18">
        <f>'A_P1-I'!P46</f>
        <v/>
      </c>
      <c r="C42" s="18">
        <f>'A_P1-I'!Q46</f>
        <v/>
      </c>
      <c r="D42" s="18">
        <f>'A_P1-I'!R46</f>
        <v/>
      </c>
      <c r="F42" s="18">
        <f>'A_CA-I'!H46</f>
        <v/>
      </c>
      <c r="G42" s="18">
        <f>'A_CA-I'!I46</f>
        <v/>
      </c>
      <c r="H42" s="18">
        <f>'A_CA-I'!J46</f>
        <v/>
      </c>
      <c r="I42" s="18">
        <f>'A_CA-I'!K46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'A_P1-I'!O47</f>
        <v/>
      </c>
      <c r="B43" s="18">
        <f>'A_P1-I'!P47</f>
        <v/>
      </c>
      <c r="C43" s="18">
        <f>'A_P1-I'!Q47</f>
        <v/>
      </c>
      <c r="D43" s="18">
        <f>'A_P1-I'!R47</f>
        <v/>
      </c>
      <c r="F43" s="18">
        <f>'A_CA-I'!H47</f>
        <v/>
      </c>
      <c r="G43" s="18">
        <f>'A_CA-I'!I47</f>
        <v/>
      </c>
      <c r="H43" s="18">
        <f>'A_CA-I'!J47</f>
        <v/>
      </c>
      <c r="I43" s="18">
        <f>'A_CA-I'!K47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'A_P1-I'!O48</f>
        <v/>
      </c>
      <c r="B44" s="18">
        <f>'A_P1-I'!P48</f>
        <v/>
      </c>
      <c r="C44" s="18">
        <f>'A_P1-I'!Q48</f>
        <v/>
      </c>
      <c r="D44" s="18">
        <f>'A_P1-I'!R48</f>
        <v/>
      </c>
      <c r="F44" s="18">
        <f>'A_CA-I'!H48</f>
        <v/>
      </c>
      <c r="G44" s="18">
        <f>'A_CA-I'!I48</f>
        <v/>
      </c>
      <c r="H44" s="18">
        <f>'A_CA-I'!J48</f>
        <v/>
      </c>
      <c r="I44" s="18">
        <f>'A_CA-I'!K48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'A_P1-I'!O49</f>
        <v/>
      </c>
      <c r="B45" s="18">
        <f>'A_P1-I'!P49</f>
        <v/>
      </c>
      <c r="C45" s="18">
        <f>'A_P1-I'!Q49</f>
        <v/>
      </c>
      <c r="D45" s="18">
        <f>'A_P1-I'!R49</f>
        <v/>
      </c>
      <c r="F45" s="18">
        <f>'A_CA-I'!H49</f>
        <v/>
      </c>
      <c r="G45" s="18">
        <f>'A_CA-I'!I49</f>
        <v/>
      </c>
      <c r="H45" s="18">
        <f>'A_CA-I'!J49</f>
        <v/>
      </c>
      <c r="I45" s="18">
        <f>'A_CA-I'!K49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'A_P1-I'!O50</f>
        <v/>
      </c>
      <c r="B46" s="18">
        <f>'A_P1-I'!P50</f>
        <v/>
      </c>
      <c r="C46" s="18">
        <f>'A_P1-I'!Q50</f>
        <v/>
      </c>
      <c r="D46" s="18">
        <f>'A_P1-I'!R50</f>
        <v/>
      </c>
      <c r="F46" s="18">
        <f>'A_CA-I'!H50</f>
        <v/>
      </c>
      <c r="G46" s="18">
        <f>'A_CA-I'!I50</f>
        <v/>
      </c>
      <c r="H46" s="18">
        <f>'A_CA-I'!J50</f>
        <v/>
      </c>
      <c r="I46" s="18">
        <f>'A_CA-I'!K50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'A_P1-I'!O51</f>
        <v/>
      </c>
      <c r="B47" s="18">
        <f>'A_P1-I'!P51</f>
        <v/>
      </c>
      <c r="C47" s="18">
        <f>'A_P1-I'!Q51</f>
        <v/>
      </c>
      <c r="D47" s="18">
        <f>'A_P1-I'!R51</f>
        <v/>
      </c>
      <c r="F47" s="18">
        <f>'A_CA-I'!H51</f>
        <v/>
      </c>
      <c r="G47" s="18">
        <f>'A_CA-I'!I51</f>
        <v/>
      </c>
      <c r="H47" s="18">
        <f>'A_CA-I'!J51</f>
        <v/>
      </c>
      <c r="I47" s="18">
        <f>'A_CA-I'!K51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'A_P1-I'!O52</f>
        <v/>
      </c>
      <c r="B48" s="18">
        <f>'A_P1-I'!P52</f>
        <v/>
      </c>
      <c r="C48" s="18">
        <f>'A_P1-I'!Q52</f>
        <v/>
      </c>
      <c r="D48" s="18">
        <f>'A_P1-I'!R52</f>
        <v/>
      </c>
      <c r="F48" s="18">
        <f>'A_CA-I'!H52</f>
        <v/>
      </c>
      <c r="G48" s="18">
        <f>'A_CA-I'!I52</f>
        <v/>
      </c>
      <c r="H48" s="18">
        <f>'A_CA-I'!J52</f>
        <v/>
      </c>
      <c r="I48" s="18">
        <f>'A_CA-I'!K52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'A_P1-I'!O53</f>
        <v/>
      </c>
      <c r="B49" s="18">
        <f>'A_P1-I'!P53</f>
        <v/>
      </c>
      <c r="C49" s="18">
        <f>'A_P1-I'!Q53</f>
        <v/>
      </c>
      <c r="D49" s="18">
        <f>'A_P1-I'!R53</f>
        <v/>
      </c>
      <c r="F49" s="18">
        <f>'A_CA-I'!H53</f>
        <v/>
      </c>
      <c r="G49" s="18">
        <f>'A_CA-I'!I53</f>
        <v/>
      </c>
      <c r="H49" s="18">
        <f>'A_CA-I'!J53</f>
        <v/>
      </c>
      <c r="I49" s="18">
        <f>'A_CA-I'!K53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'A_P1-I'!O54</f>
        <v/>
      </c>
      <c r="B50" s="18">
        <f>'A_P1-I'!P54</f>
        <v/>
      </c>
      <c r="C50" s="18">
        <f>'A_P1-I'!Q54</f>
        <v/>
      </c>
      <c r="D50" s="18">
        <f>'A_P1-I'!R54</f>
        <v/>
      </c>
      <c r="F50" s="18">
        <f>'A_CA-I'!H54</f>
        <v/>
      </c>
      <c r="G50" s="18">
        <f>'A_CA-I'!I54</f>
        <v/>
      </c>
      <c r="H50" s="18">
        <f>'A_CA-I'!J54</f>
        <v/>
      </c>
      <c r="I50" s="18">
        <f>'A_CA-I'!K54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'A_P1-I'!O55</f>
        <v/>
      </c>
      <c r="B51" s="18">
        <f>'A_P1-I'!P55</f>
        <v/>
      </c>
      <c r="C51" s="18">
        <f>'A_P1-I'!Q55</f>
        <v/>
      </c>
      <c r="D51" s="18">
        <f>'A_P1-I'!R55</f>
        <v/>
      </c>
      <c r="F51" s="18">
        <f>'A_CA-I'!H55</f>
        <v/>
      </c>
      <c r="G51" s="18">
        <f>'A_CA-I'!I55</f>
        <v/>
      </c>
      <c r="H51" s="18">
        <f>'A_CA-I'!J55</f>
        <v/>
      </c>
      <c r="I51" s="18">
        <f>'A_CA-I'!K55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'A_P1-I'!O56</f>
        <v/>
      </c>
      <c r="B52" s="18">
        <f>'A_P1-I'!P56</f>
        <v/>
      </c>
      <c r="C52" s="18">
        <f>'A_P1-I'!Q56</f>
        <v/>
      </c>
      <c r="D52" s="18">
        <f>'A_P1-I'!R56</f>
        <v/>
      </c>
      <c r="F52" s="18">
        <f>'A_CA-I'!H56</f>
        <v/>
      </c>
      <c r="G52" s="18">
        <f>'A_CA-I'!I56</f>
        <v/>
      </c>
      <c r="H52" s="18">
        <f>'A_CA-I'!J56</f>
        <v/>
      </c>
      <c r="I52" s="18">
        <f>'A_CA-I'!K56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'A_P1-I'!O57</f>
        <v/>
      </c>
      <c r="B53" s="18">
        <f>'A_P1-I'!P57</f>
        <v/>
      </c>
      <c r="C53" s="18">
        <f>'A_P1-I'!Q57</f>
        <v/>
      </c>
      <c r="D53" s="18">
        <f>'A_P1-I'!R57</f>
        <v/>
      </c>
      <c r="F53" s="18">
        <f>'A_CA-I'!H57</f>
        <v/>
      </c>
      <c r="G53" s="18">
        <f>'A_CA-I'!I57</f>
        <v/>
      </c>
      <c r="H53" s="18">
        <f>'A_CA-I'!J57</f>
        <v/>
      </c>
      <c r="I53" s="18">
        <f>'A_CA-I'!K57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'A_P1-I'!O58</f>
        <v/>
      </c>
      <c r="B54" s="18">
        <f>'A_P1-I'!P58</f>
        <v/>
      </c>
      <c r="C54" s="18">
        <f>'A_P1-I'!Q58</f>
        <v/>
      </c>
      <c r="D54" s="18">
        <f>'A_P1-I'!R58</f>
        <v/>
      </c>
      <c r="F54" s="18">
        <f>'A_CA-I'!H58</f>
        <v/>
      </c>
      <c r="G54" s="18">
        <f>'A_CA-I'!I58</f>
        <v/>
      </c>
      <c r="H54" s="18">
        <f>'A_CA-I'!J58</f>
        <v/>
      </c>
      <c r="I54" s="18">
        <f>'A_CA-I'!K58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'A_P1-I'!O59</f>
        <v/>
      </c>
      <c r="B55" s="18">
        <f>'A_P1-I'!P59</f>
        <v/>
      </c>
      <c r="C55" s="18">
        <f>'A_P1-I'!Q59</f>
        <v/>
      </c>
      <c r="D55" s="18">
        <f>'A_P1-I'!R59</f>
        <v/>
      </c>
      <c r="F55" s="18">
        <f>'A_CA-I'!H59</f>
        <v/>
      </c>
      <c r="G55" s="18">
        <f>'A_CA-I'!I59</f>
        <v/>
      </c>
      <c r="H55" s="18">
        <f>'A_CA-I'!J59</f>
        <v/>
      </c>
      <c r="I55" s="18">
        <f>'A_CA-I'!K59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'A_P1-I'!O60</f>
        <v/>
      </c>
      <c r="B56" s="18">
        <f>'A_P1-I'!P60</f>
        <v/>
      </c>
      <c r="C56" s="18">
        <f>'A_P1-I'!Q60</f>
        <v/>
      </c>
      <c r="D56" s="18">
        <f>'A_P1-I'!R60</f>
        <v/>
      </c>
      <c r="F56" s="18">
        <f>'A_CA-I'!H60</f>
        <v/>
      </c>
      <c r="G56" s="18">
        <f>'A_CA-I'!I60</f>
        <v/>
      </c>
      <c r="H56" s="18">
        <f>'A_CA-I'!J60</f>
        <v/>
      </c>
      <c r="I56" s="18">
        <f>'A_CA-I'!K60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'A_P1-I'!O61</f>
        <v/>
      </c>
      <c r="B57" s="18">
        <f>'A_P1-I'!P61</f>
        <v/>
      </c>
      <c r="C57" s="18">
        <f>'A_P1-I'!Q61</f>
        <v/>
      </c>
      <c r="D57" s="18">
        <f>'A_P1-I'!R61</f>
        <v/>
      </c>
      <c r="F57" s="18">
        <f>'A_CA-I'!H61</f>
        <v/>
      </c>
      <c r="G57" s="18">
        <f>'A_CA-I'!I61</f>
        <v/>
      </c>
      <c r="H57" s="18">
        <f>'A_CA-I'!J61</f>
        <v/>
      </c>
      <c r="I57" s="18">
        <f>'A_CA-I'!K61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'A_P1-I'!O62</f>
        <v/>
      </c>
      <c r="B58" s="18">
        <f>'A_P1-I'!P62</f>
        <v/>
      </c>
      <c r="C58" s="18">
        <f>'A_P1-I'!Q62</f>
        <v/>
      </c>
      <c r="D58" s="18">
        <f>'A_P1-I'!R62</f>
        <v/>
      </c>
      <c r="F58" s="18">
        <f>'A_CA-I'!H62</f>
        <v/>
      </c>
      <c r="G58" s="18">
        <f>'A_CA-I'!I62</f>
        <v/>
      </c>
      <c r="H58" s="18">
        <f>'A_CA-I'!J62</f>
        <v/>
      </c>
      <c r="I58" s="18">
        <f>'A_CA-I'!K62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'A_P1-I'!O63</f>
        <v/>
      </c>
      <c r="B59" s="18">
        <f>'A_P1-I'!P63</f>
        <v/>
      </c>
      <c r="C59" s="18">
        <f>'A_P1-I'!Q63</f>
        <v/>
      </c>
      <c r="D59" s="18">
        <f>'A_P1-I'!R63</f>
        <v/>
      </c>
      <c r="F59" s="18">
        <f>'A_CA-I'!H63</f>
        <v/>
      </c>
      <c r="G59" s="18">
        <f>'A_CA-I'!I63</f>
        <v/>
      </c>
      <c r="H59" s="18">
        <f>'A_CA-I'!J63</f>
        <v/>
      </c>
      <c r="I59" s="18">
        <f>'A_CA-I'!K63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'A_P1-I'!O64</f>
        <v/>
      </c>
      <c r="B60" s="18">
        <f>'A_P1-I'!P64</f>
        <v/>
      </c>
      <c r="C60" s="18">
        <f>'A_P1-I'!Q64</f>
        <v/>
      </c>
      <c r="D60" s="18">
        <f>'A_P1-I'!R64</f>
        <v/>
      </c>
      <c r="F60" s="18">
        <f>'A_CA-I'!H64</f>
        <v/>
      </c>
      <c r="G60" s="18">
        <f>'A_CA-I'!I64</f>
        <v/>
      </c>
      <c r="H60" s="18">
        <f>'A_CA-I'!J64</f>
        <v/>
      </c>
      <c r="I60" s="18">
        <f>'A_CA-I'!K64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'A_P1-I'!O65</f>
        <v/>
      </c>
      <c r="B61" s="18">
        <f>'A_P1-I'!P65</f>
        <v/>
      </c>
      <c r="C61" s="18">
        <f>'A_P1-I'!Q65</f>
        <v/>
      </c>
      <c r="D61" s="18">
        <f>'A_P1-I'!R65</f>
        <v/>
      </c>
      <c r="F61" s="18">
        <f>'A_CA-I'!H65</f>
        <v/>
      </c>
      <c r="G61" s="18">
        <f>'A_CA-I'!I65</f>
        <v/>
      </c>
      <c r="H61" s="18">
        <f>'A_CA-I'!J65</f>
        <v/>
      </c>
      <c r="I61" s="18">
        <f>'A_CA-I'!K65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K62" s="34" t="n"/>
    </row>
    <row r="63">
      <c r="K63" s="34" t="n"/>
      <c r="L63" s="19" t="inlineStr">
        <is>
          <t>CO</t>
        </is>
      </c>
      <c r="M63" s="37" t="inlineStr">
        <is>
          <t>CO1</t>
        </is>
      </c>
      <c r="N63" s="37" t="inlineStr">
        <is>
          <t>CO2</t>
        </is>
      </c>
      <c r="O63" s="37" t="inlineStr">
        <is>
          <t>CO3</t>
        </is>
      </c>
      <c r="P63" s="37" t="inlineStr">
        <is>
          <t>CO4</t>
        </is>
      </c>
    </row>
    <row r="64">
      <c r="K64" s="34" t="n"/>
      <c r="L64" s="19" t="inlineStr">
        <is>
          <t>CO%</t>
        </is>
      </c>
      <c r="M64" s="38">
        <f>IF(SUM(M7:M61) &gt; 0, COUNTIF(M7:M61, "&gt;=" &amp; M4), "")</f>
        <v/>
      </c>
      <c r="N64" s="38">
        <f>IF(SUM(N7:N61) &gt; 0, COUNTIF(N7:N61, "&gt;=" &amp; N4), "")</f>
        <v/>
      </c>
      <c r="O64" s="38">
        <f>IF(SUM(O7:O61) &gt; 0, COUNTIF(O7:O61, "&gt;=" &amp; O4), "")</f>
        <v/>
      </c>
      <c r="P64" s="38">
        <f>IF(SUM(P7:P61) &gt; 0, COUNTIF(P7:P61, "&gt;=" &amp; P4), "")</f>
        <v/>
      </c>
    </row>
    <row r="65">
      <c r="K65" s="34" t="n"/>
      <c r="L65" s="19" t="inlineStr">
        <is>
          <t>Total students</t>
        </is>
      </c>
      <c r="M65" s="8" t="n">
        <v>55</v>
      </c>
      <c r="N65" s="8" t="n">
        <v>55</v>
      </c>
      <c r="O65" s="8" t="n">
        <v>55</v>
      </c>
      <c r="P65" s="8" t="n">
        <v>55</v>
      </c>
    </row>
    <row r="66">
      <c r="K66" s="34" t="n"/>
      <c r="L66" s="19" t="inlineStr">
        <is>
          <t>I-attainment %</t>
        </is>
      </c>
      <c r="M66" s="38">
        <f>IF(SUM(M7:M61) &gt; 0, M64/M65*100, "0")</f>
        <v/>
      </c>
      <c r="N66" s="38">
        <f>IF(SUM(N7:N61) &gt; 0, N64/N65*100, "0")</f>
        <v/>
      </c>
      <c r="O66" s="38">
        <f>IF(SUM(O7:O61) &gt; 0, O64/O65*100, "0")</f>
        <v/>
      </c>
      <c r="P66" s="38">
        <f>IF(SUM(P7:P61) &gt; 0, P64/P65*100,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'A_END_SEM-E'!W3</f>
        <v/>
      </c>
      <c r="B3" s="18">
        <f>'A_END_SEM-E'!X3</f>
        <v/>
      </c>
      <c r="C3" s="18">
        <f>'A_END_SEM-E'!Y3</f>
        <v/>
      </c>
      <c r="D3" s="18">
        <f>'A_END_SEM-E'!Z3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'A_END_SEM-E'!W4</f>
        <v/>
      </c>
      <c r="B4" s="18">
        <f>'A_END_SEM-E'!X4</f>
        <v/>
      </c>
      <c r="C4" s="18">
        <f>'A_END_SEM-E'!Y4</f>
        <v/>
      </c>
      <c r="D4" s="18">
        <f>'A_END_SEM-E'!Z4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'A_END_SEM-E'!W11</f>
        <v/>
      </c>
      <c r="B7" s="18">
        <f>'A_END_SEM-E'!X11</f>
        <v/>
      </c>
      <c r="C7" s="18">
        <f>'A_END_SEM-E'!Y11</f>
        <v/>
      </c>
      <c r="D7" s="18">
        <f>'A_END_SEM-E'!Z11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'A_END_SEM-E'!W12</f>
        <v/>
      </c>
      <c r="B8" s="18">
        <f>'A_END_SEM-E'!X12</f>
        <v/>
      </c>
      <c r="C8" s="18">
        <f>'A_END_SEM-E'!Y12</f>
        <v/>
      </c>
      <c r="D8" s="18">
        <f>'A_END_SEM-E'!Z12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'A_END_SEM-E'!W13</f>
        <v/>
      </c>
      <c r="B9" s="18">
        <f>'A_END_SEM-E'!X13</f>
        <v/>
      </c>
      <c r="C9" s="18">
        <f>'A_END_SEM-E'!Y13</f>
        <v/>
      </c>
      <c r="D9" s="18">
        <f>'A_END_SEM-E'!Z13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'A_END_SEM-E'!W14</f>
        <v/>
      </c>
      <c r="B10" s="18">
        <f>'A_END_SEM-E'!X14</f>
        <v/>
      </c>
      <c r="C10" s="18">
        <f>'A_END_SEM-E'!Y14</f>
        <v/>
      </c>
      <c r="D10" s="18">
        <f>'A_END_SEM-E'!Z14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'A_END_SEM-E'!W15</f>
        <v/>
      </c>
      <c r="B11" s="18">
        <f>'A_END_SEM-E'!X15</f>
        <v/>
      </c>
      <c r="C11" s="18">
        <f>'A_END_SEM-E'!Y15</f>
        <v/>
      </c>
      <c r="D11" s="18">
        <f>'A_END_SEM-E'!Z15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'A_END_SEM-E'!W16</f>
        <v/>
      </c>
      <c r="B12" s="18">
        <f>'A_END_SEM-E'!X16</f>
        <v/>
      </c>
      <c r="C12" s="18">
        <f>'A_END_SEM-E'!Y16</f>
        <v/>
      </c>
      <c r="D12" s="18">
        <f>'A_END_SEM-E'!Z16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'A_END_SEM-E'!W17</f>
        <v/>
      </c>
      <c r="B13" s="18">
        <f>'A_END_SEM-E'!X17</f>
        <v/>
      </c>
      <c r="C13" s="18">
        <f>'A_END_SEM-E'!Y17</f>
        <v/>
      </c>
      <c r="D13" s="18">
        <f>'A_END_SEM-E'!Z17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'A_END_SEM-E'!W18</f>
        <v/>
      </c>
      <c r="B14" s="18">
        <f>'A_END_SEM-E'!X18</f>
        <v/>
      </c>
      <c r="C14" s="18">
        <f>'A_END_SEM-E'!Y18</f>
        <v/>
      </c>
      <c r="D14" s="18">
        <f>'A_END_SEM-E'!Z18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'A_END_SEM-E'!W19</f>
        <v/>
      </c>
      <c r="B15" s="18">
        <f>'A_END_SEM-E'!X19</f>
        <v/>
      </c>
      <c r="C15" s="18">
        <f>'A_END_SEM-E'!Y19</f>
        <v/>
      </c>
      <c r="D15" s="18">
        <f>'A_END_SEM-E'!Z19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'A_END_SEM-E'!W20</f>
        <v/>
      </c>
      <c r="B16" s="18">
        <f>'A_END_SEM-E'!X20</f>
        <v/>
      </c>
      <c r="C16" s="18">
        <f>'A_END_SEM-E'!Y20</f>
        <v/>
      </c>
      <c r="D16" s="18">
        <f>'A_END_SEM-E'!Z20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'A_END_SEM-E'!W21</f>
        <v/>
      </c>
      <c r="B17" s="18">
        <f>'A_END_SEM-E'!X21</f>
        <v/>
      </c>
      <c r="C17" s="18">
        <f>'A_END_SEM-E'!Y21</f>
        <v/>
      </c>
      <c r="D17" s="18">
        <f>'A_END_SEM-E'!Z21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'A_END_SEM-E'!W22</f>
        <v/>
      </c>
      <c r="B18" s="18">
        <f>'A_END_SEM-E'!X22</f>
        <v/>
      </c>
      <c r="C18" s="18">
        <f>'A_END_SEM-E'!Y22</f>
        <v/>
      </c>
      <c r="D18" s="18">
        <f>'A_END_SEM-E'!Z22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'A_END_SEM-E'!W23</f>
        <v/>
      </c>
      <c r="B19" s="18">
        <f>'A_END_SEM-E'!X23</f>
        <v/>
      </c>
      <c r="C19" s="18">
        <f>'A_END_SEM-E'!Y23</f>
        <v/>
      </c>
      <c r="D19" s="18">
        <f>'A_END_SEM-E'!Z23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'A_END_SEM-E'!W24</f>
        <v/>
      </c>
      <c r="B20" s="18">
        <f>'A_END_SEM-E'!X24</f>
        <v/>
      </c>
      <c r="C20" s="18">
        <f>'A_END_SEM-E'!Y24</f>
        <v/>
      </c>
      <c r="D20" s="18">
        <f>'A_END_SEM-E'!Z24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'A_END_SEM-E'!W25</f>
        <v/>
      </c>
      <c r="B21" s="18">
        <f>'A_END_SEM-E'!X25</f>
        <v/>
      </c>
      <c r="C21" s="18">
        <f>'A_END_SEM-E'!Y25</f>
        <v/>
      </c>
      <c r="D21" s="18">
        <f>'A_END_SEM-E'!Z25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'A_END_SEM-E'!W26</f>
        <v/>
      </c>
      <c r="B22" s="18">
        <f>'A_END_SEM-E'!X26</f>
        <v/>
      </c>
      <c r="C22" s="18">
        <f>'A_END_SEM-E'!Y26</f>
        <v/>
      </c>
      <c r="D22" s="18">
        <f>'A_END_SEM-E'!Z26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'A_END_SEM-E'!W27</f>
        <v/>
      </c>
      <c r="B23" s="18">
        <f>'A_END_SEM-E'!X27</f>
        <v/>
      </c>
      <c r="C23" s="18">
        <f>'A_END_SEM-E'!Y27</f>
        <v/>
      </c>
      <c r="D23" s="18">
        <f>'A_END_SEM-E'!Z27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'A_END_SEM-E'!W28</f>
        <v/>
      </c>
      <c r="B24" s="18">
        <f>'A_END_SEM-E'!X28</f>
        <v/>
      </c>
      <c r="C24" s="18">
        <f>'A_END_SEM-E'!Y28</f>
        <v/>
      </c>
      <c r="D24" s="18">
        <f>'A_END_SEM-E'!Z28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'A_END_SEM-E'!W29</f>
        <v/>
      </c>
      <c r="B25" s="18">
        <f>'A_END_SEM-E'!X29</f>
        <v/>
      </c>
      <c r="C25" s="18">
        <f>'A_END_SEM-E'!Y29</f>
        <v/>
      </c>
      <c r="D25" s="18">
        <f>'A_END_SEM-E'!Z29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'A_END_SEM-E'!W30</f>
        <v/>
      </c>
      <c r="B26" s="18">
        <f>'A_END_SEM-E'!X30</f>
        <v/>
      </c>
      <c r="C26" s="18">
        <f>'A_END_SEM-E'!Y30</f>
        <v/>
      </c>
      <c r="D26" s="18">
        <f>'A_END_SEM-E'!Z30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'A_END_SEM-E'!W31</f>
        <v/>
      </c>
      <c r="B27" s="18">
        <f>'A_END_SEM-E'!X31</f>
        <v/>
      </c>
      <c r="C27" s="18">
        <f>'A_END_SEM-E'!Y31</f>
        <v/>
      </c>
      <c r="D27" s="18">
        <f>'A_END_SEM-E'!Z31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'A_END_SEM-E'!W32</f>
        <v/>
      </c>
      <c r="B28" s="18">
        <f>'A_END_SEM-E'!X32</f>
        <v/>
      </c>
      <c r="C28" s="18">
        <f>'A_END_SEM-E'!Y32</f>
        <v/>
      </c>
      <c r="D28" s="18">
        <f>'A_END_SEM-E'!Z32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'A_END_SEM-E'!W33</f>
        <v/>
      </c>
      <c r="B29" s="18">
        <f>'A_END_SEM-E'!X33</f>
        <v/>
      </c>
      <c r="C29" s="18">
        <f>'A_END_SEM-E'!Y33</f>
        <v/>
      </c>
      <c r="D29" s="18">
        <f>'A_END_SEM-E'!Z33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'A_END_SEM-E'!W34</f>
        <v/>
      </c>
      <c r="B30" s="18">
        <f>'A_END_SEM-E'!X34</f>
        <v/>
      </c>
      <c r="C30" s="18">
        <f>'A_END_SEM-E'!Y34</f>
        <v/>
      </c>
      <c r="D30" s="18">
        <f>'A_END_SEM-E'!Z34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'A_END_SEM-E'!W35</f>
        <v/>
      </c>
      <c r="B31" s="18">
        <f>'A_END_SEM-E'!X35</f>
        <v/>
      </c>
      <c r="C31" s="18">
        <f>'A_END_SEM-E'!Y35</f>
        <v/>
      </c>
      <c r="D31" s="18">
        <f>'A_END_SEM-E'!Z35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'A_END_SEM-E'!W36</f>
        <v/>
      </c>
      <c r="B32" s="18">
        <f>'A_END_SEM-E'!X36</f>
        <v/>
      </c>
      <c r="C32" s="18">
        <f>'A_END_SEM-E'!Y36</f>
        <v/>
      </c>
      <c r="D32" s="18">
        <f>'A_END_SEM-E'!Z36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'A_END_SEM-E'!W37</f>
        <v/>
      </c>
      <c r="B33" s="18">
        <f>'A_END_SEM-E'!X37</f>
        <v/>
      </c>
      <c r="C33" s="18">
        <f>'A_END_SEM-E'!Y37</f>
        <v/>
      </c>
      <c r="D33" s="18">
        <f>'A_END_SEM-E'!Z37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'A_END_SEM-E'!W38</f>
        <v/>
      </c>
      <c r="B34" s="18">
        <f>'A_END_SEM-E'!X38</f>
        <v/>
      </c>
      <c r="C34" s="18">
        <f>'A_END_SEM-E'!Y38</f>
        <v/>
      </c>
      <c r="D34" s="18">
        <f>'A_END_SEM-E'!Z38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'A_END_SEM-E'!W39</f>
        <v/>
      </c>
      <c r="B35" s="18">
        <f>'A_END_SEM-E'!X39</f>
        <v/>
      </c>
      <c r="C35" s="18">
        <f>'A_END_SEM-E'!Y39</f>
        <v/>
      </c>
      <c r="D35" s="18">
        <f>'A_END_SEM-E'!Z39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'A_END_SEM-E'!W40</f>
        <v/>
      </c>
      <c r="B36" s="18">
        <f>'A_END_SEM-E'!X40</f>
        <v/>
      </c>
      <c r="C36" s="18">
        <f>'A_END_SEM-E'!Y40</f>
        <v/>
      </c>
      <c r="D36" s="18">
        <f>'A_END_SEM-E'!Z40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'A_END_SEM-E'!W41</f>
        <v/>
      </c>
      <c r="B37" s="18">
        <f>'A_END_SEM-E'!X41</f>
        <v/>
      </c>
      <c r="C37" s="18">
        <f>'A_END_SEM-E'!Y41</f>
        <v/>
      </c>
      <c r="D37" s="18">
        <f>'A_END_SEM-E'!Z41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'A_END_SEM-E'!W42</f>
        <v/>
      </c>
      <c r="B38" s="18">
        <f>'A_END_SEM-E'!X42</f>
        <v/>
      </c>
      <c r="C38" s="18">
        <f>'A_END_SEM-E'!Y42</f>
        <v/>
      </c>
      <c r="D38" s="18">
        <f>'A_END_SEM-E'!Z42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'A_END_SEM-E'!W43</f>
        <v/>
      </c>
      <c r="B39" s="18">
        <f>'A_END_SEM-E'!X43</f>
        <v/>
      </c>
      <c r="C39" s="18">
        <f>'A_END_SEM-E'!Y43</f>
        <v/>
      </c>
      <c r="D39" s="18">
        <f>'A_END_SEM-E'!Z43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'A_END_SEM-E'!W44</f>
        <v/>
      </c>
      <c r="B40" s="18">
        <f>'A_END_SEM-E'!X44</f>
        <v/>
      </c>
      <c r="C40" s="18">
        <f>'A_END_SEM-E'!Y44</f>
        <v/>
      </c>
      <c r="D40" s="18">
        <f>'A_END_SEM-E'!Z44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'A_END_SEM-E'!W45</f>
        <v/>
      </c>
      <c r="B41" s="18">
        <f>'A_END_SEM-E'!X45</f>
        <v/>
      </c>
      <c r="C41" s="18">
        <f>'A_END_SEM-E'!Y45</f>
        <v/>
      </c>
      <c r="D41" s="18">
        <f>'A_END_SEM-E'!Z45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'A_END_SEM-E'!W46</f>
        <v/>
      </c>
      <c r="B42" s="18">
        <f>'A_END_SEM-E'!X46</f>
        <v/>
      </c>
      <c r="C42" s="18">
        <f>'A_END_SEM-E'!Y46</f>
        <v/>
      </c>
      <c r="D42" s="18">
        <f>'A_END_SEM-E'!Z46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'A_END_SEM-E'!W47</f>
        <v/>
      </c>
      <c r="B43" s="18">
        <f>'A_END_SEM-E'!X47</f>
        <v/>
      </c>
      <c r="C43" s="18">
        <f>'A_END_SEM-E'!Y47</f>
        <v/>
      </c>
      <c r="D43" s="18">
        <f>'A_END_SEM-E'!Z47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'A_END_SEM-E'!W48</f>
        <v/>
      </c>
      <c r="B44" s="18">
        <f>'A_END_SEM-E'!X48</f>
        <v/>
      </c>
      <c r="C44" s="18">
        <f>'A_END_SEM-E'!Y48</f>
        <v/>
      </c>
      <c r="D44" s="18">
        <f>'A_END_SEM-E'!Z48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'A_END_SEM-E'!W49</f>
        <v/>
      </c>
      <c r="B45" s="18">
        <f>'A_END_SEM-E'!X49</f>
        <v/>
      </c>
      <c r="C45" s="18">
        <f>'A_END_SEM-E'!Y49</f>
        <v/>
      </c>
      <c r="D45" s="18">
        <f>'A_END_SEM-E'!Z49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'A_END_SEM-E'!W50</f>
        <v/>
      </c>
      <c r="B46" s="18">
        <f>'A_END_SEM-E'!X50</f>
        <v/>
      </c>
      <c r="C46" s="18">
        <f>'A_END_SEM-E'!Y50</f>
        <v/>
      </c>
      <c r="D46" s="18">
        <f>'A_END_SEM-E'!Z50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'A_END_SEM-E'!W51</f>
        <v/>
      </c>
      <c r="B47" s="18">
        <f>'A_END_SEM-E'!X51</f>
        <v/>
      </c>
      <c r="C47" s="18">
        <f>'A_END_SEM-E'!Y51</f>
        <v/>
      </c>
      <c r="D47" s="18">
        <f>'A_END_SEM-E'!Z51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'A_END_SEM-E'!W52</f>
        <v/>
      </c>
      <c r="B48" s="18">
        <f>'A_END_SEM-E'!X52</f>
        <v/>
      </c>
      <c r="C48" s="18">
        <f>'A_END_SEM-E'!Y52</f>
        <v/>
      </c>
      <c r="D48" s="18">
        <f>'A_END_SEM-E'!Z52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'A_END_SEM-E'!W53</f>
        <v/>
      </c>
      <c r="B49" s="18">
        <f>'A_END_SEM-E'!X53</f>
        <v/>
      </c>
      <c r="C49" s="18">
        <f>'A_END_SEM-E'!Y53</f>
        <v/>
      </c>
      <c r="D49" s="18">
        <f>'A_END_SEM-E'!Z53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'A_END_SEM-E'!W54</f>
        <v/>
      </c>
      <c r="B50" s="18">
        <f>'A_END_SEM-E'!X54</f>
        <v/>
      </c>
      <c r="C50" s="18">
        <f>'A_END_SEM-E'!Y54</f>
        <v/>
      </c>
      <c r="D50" s="18">
        <f>'A_END_SEM-E'!Z54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'A_END_SEM-E'!W55</f>
        <v/>
      </c>
      <c r="B51" s="18">
        <f>'A_END_SEM-E'!X55</f>
        <v/>
      </c>
      <c r="C51" s="18">
        <f>'A_END_SEM-E'!Y55</f>
        <v/>
      </c>
      <c r="D51" s="18">
        <f>'A_END_SEM-E'!Z55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'A_END_SEM-E'!W56</f>
        <v/>
      </c>
      <c r="B52" s="18">
        <f>'A_END_SEM-E'!X56</f>
        <v/>
      </c>
      <c r="C52" s="18">
        <f>'A_END_SEM-E'!Y56</f>
        <v/>
      </c>
      <c r="D52" s="18">
        <f>'A_END_SEM-E'!Z56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'A_END_SEM-E'!W57</f>
        <v/>
      </c>
      <c r="B53" s="18">
        <f>'A_END_SEM-E'!X57</f>
        <v/>
      </c>
      <c r="C53" s="18">
        <f>'A_END_SEM-E'!Y57</f>
        <v/>
      </c>
      <c r="D53" s="18">
        <f>'A_END_SEM-E'!Z57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'A_END_SEM-E'!W58</f>
        <v/>
      </c>
      <c r="B54" s="18">
        <f>'A_END_SEM-E'!X58</f>
        <v/>
      </c>
      <c r="C54" s="18">
        <f>'A_END_SEM-E'!Y58</f>
        <v/>
      </c>
      <c r="D54" s="18">
        <f>'A_END_SEM-E'!Z58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'A_END_SEM-E'!W59</f>
        <v/>
      </c>
      <c r="B55" s="18">
        <f>'A_END_SEM-E'!X59</f>
        <v/>
      </c>
      <c r="C55" s="18">
        <f>'A_END_SEM-E'!Y59</f>
        <v/>
      </c>
      <c r="D55" s="18">
        <f>'A_END_SEM-E'!Z59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'A_END_SEM-E'!W60</f>
        <v/>
      </c>
      <c r="B56" s="18">
        <f>'A_END_SEM-E'!X60</f>
        <v/>
      </c>
      <c r="C56" s="18">
        <f>'A_END_SEM-E'!Y60</f>
        <v/>
      </c>
      <c r="D56" s="18">
        <f>'A_END_SEM-E'!Z60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'A_END_SEM-E'!W61</f>
        <v/>
      </c>
      <c r="B57" s="18">
        <f>'A_END_SEM-E'!X61</f>
        <v/>
      </c>
      <c r="C57" s="18">
        <f>'A_END_SEM-E'!Y61</f>
        <v/>
      </c>
      <c r="D57" s="18">
        <f>'A_END_SEM-E'!Z61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'A_END_SEM-E'!W62</f>
        <v/>
      </c>
      <c r="B58" s="18">
        <f>'A_END_SEM-E'!X62</f>
        <v/>
      </c>
      <c r="C58" s="18">
        <f>'A_END_SEM-E'!Y62</f>
        <v/>
      </c>
      <c r="D58" s="18">
        <f>'A_END_SEM-E'!Z62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'A_END_SEM-E'!W63</f>
        <v/>
      </c>
      <c r="B59" s="18">
        <f>'A_END_SEM-E'!X63</f>
        <v/>
      </c>
      <c r="C59" s="18">
        <f>'A_END_SEM-E'!Y63</f>
        <v/>
      </c>
      <c r="D59" s="18">
        <f>'A_END_SEM-E'!Z63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'A_END_SEM-E'!W64</f>
        <v/>
      </c>
      <c r="B60" s="18">
        <f>'A_END_SEM-E'!X64</f>
        <v/>
      </c>
      <c r="C60" s="18">
        <f>'A_END_SEM-E'!Y64</f>
        <v/>
      </c>
      <c r="D60" s="18">
        <f>'A_END_SEM-E'!Z64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'A_END_SEM-E'!W65</f>
        <v/>
      </c>
      <c r="B61" s="18">
        <f>'A_END_SEM-E'!X65</f>
        <v/>
      </c>
      <c r="C61" s="18">
        <f>'A_END_SEM-E'!Y65</f>
        <v/>
      </c>
      <c r="D61" s="18">
        <f>'A_END_SEM-E'!Z65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9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19MEE332</t>
        </is>
      </c>
    </row>
    <row r="9">
      <c r="A9" s="5" t="inlineStr">
        <is>
          <t>Subject_Name</t>
        </is>
      </c>
      <c r="B9" s="5" t="inlineStr">
        <is>
          <t>Failure Analysis and Design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'A_Input_Details'!E11</f>
        <v/>
      </c>
    </row>
    <row r="12">
      <c r="A12" s="2" t="n"/>
      <c r="B12" s="2" t="n"/>
      <c r="D12" s="13" t="inlineStr">
        <is>
          <t>CO2</t>
        </is>
      </c>
      <c r="E12" s="13">
        <f>'A_Input_Details'!E12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3" t="inlineStr">
        <is>
          <t>CO4</t>
        </is>
      </c>
      <c r="E14" s="13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'A_Input_Details'!B17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'A_Input_Details'!B18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A_External_Components!H66</f>
        <v/>
      </c>
      <c r="H23" s="41">
        <f>IF(AND(G23&gt;0,G23&lt;40),1,IF(AND(G23&gt;=40,G23&lt;60),2,IF(AND(G23&gt;=60,G23&lt;=100),3,"0")))</f>
        <v/>
      </c>
      <c r="I23" s="42">
        <f>A_Internal_Components!M66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A_External_Components!I66</f>
        <v/>
      </c>
      <c r="H40" s="41">
        <f>IF(AND(G40&gt;0,G40&lt;40),1,IF(AND(G40&gt;=40,G40&lt;60),2,IF(AND(G40&gt;=60,G40&lt;=100),3,"0")))</f>
        <v/>
      </c>
      <c r="I40" s="42">
        <f>A_Internal_Components!N66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A_External_Components!J66</f>
        <v/>
      </c>
      <c r="H57" s="41">
        <f>IF(AND(G57&gt;0,G57&lt;40),1,IF(AND(G57&gt;=40,G57&lt;60),2,IF(AND(G57&gt;=60,G57&lt;=100),3,"0")))</f>
        <v/>
      </c>
      <c r="I57" s="42">
        <f>A_Internal_Components!O66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A_External_Components!K66</f>
        <v/>
      </c>
      <c r="H74" s="41">
        <f>IF(AND(G74&gt;0,G74&lt;40),1,IF(AND(G74&gt;=40,G74&lt;60),2,IF(AND(G74&gt;=60,G74&lt;=100),3,"0")))</f>
        <v/>
      </c>
      <c r="I74" s="42">
        <f>A_Internal_Components!P66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2021-2022</t>
        </is>
      </c>
      <c r="B101" s="23" t="inlineStr">
        <is>
          <t>Even</t>
        </is>
      </c>
      <c r="C101" s="23" t="inlineStr">
        <is>
          <t>Failure Analysis and Design</t>
        </is>
      </c>
      <c r="D101" s="23" t="inlineStr">
        <is>
          <t>19MEE332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9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A_2019_MEE_Even_19MEE332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19MEE332</t>
        </is>
      </c>
      <c r="E5" s="49" t="inlineStr">
        <is>
          <t>Failure Analysis and Design</t>
        </is>
      </c>
      <c r="F5" s="50" t="inlineStr">
        <is>
          <t>CO1</t>
        </is>
      </c>
      <c r="G5" s="46">
        <f>A_Course_Attainment!G23</f>
        <v/>
      </c>
      <c r="H5" s="51">
        <f>A_Course_Attainment!H23</f>
        <v/>
      </c>
      <c r="I5" s="46">
        <f>A_Course_Attainment!I23</f>
        <v/>
      </c>
      <c r="J5" s="51">
        <f>A_Course_Attainment!J23</f>
        <v/>
      </c>
      <c r="K5" s="46">
        <f>A_Course_Attainment!K23</f>
        <v/>
      </c>
      <c r="L5" s="51">
        <f>A_Course_Attainment!L23</f>
        <v/>
      </c>
      <c r="M5" s="46">
        <f>A_Course_Attainment!M23</f>
        <v/>
      </c>
      <c r="N5" s="51">
        <f>A_Course_Attainment!N23</f>
        <v/>
      </c>
      <c r="O5" s="46">
        <f>A_Course_Attainment!O23</f>
        <v/>
      </c>
      <c r="P5" s="51">
        <f>A_Course_Attainment!P23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A_Course_Attainment!G40</f>
        <v/>
      </c>
      <c r="H6" s="51">
        <f>A_Course_Attainment!H40</f>
        <v/>
      </c>
      <c r="I6" s="46">
        <f>A_Course_Attainment!I40</f>
        <v/>
      </c>
      <c r="J6" s="51">
        <f>A_Course_Attainment!J40</f>
        <v/>
      </c>
      <c r="K6" s="46">
        <f>A_Course_Attainment!K40</f>
        <v/>
      </c>
      <c r="L6" s="51">
        <f>A_Course_Attainment!L40</f>
        <v/>
      </c>
      <c r="M6" s="46">
        <f>A_Course_Attainment!M40</f>
        <v/>
      </c>
      <c r="N6" s="51">
        <f>A_Course_Attainment!N40</f>
        <v/>
      </c>
      <c r="O6" s="46">
        <f>A_Course_Attainment!O40</f>
        <v/>
      </c>
      <c r="P6" s="51">
        <f>A_Course_Attainment!P40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A_Course_Attainment!G57</f>
        <v/>
      </c>
      <c r="H7" s="51">
        <f>A_Course_Attainment!H57</f>
        <v/>
      </c>
      <c r="I7" s="46">
        <f>A_Course_Attainment!I57</f>
        <v/>
      </c>
      <c r="J7" s="51">
        <f>A_Course_Attainment!J57</f>
        <v/>
      </c>
      <c r="K7" s="46">
        <f>A_Course_Attainment!K57</f>
        <v/>
      </c>
      <c r="L7" s="51">
        <f>A_Course_Attainment!L57</f>
        <v/>
      </c>
      <c r="M7" s="46">
        <f>A_Course_Attainment!M57</f>
        <v/>
      </c>
      <c r="N7" s="51">
        <f>A_Course_Attainment!N57</f>
        <v/>
      </c>
      <c r="O7" s="46">
        <f>A_Course_Attainment!O57</f>
        <v/>
      </c>
      <c r="P7" s="51">
        <f>A_Course_Attainment!P57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19MEE332</t>
        </is>
      </c>
      <c r="D8" s="46" t="n"/>
      <c r="E8" s="46" t="n"/>
      <c r="F8" s="46" t="inlineStr">
        <is>
          <t>CO4</t>
        </is>
      </c>
      <c r="G8" s="46">
        <f>A_Course_Attainment!G74</f>
        <v/>
      </c>
      <c r="H8" s="51">
        <f>A_Course_Attainment!H74</f>
        <v/>
      </c>
      <c r="I8" s="46">
        <f>A_Course_Attainment!I74</f>
        <v/>
      </c>
      <c r="J8" s="51">
        <f>A_Course_Attainment!J74</f>
        <v/>
      </c>
      <c r="K8" s="46">
        <f>A_Course_Attainment!K74</f>
        <v/>
      </c>
      <c r="L8" s="51">
        <f>A_Course_Attainment!L74</f>
        <v/>
      </c>
      <c r="M8" s="46">
        <f>A_Course_Attainment!M74</f>
        <v/>
      </c>
      <c r="N8" s="51">
        <f>A_Course_Attainment!N74</f>
        <v/>
      </c>
      <c r="O8" s="46">
        <f>A_Course_Attainment!O74</f>
        <v/>
      </c>
      <c r="P8" s="51">
        <f>A_Course_Attainment!P74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Failure Analysis and Design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2024-03-15T07:27:59Z</dcterms:created>
  <dcterms:modified xsi:type="dcterms:W3CDTF">2024-03-15T07:28:00Z</dcterms:modified>
</cp:coreProperties>
</file>