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P1-I" sheetId="2" state="visible" r:id="rId2"/>
    <sheet name="B_P2-I" sheetId="3" state="visible" r:id="rId3"/>
    <sheet name="B_CA-I" sheetId="4" state="visible" r:id="rId4"/>
    <sheet name="B_END_SEM-E" sheetId="5" state="visible" r:id="rId5"/>
    <sheet name="B_Internal_Components" sheetId="6" state="visible" r:id="rId6"/>
    <sheet name="B_External_Components" sheetId="7" state="visible" r:id="rId7"/>
    <sheet name="B_Course_Attainment" sheetId="8" state="visible" r:id="rId8"/>
    <sheet name="B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19MEE314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Introduction to FEM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C10" s="2" t="n"/>
      <c r="D10" s="11" t="inlineStr">
        <is>
          <t>CO1</t>
        </is>
      </c>
      <c r="E10" s="12" t="n"/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/>
    </row>
    <row r="12">
      <c r="A12" s="2" t="n"/>
      <c r="B12" s="2" t="n"/>
      <c r="C12" s="2" t="n"/>
      <c r="D12" s="11" t="inlineStr">
        <is>
          <t>CO3</t>
        </is>
      </c>
      <c r="E12" s="12" t="n"/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15" t="n"/>
      <c r="C14" s="2" t="n"/>
      <c r="D14" s="2" t="n"/>
      <c r="E14" s="2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5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5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3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B_P1-I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OR(F5&gt;3,F5&lt;0)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OR(G5&gt;3,G5&lt;0)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B_P2-I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OR(F5&gt;3,F5&lt;0)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OR(G5&gt;3,G5&lt;0)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"19MEE314_CO1")</f>
        <v/>
      </c>
      <c r="J3" s="25">
        <f>SUMIFS(C3:G3, C6:G6, "19MEE314_CO2")</f>
        <v/>
      </c>
      <c r="K3" s="25">
        <f>SUMIFS(C3:G3, C6:G6, "19MEE314_CO3")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G4" s="26">
        <f>B_Input_Details!B14/100*G3</f>
        <v/>
      </c>
      <c r="I4" s="25">
        <f>SUMIFS(C4:G4, C6:G6, "19MEE314_CO1")</f>
        <v/>
      </c>
      <c r="J4" s="25">
        <f>SUMIFS(C4:G4, C6:G6, "19MEE314_CO2")</f>
        <v/>
      </c>
      <c r="K4" s="25">
        <f>SUMIFS(C4:G4, C6:G6, "19MEE314_CO3")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  <c r="F6" s="5">
        <f>CONCATENATE("19MEE314_CO", F5)</f>
        <v/>
      </c>
      <c r="G6" s="5">
        <f>CONCATENATE("19MEE314_CO",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"19MEE314_CO1")</f>
        <v/>
      </c>
      <c r="J11" s="25">
        <f>SUMIFS(C11:G11, C6:G6, "19MEE314_CO2")</f>
        <v/>
      </c>
      <c r="K11" s="25">
        <f>SUMIFS(C11:G11, C6:G6, "19MEE314_CO3")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"19MEE314_CO1")</f>
        <v/>
      </c>
      <c r="J12" s="25">
        <f>SUMIFS(C12:G12, C6:G6, "19MEE314_CO2")</f>
        <v/>
      </c>
      <c r="K12" s="25">
        <f>SUMIFS(C12:G12, C6:G6, "19MEE314_CO3")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"19MEE314_CO1")</f>
        <v/>
      </c>
      <c r="J13" s="25">
        <f>SUMIFS(C13:G13, C6:G6, "19MEE314_CO2")</f>
        <v/>
      </c>
      <c r="K13" s="25">
        <f>SUMIFS(C13:G13, C6:G6, "19MEE314_CO3")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"19MEE314_CO1")</f>
        <v/>
      </c>
      <c r="J14" s="25">
        <f>SUMIFS(C14:G14, C6:G6, "19MEE314_CO2")</f>
        <v/>
      </c>
      <c r="K14" s="25">
        <f>SUMIFS(C14:G14, C6:G6, "19MEE314_CO3")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"19MEE314_CO1")</f>
        <v/>
      </c>
      <c r="J15" s="25">
        <f>SUMIFS(C15:G15, C6:G6, "19MEE314_CO2")</f>
        <v/>
      </c>
      <c r="K15" s="25">
        <f>SUMIFS(C15:G15, C6:G6, "19MEE314_CO3")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"19MEE314_CO1")</f>
        <v/>
      </c>
      <c r="J16" s="25">
        <f>SUMIFS(C16:G16, C6:G6, "19MEE314_CO2")</f>
        <v/>
      </c>
      <c r="K16" s="25">
        <f>SUMIFS(C16:G16, C6:G6, "19MEE314_CO3")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"19MEE314_CO1")</f>
        <v/>
      </c>
      <c r="J17" s="25">
        <f>SUMIFS(C17:G17, C6:G6, "19MEE314_CO2")</f>
        <v/>
      </c>
      <c r="K17" s="25">
        <f>SUMIFS(C17:G17, C6:G6, "19MEE314_CO3")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"19MEE314_CO1")</f>
        <v/>
      </c>
      <c r="J18" s="25">
        <f>SUMIFS(C18:G18, C6:G6, "19MEE314_CO2")</f>
        <v/>
      </c>
      <c r="K18" s="25">
        <f>SUMIFS(C18:G18, C6:G6, "19MEE314_CO3")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"19MEE314_CO1")</f>
        <v/>
      </c>
      <c r="J19" s="25">
        <f>SUMIFS(C19:G19, C6:G6, "19MEE314_CO2")</f>
        <v/>
      </c>
      <c r="K19" s="25">
        <f>SUMIFS(C19:G19, C6:G6, "19MEE314_CO3")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"19MEE314_CO1")</f>
        <v/>
      </c>
      <c r="J20" s="25">
        <f>SUMIFS(C20:G20, C6:G6, "19MEE314_CO2")</f>
        <v/>
      </c>
      <c r="K20" s="25">
        <f>SUMIFS(C20:G20, C6:G6, "19MEE314_CO3")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"19MEE314_CO1")</f>
        <v/>
      </c>
      <c r="J21" s="25">
        <f>SUMIFS(C21:G21, C6:G6, "19MEE314_CO2")</f>
        <v/>
      </c>
      <c r="K21" s="25">
        <f>SUMIFS(C21:G21, C6:G6, "19MEE314_CO3")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"19MEE314_CO1")</f>
        <v/>
      </c>
      <c r="J22" s="25">
        <f>SUMIFS(C22:G22, C6:G6, "19MEE314_CO2")</f>
        <v/>
      </c>
      <c r="K22" s="25">
        <f>SUMIFS(C22:G22, C6:G6, "19MEE314_CO3")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"19MEE314_CO1")</f>
        <v/>
      </c>
      <c r="J23" s="25">
        <f>SUMIFS(C23:G23, C6:G6, "19MEE314_CO2")</f>
        <v/>
      </c>
      <c r="K23" s="25">
        <f>SUMIFS(C23:G23, C6:G6, "19MEE314_CO3")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"19MEE314_CO1")</f>
        <v/>
      </c>
      <c r="J24" s="25">
        <f>SUMIFS(C24:G24, C6:G6, "19MEE314_CO2")</f>
        <v/>
      </c>
      <c r="K24" s="25">
        <f>SUMIFS(C24:G24, C6:G6, "19MEE314_CO3")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"19MEE314_CO1")</f>
        <v/>
      </c>
      <c r="J25" s="25">
        <f>SUMIFS(C25:G25, C6:G6, "19MEE314_CO2")</f>
        <v/>
      </c>
      <c r="K25" s="25">
        <f>SUMIFS(C25:G25, C6:G6, "19MEE314_CO3")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"19MEE314_CO1")</f>
        <v/>
      </c>
      <c r="J26" s="25">
        <f>SUMIFS(C26:G26, C6:G6, "19MEE314_CO2")</f>
        <v/>
      </c>
      <c r="K26" s="25">
        <f>SUMIFS(C26:G26, C6:G6, "19MEE314_CO3")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"19MEE314_CO1")</f>
        <v/>
      </c>
      <c r="J27" s="25">
        <f>SUMIFS(C27:G27, C6:G6, "19MEE314_CO2")</f>
        <v/>
      </c>
      <c r="K27" s="25">
        <f>SUMIFS(C27:G27, C6:G6, "19MEE314_CO3")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"19MEE314_CO1")</f>
        <v/>
      </c>
      <c r="J28" s="25">
        <f>SUMIFS(C28:G28, C6:G6, "19MEE314_CO2")</f>
        <v/>
      </c>
      <c r="K28" s="25">
        <f>SUMIFS(C28:G28, C6:G6, "19MEE314_CO3")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"19MEE314_CO1")</f>
        <v/>
      </c>
      <c r="J29" s="25">
        <f>SUMIFS(C29:G29, C6:G6, "19MEE314_CO2")</f>
        <v/>
      </c>
      <c r="K29" s="25">
        <f>SUMIFS(C29:G29, C6:G6, "19MEE314_CO3")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"19MEE314_CO1")</f>
        <v/>
      </c>
      <c r="J30" s="25">
        <f>SUMIFS(C30:G30, C6:G6, "19MEE314_CO2")</f>
        <v/>
      </c>
      <c r="K30" s="25">
        <f>SUMIFS(C30:G30, C6:G6, "19MEE314_CO3")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"19MEE314_CO1")</f>
        <v/>
      </c>
      <c r="J31" s="25">
        <f>SUMIFS(C31:G31, C6:G6, "19MEE314_CO2")</f>
        <v/>
      </c>
      <c r="K31" s="25">
        <f>SUMIFS(C31:G31, C6:G6, "19MEE314_CO3")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"19MEE314_CO1")</f>
        <v/>
      </c>
      <c r="J32" s="25">
        <f>SUMIFS(C32:G32, C6:G6, "19MEE314_CO2")</f>
        <v/>
      </c>
      <c r="K32" s="25">
        <f>SUMIFS(C32:G32, C6:G6, "19MEE314_CO3")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"19MEE314_CO1")</f>
        <v/>
      </c>
      <c r="J33" s="25">
        <f>SUMIFS(C33:G33, C6:G6, "19MEE314_CO2")</f>
        <v/>
      </c>
      <c r="K33" s="25">
        <f>SUMIFS(C33:G33, C6:G6, "19MEE314_CO3")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"19MEE314_CO1")</f>
        <v/>
      </c>
      <c r="J34" s="25">
        <f>SUMIFS(C34:G34, C6:G6, "19MEE314_CO2")</f>
        <v/>
      </c>
      <c r="K34" s="25">
        <f>SUMIFS(C34:G34, C6:G6, "19MEE314_CO3")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"19MEE314_CO1")</f>
        <v/>
      </c>
      <c r="J35" s="25">
        <f>SUMIFS(C35:G35, C6:G6, "19MEE314_CO2")</f>
        <v/>
      </c>
      <c r="K35" s="25">
        <f>SUMIFS(C35:G35, C6:G6, "19MEE314_CO3")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"19MEE314_CO1")</f>
        <v/>
      </c>
      <c r="J36" s="25">
        <f>SUMIFS(C36:G36, C6:G6, "19MEE314_CO2")</f>
        <v/>
      </c>
      <c r="K36" s="25">
        <f>SUMIFS(C36:G36, C6:G6, "19MEE314_CO3")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"19MEE314_CO1")</f>
        <v/>
      </c>
      <c r="J37" s="25">
        <f>SUMIFS(C37:G37, C6:G6, "19MEE314_CO2")</f>
        <v/>
      </c>
      <c r="K37" s="25">
        <f>SUMIFS(C37:G37, C6:G6, "19MEE314_CO3")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"19MEE314_CO1")</f>
        <v/>
      </c>
      <c r="J38" s="25">
        <f>SUMIFS(C38:G38, C6:G6, "19MEE314_CO2")</f>
        <v/>
      </c>
      <c r="K38" s="25">
        <f>SUMIFS(C38:G38, C6:G6, "19MEE314_CO3")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"19MEE314_CO1")</f>
        <v/>
      </c>
      <c r="J39" s="25">
        <f>SUMIFS(C39:G39, C6:G6, "19MEE314_CO2")</f>
        <v/>
      </c>
      <c r="K39" s="25">
        <f>SUMIFS(C39:G39, C6:G6, "19MEE314_CO3")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"19MEE314_CO1")</f>
        <v/>
      </c>
      <c r="J40" s="25">
        <f>SUMIFS(C40:G40, C6:G6, "19MEE314_CO2")</f>
        <v/>
      </c>
      <c r="K40" s="25">
        <f>SUMIFS(C40:G40, C6:G6, "19MEE314_CO3")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"19MEE314_CO1")</f>
        <v/>
      </c>
      <c r="J41" s="25">
        <f>SUMIFS(C41:G41, C6:G6, "19MEE314_CO2")</f>
        <v/>
      </c>
      <c r="K41" s="25">
        <f>SUMIFS(C41:G41, C6:G6, "19MEE314_CO3")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"19MEE314_CO1")</f>
        <v/>
      </c>
      <c r="J42" s="25">
        <f>SUMIFS(C42:G42, C6:G6, "19MEE314_CO2")</f>
        <v/>
      </c>
      <c r="K42" s="25">
        <f>SUMIFS(C42:G42, C6:G6, "19MEE314_CO3")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"19MEE314_CO1")</f>
        <v/>
      </c>
      <c r="J43" s="25">
        <f>SUMIFS(C43:G43, C6:G6, "19MEE314_CO2")</f>
        <v/>
      </c>
      <c r="K43" s="25">
        <f>SUMIFS(C43:G43, C6:G6, "19MEE314_CO3")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"19MEE314_CO1")</f>
        <v/>
      </c>
      <c r="J44" s="25">
        <f>SUMIFS(C44:G44, C6:G6, "19MEE314_CO2")</f>
        <v/>
      </c>
      <c r="K44" s="25">
        <f>SUMIFS(C44:G44, C6:G6, "19MEE314_CO3")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"19MEE314_CO1")</f>
        <v/>
      </c>
      <c r="J45" s="25">
        <f>SUMIFS(C45:G45, C6:G6, "19MEE314_CO2")</f>
        <v/>
      </c>
      <c r="K45" s="25">
        <f>SUMIFS(C45:G45, C6:G6, "19MEE314_CO3")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"19MEE314_CO1")</f>
        <v/>
      </c>
      <c r="J46" s="25">
        <f>SUMIFS(C46:G46, C6:G6, "19MEE314_CO2")</f>
        <v/>
      </c>
      <c r="K46" s="25">
        <f>SUMIFS(C46:G46, C6:G6, "19MEE314_CO3")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"19MEE314_CO1")</f>
        <v/>
      </c>
      <c r="J47" s="25">
        <f>SUMIFS(C47:G47, C6:G6, "19MEE314_CO2")</f>
        <v/>
      </c>
      <c r="K47" s="25">
        <f>SUMIFS(C47:G47, C6:G6, "19MEE314_CO3")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"19MEE314_CO1")</f>
        <v/>
      </c>
      <c r="J48" s="25">
        <f>SUMIFS(C48:G48, C6:G6, "19MEE314_CO2")</f>
        <v/>
      </c>
      <c r="K48" s="25">
        <f>SUMIFS(C48:G48, C6:G6, "19MEE314_CO3")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"19MEE314_CO1")</f>
        <v/>
      </c>
      <c r="J49" s="25">
        <f>SUMIFS(C49:G49, C6:G6, "19MEE314_CO2")</f>
        <v/>
      </c>
      <c r="K49" s="25">
        <f>SUMIFS(C49:G49, C6:G6, "19MEE314_CO3")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"19MEE314_CO1")</f>
        <v/>
      </c>
      <c r="J50" s="25">
        <f>SUMIFS(C50:G50, C6:G6, "19MEE314_CO2")</f>
        <v/>
      </c>
      <c r="K50" s="25">
        <f>SUMIFS(C50:G50, C6:G6, "19MEE314_CO3")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"19MEE314_CO1")</f>
        <v/>
      </c>
      <c r="J51" s="25">
        <f>SUMIFS(C51:G51, C6:G6, "19MEE314_CO2")</f>
        <v/>
      </c>
      <c r="K51" s="25">
        <f>SUMIFS(C51:G51, C6:G6, "19MEE314_CO3")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"19MEE314_CO1")</f>
        <v/>
      </c>
      <c r="J52" s="25">
        <f>SUMIFS(C52:G52, C6:G6, "19MEE314_CO2")</f>
        <v/>
      </c>
      <c r="K52" s="25">
        <f>SUMIFS(C52:G52, C6:G6, "19MEE314_CO3")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"19MEE314_CO1")</f>
        <v/>
      </c>
      <c r="J53" s="25">
        <f>SUMIFS(C53:G53, C6:G6, "19MEE314_CO2")</f>
        <v/>
      </c>
      <c r="K53" s="25">
        <f>SUMIFS(C53:G53, C6:G6, "19MEE314_CO3")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"19MEE314_CO1")</f>
        <v/>
      </c>
      <c r="J54" s="25">
        <f>SUMIFS(C54:G54, C6:G6, "19MEE314_CO2")</f>
        <v/>
      </c>
      <c r="K54" s="25">
        <f>SUMIFS(C54:G54, C6:G6, "19MEE314_CO3")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"19MEE314_CO1")</f>
        <v/>
      </c>
      <c r="J55" s="25">
        <f>SUMIFS(C55:G55, C6:G6, "19MEE314_CO2")</f>
        <v/>
      </c>
      <c r="K55" s="25">
        <f>SUMIFS(C55:G55, C6:G6, "19MEE314_CO3")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"19MEE314_CO1")</f>
        <v/>
      </c>
      <c r="J56" s="25">
        <f>SUMIFS(C56:G56, C6:G6, "19MEE314_CO2")</f>
        <v/>
      </c>
      <c r="K56" s="25">
        <f>SUMIFS(C56:G56, C6:G6, "19MEE314_CO3")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"19MEE314_CO1")</f>
        <v/>
      </c>
      <c r="J57" s="25">
        <f>SUMIFS(C57:G57, C6:G6, "19MEE314_CO2")</f>
        <v/>
      </c>
      <c r="K57" s="25">
        <f>SUMIFS(C57:G57, C6:G6, "19MEE314_CO3")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"19MEE314_CO1")</f>
        <v/>
      </c>
      <c r="J58" s="25">
        <f>SUMIFS(C58:G58, C6:G6, "19MEE314_CO2")</f>
        <v/>
      </c>
      <c r="K58" s="25">
        <f>SUMIFS(C58:G58, C6:G6, "19MEE314_CO3")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"19MEE314_CO1")</f>
        <v/>
      </c>
      <c r="J59" s="25">
        <f>SUMIFS(C59:G59, C6:G6, "19MEE314_CO2")</f>
        <v/>
      </c>
      <c r="K59" s="25">
        <f>SUMIFS(C59:G59, C6:G6, "19MEE314_CO3")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"19MEE314_CO1")</f>
        <v/>
      </c>
      <c r="J60" s="25">
        <f>SUMIFS(C60:G60, C6:G6, "19MEE314_CO2")</f>
        <v/>
      </c>
      <c r="K60" s="25">
        <f>SUMIFS(C60:G60, C6:G6, "19MEE314_CO3")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"19MEE314_CO1")</f>
        <v/>
      </c>
      <c r="J61" s="25">
        <f>SUMIFS(C61:G61, C6:G6, "19MEE314_CO2")</f>
        <v/>
      </c>
      <c r="K61" s="25">
        <f>SUMIFS(C61:G61, C6:G6, "19MEE314_CO3")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"19MEE314_CO1")</f>
        <v/>
      </c>
      <c r="J62" s="25">
        <f>SUMIFS(C62:G62, C6:G6, "19MEE314_CO2")</f>
        <v/>
      </c>
      <c r="K62" s="25">
        <f>SUMIFS(C62:G62, C6:G6, "19MEE314_CO3")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OR(F5&gt;3,F5&lt;0)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OR(G5&gt;3,G5&lt;0)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B_END_SEM-E</t>
        </is>
      </c>
      <c r="C1" s="1" t="n"/>
      <c r="D1" s="1" t="n"/>
      <c r="E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G2" s="23" t="inlineStr">
        <is>
          <t>CO1</t>
        </is>
      </c>
      <c r="H2" s="23" t="inlineStr">
        <is>
          <t>CO2</t>
        </is>
      </c>
      <c r="I2" s="23" t="inlineStr">
        <is>
          <t>CO3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G3" s="25">
        <f>SUMIFS(C3:E3, C6:E6, "19MEE314_CO1")</f>
        <v/>
      </c>
      <c r="H3" s="25">
        <f>SUMIFS(C3:E3, C6:E6, "19MEE314_CO2")</f>
        <v/>
      </c>
      <c r="I3" s="25">
        <f>SUMIFS(C3:E3, C6:E6, "19MEE314_CO3")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G4" s="25">
        <f>SUMIFS(C4:E4, C6:E6, "19MEE314_CO1")</f>
        <v/>
      </c>
      <c r="H4" s="25">
        <f>SUMIFS(C4:E4, C6:E6, "19MEE314_CO2")</f>
        <v/>
      </c>
      <c r="I4" s="25">
        <f>SUMIFS(C4:E4, C6:E6, "19MEE314_CO3")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</row>
    <row r="6">
      <c r="A6" s="2" t="n"/>
      <c r="B6" s="22" t="inlineStr">
        <is>
          <t>Final CO</t>
        </is>
      </c>
      <c r="C6" s="5">
        <f>CONCATENATE("19MEE314_CO", C5)</f>
        <v/>
      </c>
      <c r="D6" s="5">
        <f>CONCATENATE("19MEE314_CO", D5)</f>
        <v/>
      </c>
      <c r="E6" s="5">
        <f>CONCATENATE("19MEE314_CO", E5)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G10" s="23" t="inlineStr">
        <is>
          <t>CO1</t>
        </is>
      </c>
      <c r="H10" s="23" t="inlineStr">
        <is>
          <t>CO2</t>
        </is>
      </c>
      <c r="I10" s="23" t="inlineStr">
        <is>
          <t>CO3</t>
        </is>
      </c>
    </row>
    <row r="11">
      <c r="A11" s="24" t="n"/>
      <c r="B11" s="24" t="n"/>
      <c r="C11" s="24" t="n"/>
      <c r="D11" s="24" t="n"/>
      <c r="E11" s="24" t="n"/>
      <c r="G11" s="25">
        <f>SUMIFS(C11:E11, C6:E6, "19MEE314_CO1")</f>
        <v/>
      </c>
      <c r="H11" s="25">
        <f>SUMIFS(C11:E11, C6:E6, "19MEE314_CO2")</f>
        <v/>
      </c>
      <c r="I11" s="25">
        <f>SUMIFS(C11:E11, C6:E6, "19MEE314_CO3")</f>
        <v/>
      </c>
    </row>
    <row r="12">
      <c r="A12" s="26" t="n"/>
      <c r="B12" s="26" t="n"/>
      <c r="C12" s="26" t="n"/>
      <c r="D12" s="26" t="n"/>
      <c r="E12" s="26" t="n"/>
      <c r="G12" s="25">
        <f>SUMIFS(C12:E12, C6:E6, "19MEE314_CO1")</f>
        <v/>
      </c>
      <c r="H12" s="25">
        <f>SUMIFS(C12:E12, C6:E6, "19MEE314_CO2")</f>
        <v/>
      </c>
      <c r="I12" s="25">
        <f>SUMIFS(C12:E12, C6:E6, "19MEE314_CO3")</f>
        <v/>
      </c>
    </row>
    <row r="13">
      <c r="A13" s="24" t="n"/>
      <c r="B13" s="24" t="n"/>
      <c r="C13" s="24" t="n"/>
      <c r="D13" s="24" t="n"/>
      <c r="E13" s="24" t="n"/>
      <c r="G13" s="25">
        <f>SUMIFS(C13:E13, C6:E6, "19MEE314_CO1")</f>
        <v/>
      </c>
      <c r="H13" s="25">
        <f>SUMIFS(C13:E13, C6:E6, "19MEE314_CO2")</f>
        <v/>
      </c>
      <c r="I13" s="25">
        <f>SUMIFS(C13:E13, C6:E6, "19MEE314_CO3")</f>
        <v/>
      </c>
    </row>
    <row r="14">
      <c r="A14" s="26" t="n"/>
      <c r="B14" s="26" t="n"/>
      <c r="C14" s="26" t="n"/>
      <c r="D14" s="26" t="n"/>
      <c r="E14" s="26" t="n"/>
      <c r="G14" s="25">
        <f>SUMIFS(C14:E14, C6:E6, "19MEE314_CO1")</f>
        <v/>
      </c>
      <c r="H14" s="25">
        <f>SUMIFS(C14:E14, C6:E6, "19MEE314_CO2")</f>
        <v/>
      </c>
      <c r="I14" s="25">
        <f>SUMIFS(C14:E14, C6:E6, "19MEE314_CO3")</f>
        <v/>
      </c>
    </row>
    <row r="15">
      <c r="A15" s="24" t="n"/>
      <c r="B15" s="24" t="n"/>
      <c r="C15" s="24" t="n"/>
      <c r="D15" s="24" t="n"/>
      <c r="E15" s="24" t="n"/>
      <c r="G15" s="25">
        <f>SUMIFS(C15:E15, C6:E6, "19MEE314_CO1")</f>
        <v/>
      </c>
      <c r="H15" s="25">
        <f>SUMIFS(C15:E15, C6:E6, "19MEE314_CO2")</f>
        <v/>
      </c>
      <c r="I15" s="25">
        <f>SUMIFS(C15:E15, C6:E6, "19MEE314_CO3")</f>
        <v/>
      </c>
    </row>
    <row r="16">
      <c r="A16" s="26" t="n"/>
      <c r="B16" s="26" t="n"/>
      <c r="C16" s="26" t="n"/>
      <c r="D16" s="26" t="n"/>
      <c r="E16" s="26" t="n"/>
      <c r="G16" s="25">
        <f>SUMIFS(C16:E16, C6:E6, "19MEE314_CO1")</f>
        <v/>
      </c>
      <c r="H16" s="25">
        <f>SUMIFS(C16:E16, C6:E6, "19MEE314_CO2")</f>
        <v/>
      </c>
      <c r="I16" s="25">
        <f>SUMIFS(C16:E16, C6:E6, "19MEE314_CO3")</f>
        <v/>
      </c>
    </row>
    <row r="17">
      <c r="A17" s="24" t="n"/>
      <c r="B17" s="24" t="n"/>
      <c r="C17" s="24" t="n"/>
      <c r="D17" s="24" t="n"/>
      <c r="E17" s="24" t="n"/>
      <c r="G17" s="25">
        <f>SUMIFS(C17:E17, C6:E6, "19MEE314_CO1")</f>
        <v/>
      </c>
      <c r="H17" s="25">
        <f>SUMIFS(C17:E17, C6:E6, "19MEE314_CO2")</f>
        <v/>
      </c>
      <c r="I17" s="25">
        <f>SUMIFS(C17:E17, C6:E6, "19MEE314_CO3")</f>
        <v/>
      </c>
    </row>
    <row r="18">
      <c r="A18" s="26" t="n"/>
      <c r="B18" s="26" t="n"/>
      <c r="C18" s="26" t="n"/>
      <c r="D18" s="26" t="n"/>
      <c r="E18" s="26" t="n"/>
      <c r="G18" s="25">
        <f>SUMIFS(C18:E18, C6:E6, "19MEE314_CO1")</f>
        <v/>
      </c>
      <c r="H18" s="25">
        <f>SUMIFS(C18:E18, C6:E6, "19MEE314_CO2")</f>
        <v/>
      </c>
      <c r="I18" s="25">
        <f>SUMIFS(C18:E18, C6:E6, "19MEE314_CO3")</f>
        <v/>
      </c>
    </row>
    <row r="19">
      <c r="A19" s="24" t="n"/>
      <c r="B19" s="24" t="n"/>
      <c r="C19" s="24" t="n"/>
      <c r="D19" s="24" t="n"/>
      <c r="E19" s="24" t="n"/>
      <c r="G19" s="25">
        <f>SUMIFS(C19:E19, C6:E6, "19MEE314_CO1")</f>
        <v/>
      </c>
      <c r="H19" s="25">
        <f>SUMIFS(C19:E19, C6:E6, "19MEE314_CO2")</f>
        <v/>
      </c>
      <c r="I19" s="25">
        <f>SUMIFS(C19:E19, C6:E6, "19MEE314_CO3")</f>
        <v/>
      </c>
    </row>
    <row r="20">
      <c r="A20" s="26" t="n"/>
      <c r="B20" s="26" t="n"/>
      <c r="C20" s="26" t="n"/>
      <c r="D20" s="26" t="n"/>
      <c r="E20" s="26" t="n"/>
      <c r="G20" s="25">
        <f>SUMIFS(C20:E20, C6:E6, "19MEE314_CO1")</f>
        <v/>
      </c>
      <c r="H20" s="25">
        <f>SUMIFS(C20:E20, C6:E6, "19MEE314_CO2")</f>
        <v/>
      </c>
      <c r="I20" s="25">
        <f>SUMIFS(C20:E20, C6:E6, "19MEE314_CO3")</f>
        <v/>
      </c>
    </row>
    <row r="21">
      <c r="A21" s="24" t="n"/>
      <c r="B21" s="24" t="n"/>
      <c r="C21" s="24" t="n"/>
      <c r="D21" s="24" t="n"/>
      <c r="E21" s="24" t="n"/>
      <c r="G21" s="25">
        <f>SUMIFS(C21:E21, C6:E6, "19MEE314_CO1")</f>
        <v/>
      </c>
      <c r="H21" s="25">
        <f>SUMIFS(C21:E21, C6:E6, "19MEE314_CO2")</f>
        <v/>
      </c>
      <c r="I21" s="25">
        <f>SUMIFS(C21:E21, C6:E6, "19MEE314_CO3")</f>
        <v/>
      </c>
    </row>
    <row r="22">
      <c r="A22" s="26" t="n"/>
      <c r="B22" s="26" t="n"/>
      <c r="C22" s="26" t="n"/>
      <c r="D22" s="26" t="n"/>
      <c r="E22" s="26" t="n"/>
      <c r="G22" s="25">
        <f>SUMIFS(C22:E22, C6:E6, "19MEE314_CO1")</f>
        <v/>
      </c>
      <c r="H22" s="25">
        <f>SUMIFS(C22:E22, C6:E6, "19MEE314_CO2")</f>
        <v/>
      </c>
      <c r="I22" s="25">
        <f>SUMIFS(C22:E22, C6:E6, "19MEE314_CO3")</f>
        <v/>
      </c>
    </row>
    <row r="23">
      <c r="A23" s="24" t="n"/>
      <c r="B23" s="24" t="n"/>
      <c r="C23" s="24" t="n"/>
      <c r="D23" s="24" t="n"/>
      <c r="E23" s="24" t="n"/>
      <c r="G23" s="25">
        <f>SUMIFS(C23:E23, C6:E6, "19MEE314_CO1")</f>
        <v/>
      </c>
      <c r="H23" s="25">
        <f>SUMIFS(C23:E23, C6:E6, "19MEE314_CO2")</f>
        <v/>
      </c>
      <c r="I23" s="25">
        <f>SUMIFS(C23:E23, C6:E6, "19MEE314_CO3")</f>
        <v/>
      </c>
    </row>
    <row r="24">
      <c r="A24" s="26" t="n"/>
      <c r="B24" s="26" t="n"/>
      <c r="C24" s="26" t="n"/>
      <c r="D24" s="26" t="n"/>
      <c r="E24" s="26" t="n"/>
      <c r="G24" s="25">
        <f>SUMIFS(C24:E24, C6:E6, "19MEE314_CO1")</f>
        <v/>
      </c>
      <c r="H24" s="25">
        <f>SUMIFS(C24:E24, C6:E6, "19MEE314_CO2")</f>
        <v/>
      </c>
      <c r="I24" s="25">
        <f>SUMIFS(C24:E24, C6:E6, "19MEE314_CO3")</f>
        <v/>
      </c>
    </row>
    <row r="25">
      <c r="A25" s="24" t="n"/>
      <c r="B25" s="24" t="n"/>
      <c r="C25" s="24" t="n"/>
      <c r="D25" s="24" t="n"/>
      <c r="E25" s="24" t="n"/>
      <c r="G25" s="25">
        <f>SUMIFS(C25:E25, C6:E6, "19MEE314_CO1")</f>
        <v/>
      </c>
      <c r="H25" s="25">
        <f>SUMIFS(C25:E25, C6:E6, "19MEE314_CO2")</f>
        <v/>
      </c>
      <c r="I25" s="25">
        <f>SUMIFS(C25:E25, C6:E6, "19MEE314_CO3")</f>
        <v/>
      </c>
    </row>
    <row r="26">
      <c r="A26" s="26" t="n"/>
      <c r="B26" s="26" t="n"/>
      <c r="C26" s="26" t="n"/>
      <c r="D26" s="26" t="n"/>
      <c r="E26" s="26" t="n"/>
      <c r="G26" s="25">
        <f>SUMIFS(C26:E26, C6:E6, "19MEE314_CO1")</f>
        <v/>
      </c>
      <c r="H26" s="25">
        <f>SUMIFS(C26:E26, C6:E6, "19MEE314_CO2")</f>
        <v/>
      </c>
      <c r="I26" s="25">
        <f>SUMIFS(C26:E26, C6:E6, "19MEE314_CO3")</f>
        <v/>
      </c>
    </row>
    <row r="27">
      <c r="A27" s="24" t="n"/>
      <c r="B27" s="24" t="n"/>
      <c r="C27" s="24" t="n"/>
      <c r="D27" s="24" t="n"/>
      <c r="E27" s="24" t="n"/>
      <c r="G27" s="25">
        <f>SUMIFS(C27:E27, C6:E6, "19MEE314_CO1")</f>
        <v/>
      </c>
      <c r="H27" s="25">
        <f>SUMIFS(C27:E27, C6:E6, "19MEE314_CO2")</f>
        <v/>
      </c>
      <c r="I27" s="25">
        <f>SUMIFS(C27:E27, C6:E6, "19MEE314_CO3")</f>
        <v/>
      </c>
    </row>
    <row r="28">
      <c r="A28" s="26" t="n"/>
      <c r="B28" s="26" t="n"/>
      <c r="C28" s="26" t="n"/>
      <c r="D28" s="26" t="n"/>
      <c r="E28" s="26" t="n"/>
      <c r="G28" s="25">
        <f>SUMIFS(C28:E28, C6:E6, "19MEE314_CO1")</f>
        <v/>
      </c>
      <c r="H28" s="25">
        <f>SUMIFS(C28:E28, C6:E6, "19MEE314_CO2")</f>
        <v/>
      </c>
      <c r="I28" s="25">
        <f>SUMIFS(C28:E28, C6:E6, "19MEE314_CO3")</f>
        <v/>
      </c>
    </row>
    <row r="29">
      <c r="A29" s="24" t="n"/>
      <c r="B29" s="24" t="n"/>
      <c r="C29" s="24" t="n"/>
      <c r="D29" s="24" t="n"/>
      <c r="E29" s="24" t="n"/>
      <c r="G29" s="25">
        <f>SUMIFS(C29:E29, C6:E6, "19MEE314_CO1")</f>
        <v/>
      </c>
      <c r="H29" s="25">
        <f>SUMIFS(C29:E29, C6:E6, "19MEE314_CO2")</f>
        <v/>
      </c>
      <c r="I29" s="25">
        <f>SUMIFS(C29:E29, C6:E6, "19MEE314_CO3")</f>
        <v/>
      </c>
    </row>
    <row r="30">
      <c r="A30" s="26" t="n"/>
      <c r="B30" s="26" t="n"/>
      <c r="C30" s="26" t="n"/>
      <c r="D30" s="26" t="n"/>
      <c r="E30" s="26" t="n"/>
      <c r="G30" s="25">
        <f>SUMIFS(C30:E30, C6:E6, "19MEE314_CO1")</f>
        <v/>
      </c>
      <c r="H30" s="25">
        <f>SUMIFS(C30:E30, C6:E6, "19MEE314_CO2")</f>
        <v/>
      </c>
      <c r="I30" s="25">
        <f>SUMIFS(C30:E30, C6:E6, "19MEE314_CO3")</f>
        <v/>
      </c>
    </row>
    <row r="31">
      <c r="A31" s="24" t="n"/>
      <c r="B31" s="24" t="n"/>
      <c r="C31" s="24" t="n"/>
      <c r="D31" s="24" t="n"/>
      <c r="E31" s="24" t="n"/>
      <c r="G31" s="25">
        <f>SUMIFS(C31:E31, C6:E6, "19MEE314_CO1")</f>
        <v/>
      </c>
      <c r="H31" s="25">
        <f>SUMIFS(C31:E31, C6:E6, "19MEE314_CO2")</f>
        <v/>
      </c>
      <c r="I31" s="25">
        <f>SUMIFS(C31:E31, C6:E6, "19MEE314_CO3")</f>
        <v/>
      </c>
    </row>
    <row r="32">
      <c r="A32" s="26" t="n"/>
      <c r="B32" s="26" t="n"/>
      <c r="C32" s="26" t="n"/>
      <c r="D32" s="26" t="n"/>
      <c r="E32" s="26" t="n"/>
      <c r="G32" s="25">
        <f>SUMIFS(C32:E32, C6:E6, "19MEE314_CO1")</f>
        <v/>
      </c>
      <c r="H32" s="25">
        <f>SUMIFS(C32:E32, C6:E6, "19MEE314_CO2")</f>
        <v/>
      </c>
      <c r="I32" s="25">
        <f>SUMIFS(C32:E32, C6:E6, "19MEE314_CO3")</f>
        <v/>
      </c>
    </row>
    <row r="33">
      <c r="A33" s="24" t="n"/>
      <c r="B33" s="24" t="n"/>
      <c r="C33" s="24" t="n"/>
      <c r="D33" s="24" t="n"/>
      <c r="E33" s="24" t="n"/>
      <c r="G33" s="25">
        <f>SUMIFS(C33:E33, C6:E6, "19MEE314_CO1")</f>
        <v/>
      </c>
      <c r="H33" s="25">
        <f>SUMIFS(C33:E33, C6:E6, "19MEE314_CO2")</f>
        <v/>
      </c>
      <c r="I33" s="25">
        <f>SUMIFS(C33:E33, C6:E6, "19MEE314_CO3")</f>
        <v/>
      </c>
    </row>
    <row r="34">
      <c r="A34" s="26" t="n"/>
      <c r="B34" s="26" t="n"/>
      <c r="C34" s="26" t="n"/>
      <c r="D34" s="26" t="n"/>
      <c r="E34" s="26" t="n"/>
      <c r="G34" s="25">
        <f>SUMIFS(C34:E34, C6:E6, "19MEE314_CO1")</f>
        <v/>
      </c>
      <c r="H34" s="25">
        <f>SUMIFS(C34:E34, C6:E6, "19MEE314_CO2")</f>
        <v/>
      </c>
      <c r="I34" s="25">
        <f>SUMIFS(C34:E34, C6:E6, "19MEE314_CO3")</f>
        <v/>
      </c>
    </row>
    <row r="35">
      <c r="A35" s="24" t="n"/>
      <c r="B35" s="24" t="n"/>
      <c r="C35" s="24" t="n"/>
      <c r="D35" s="24" t="n"/>
      <c r="E35" s="24" t="n"/>
      <c r="G35" s="25">
        <f>SUMIFS(C35:E35, C6:E6, "19MEE314_CO1")</f>
        <v/>
      </c>
      <c r="H35" s="25">
        <f>SUMIFS(C35:E35, C6:E6, "19MEE314_CO2")</f>
        <v/>
      </c>
      <c r="I35" s="25">
        <f>SUMIFS(C35:E35, C6:E6, "19MEE314_CO3")</f>
        <v/>
      </c>
    </row>
    <row r="36">
      <c r="A36" s="26" t="n"/>
      <c r="B36" s="26" t="n"/>
      <c r="C36" s="26" t="n"/>
      <c r="D36" s="26" t="n"/>
      <c r="E36" s="26" t="n"/>
      <c r="G36" s="25">
        <f>SUMIFS(C36:E36, C6:E6, "19MEE314_CO1")</f>
        <v/>
      </c>
      <c r="H36" s="25">
        <f>SUMIFS(C36:E36, C6:E6, "19MEE314_CO2")</f>
        <v/>
      </c>
      <c r="I36" s="25">
        <f>SUMIFS(C36:E36, C6:E6, "19MEE314_CO3")</f>
        <v/>
      </c>
    </row>
    <row r="37">
      <c r="A37" s="24" t="n"/>
      <c r="B37" s="24" t="n"/>
      <c r="C37" s="24" t="n"/>
      <c r="D37" s="24" t="n"/>
      <c r="E37" s="24" t="n"/>
      <c r="G37" s="25">
        <f>SUMIFS(C37:E37, C6:E6, "19MEE314_CO1")</f>
        <v/>
      </c>
      <c r="H37" s="25">
        <f>SUMIFS(C37:E37, C6:E6, "19MEE314_CO2")</f>
        <v/>
      </c>
      <c r="I37" s="25">
        <f>SUMIFS(C37:E37, C6:E6, "19MEE314_CO3")</f>
        <v/>
      </c>
    </row>
    <row r="38">
      <c r="A38" s="26" t="n"/>
      <c r="B38" s="26" t="n"/>
      <c r="C38" s="26" t="n"/>
      <c r="D38" s="26" t="n"/>
      <c r="E38" s="26" t="n"/>
      <c r="G38" s="25">
        <f>SUMIFS(C38:E38, C6:E6, "19MEE314_CO1")</f>
        <v/>
      </c>
      <c r="H38" s="25">
        <f>SUMIFS(C38:E38, C6:E6, "19MEE314_CO2")</f>
        <v/>
      </c>
      <c r="I38" s="25">
        <f>SUMIFS(C38:E38, C6:E6, "19MEE314_CO3")</f>
        <v/>
      </c>
    </row>
    <row r="39">
      <c r="A39" s="24" t="n"/>
      <c r="B39" s="24" t="n"/>
      <c r="C39" s="24" t="n"/>
      <c r="D39" s="24" t="n"/>
      <c r="E39" s="24" t="n"/>
      <c r="G39" s="25">
        <f>SUMIFS(C39:E39, C6:E6, "19MEE314_CO1")</f>
        <v/>
      </c>
      <c r="H39" s="25">
        <f>SUMIFS(C39:E39, C6:E6, "19MEE314_CO2")</f>
        <v/>
      </c>
      <c r="I39" s="25">
        <f>SUMIFS(C39:E39, C6:E6, "19MEE314_CO3")</f>
        <v/>
      </c>
    </row>
    <row r="40">
      <c r="A40" s="26" t="n"/>
      <c r="B40" s="26" t="n"/>
      <c r="C40" s="26" t="n"/>
      <c r="D40" s="26" t="n"/>
      <c r="E40" s="26" t="n"/>
      <c r="G40" s="25">
        <f>SUMIFS(C40:E40, C6:E6, "19MEE314_CO1")</f>
        <v/>
      </c>
      <c r="H40" s="25">
        <f>SUMIFS(C40:E40, C6:E6, "19MEE314_CO2")</f>
        <v/>
      </c>
      <c r="I40" s="25">
        <f>SUMIFS(C40:E40, C6:E6, "19MEE314_CO3")</f>
        <v/>
      </c>
    </row>
    <row r="41">
      <c r="A41" s="24" t="n"/>
      <c r="B41" s="24" t="n"/>
      <c r="C41" s="24" t="n"/>
      <c r="D41" s="24" t="n"/>
      <c r="E41" s="24" t="n"/>
      <c r="G41" s="25">
        <f>SUMIFS(C41:E41, C6:E6, "19MEE314_CO1")</f>
        <v/>
      </c>
      <c r="H41" s="25">
        <f>SUMIFS(C41:E41, C6:E6, "19MEE314_CO2")</f>
        <v/>
      </c>
      <c r="I41" s="25">
        <f>SUMIFS(C41:E41, C6:E6, "19MEE314_CO3")</f>
        <v/>
      </c>
    </row>
    <row r="42">
      <c r="A42" s="26" t="n"/>
      <c r="B42" s="26" t="n"/>
      <c r="C42" s="26" t="n"/>
      <c r="D42" s="26" t="n"/>
      <c r="E42" s="26" t="n"/>
      <c r="G42" s="25">
        <f>SUMIFS(C42:E42, C6:E6, "19MEE314_CO1")</f>
        <v/>
      </c>
      <c r="H42" s="25">
        <f>SUMIFS(C42:E42, C6:E6, "19MEE314_CO2")</f>
        <v/>
      </c>
      <c r="I42" s="25">
        <f>SUMIFS(C42:E42, C6:E6, "19MEE314_CO3")</f>
        <v/>
      </c>
    </row>
    <row r="43">
      <c r="A43" s="24" t="n"/>
      <c r="B43" s="24" t="n"/>
      <c r="C43" s="24" t="n"/>
      <c r="D43" s="24" t="n"/>
      <c r="E43" s="24" t="n"/>
      <c r="G43" s="25">
        <f>SUMIFS(C43:E43, C6:E6, "19MEE314_CO1")</f>
        <v/>
      </c>
      <c r="H43" s="25">
        <f>SUMIFS(C43:E43, C6:E6, "19MEE314_CO2")</f>
        <v/>
      </c>
      <c r="I43" s="25">
        <f>SUMIFS(C43:E43, C6:E6, "19MEE314_CO3")</f>
        <v/>
      </c>
    </row>
    <row r="44">
      <c r="A44" s="26" t="n"/>
      <c r="B44" s="26" t="n"/>
      <c r="C44" s="26" t="n"/>
      <c r="D44" s="26" t="n"/>
      <c r="E44" s="26" t="n"/>
      <c r="G44" s="25">
        <f>SUMIFS(C44:E44, C6:E6, "19MEE314_CO1")</f>
        <v/>
      </c>
      <c r="H44" s="25">
        <f>SUMIFS(C44:E44, C6:E6, "19MEE314_CO2")</f>
        <v/>
      </c>
      <c r="I44" s="25">
        <f>SUMIFS(C44:E44, C6:E6, "19MEE314_CO3")</f>
        <v/>
      </c>
    </row>
    <row r="45">
      <c r="A45" s="24" t="n"/>
      <c r="B45" s="24" t="n"/>
      <c r="C45" s="24" t="n"/>
      <c r="D45" s="24" t="n"/>
      <c r="E45" s="24" t="n"/>
      <c r="G45" s="25">
        <f>SUMIFS(C45:E45, C6:E6, "19MEE314_CO1")</f>
        <v/>
      </c>
      <c r="H45" s="25">
        <f>SUMIFS(C45:E45, C6:E6, "19MEE314_CO2")</f>
        <v/>
      </c>
      <c r="I45" s="25">
        <f>SUMIFS(C45:E45, C6:E6, "19MEE314_CO3")</f>
        <v/>
      </c>
    </row>
    <row r="46">
      <c r="A46" s="26" t="n"/>
      <c r="B46" s="26" t="n"/>
      <c r="C46" s="26" t="n"/>
      <c r="D46" s="26" t="n"/>
      <c r="E46" s="26" t="n"/>
      <c r="G46" s="25">
        <f>SUMIFS(C46:E46, C6:E6, "19MEE314_CO1")</f>
        <v/>
      </c>
      <c r="H46" s="25">
        <f>SUMIFS(C46:E46, C6:E6, "19MEE314_CO2")</f>
        <v/>
      </c>
      <c r="I46" s="25">
        <f>SUMIFS(C46:E46, C6:E6, "19MEE314_CO3")</f>
        <v/>
      </c>
    </row>
    <row r="47">
      <c r="A47" s="24" t="n"/>
      <c r="B47" s="24" t="n"/>
      <c r="C47" s="24" t="n"/>
      <c r="D47" s="24" t="n"/>
      <c r="E47" s="24" t="n"/>
      <c r="G47" s="25">
        <f>SUMIFS(C47:E47, C6:E6, "19MEE314_CO1")</f>
        <v/>
      </c>
      <c r="H47" s="25">
        <f>SUMIFS(C47:E47, C6:E6, "19MEE314_CO2")</f>
        <v/>
      </c>
      <c r="I47" s="25">
        <f>SUMIFS(C47:E47, C6:E6, "19MEE314_CO3")</f>
        <v/>
      </c>
    </row>
    <row r="48">
      <c r="A48" s="26" t="n"/>
      <c r="B48" s="26" t="n"/>
      <c r="C48" s="26" t="n"/>
      <c r="D48" s="26" t="n"/>
      <c r="E48" s="26" t="n"/>
      <c r="G48" s="25">
        <f>SUMIFS(C48:E48, C6:E6, "19MEE314_CO1")</f>
        <v/>
      </c>
      <c r="H48" s="25">
        <f>SUMIFS(C48:E48, C6:E6, "19MEE314_CO2")</f>
        <v/>
      </c>
      <c r="I48" s="25">
        <f>SUMIFS(C48:E48, C6:E6, "19MEE314_CO3")</f>
        <v/>
      </c>
    </row>
    <row r="49">
      <c r="A49" s="24" t="n"/>
      <c r="B49" s="24" t="n"/>
      <c r="C49" s="24" t="n"/>
      <c r="D49" s="24" t="n"/>
      <c r="E49" s="24" t="n"/>
      <c r="G49" s="25">
        <f>SUMIFS(C49:E49, C6:E6, "19MEE314_CO1")</f>
        <v/>
      </c>
      <c r="H49" s="25">
        <f>SUMIFS(C49:E49, C6:E6, "19MEE314_CO2")</f>
        <v/>
      </c>
      <c r="I49" s="25">
        <f>SUMIFS(C49:E49, C6:E6, "19MEE314_CO3")</f>
        <v/>
      </c>
    </row>
    <row r="50">
      <c r="A50" s="26" t="n"/>
      <c r="B50" s="26" t="n"/>
      <c r="C50" s="26" t="n"/>
      <c r="D50" s="26" t="n"/>
      <c r="E50" s="26" t="n"/>
      <c r="G50" s="25">
        <f>SUMIFS(C50:E50, C6:E6, "19MEE314_CO1")</f>
        <v/>
      </c>
      <c r="H50" s="25">
        <f>SUMIFS(C50:E50, C6:E6, "19MEE314_CO2")</f>
        <v/>
      </c>
      <c r="I50" s="25">
        <f>SUMIFS(C50:E50, C6:E6, "19MEE314_CO3")</f>
        <v/>
      </c>
    </row>
    <row r="51">
      <c r="A51" s="24" t="n"/>
      <c r="B51" s="24" t="n"/>
      <c r="C51" s="24" t="n"/>
      <c r="D51" s="24" t="n"/>
      <c r="E51" s="24" t="n"/>
      <c r="G51" s="25">
        <f>SUMIFS(C51:E51, C6:E6, "19MEE314_CO1")</f>
        <v/>
      </c>
      <c r="H51" s="25">
        <f>SUMIFS(C51:E51, C6:E6, "19MEE314_CO2")</f>
        <v/>
      </c>
      <c r="I51" s="25">
        <f>SUMIFS(C51:E51, C6:E6, "19MEE314_CO3")</f>
        <v/>
      </c>
    </row>
    <row r="52">
      <c r="A52" s="26" t="n"/>
      <c r="B52" s="26" t="n"/>
      <c r="C52" s="26" t="n"/>
      <c r="D52" s="26" t="n"/>
      <c r="E52" s="26" t="n"/>
      <c r="G52" s="25">
        <f>SUMIFS(C52:E52, C6:E6, "19MEE314_CO1")</f>
        <v/>
      </c>
      <c r="H52" s="25">
        <f>SUMIFS(C52:E52, C6:E6, "19MEE314_CO2")</f>
        <v/>
      </c>
      <c r="I52" s="25">
        <f>SUMIFS(C52:E52, C6:E6, "19MEE314_CO3")</f>
        <v/>
      </c>
    </row>
    <row r="53">
      <c r="A53" s="24" t="n"/>
      <c r="B53" s="24" t="n"/>
      <c r="C53" s="24" t="n"/>
      <c r="D53" s="24" t="n"/>
      <c r="E53" s="24" t="n"/>
      <c r="G53" s="25">
        <f>SUMIFS(C53:E53, C6:E6, "19MEE314_CO1")</f>
        <v/>
      </c>
      <c r="H53" s="25">
        <f>SUMIFS(C53:E53, C6:E6, "19MEE314_CO2")</f>
        <v/>
      </c>
      <c r="I53" s="25">
        <f>SUMIFS(C53:E53, C6:E6, "19MEE314_CO3")</f>
        <v/>
      </c>
    </row>
    <row r="54">
      <c r="A54" s="26" t="n"/>
      <c r="B54" s="26" t="n"/>
      <c r="C54" s="26" t="n"/>
      <c r="D54" s="26" t="n"/>
      <c r="E54" s="26" t="n"/>
      <c r="G54" s="25">
        <f>SUMIFS(C54:E54, C6:E6, "19MEE314_CO1")</f>
        <v/>
      </c>
      <c r="H54" s="25">
        <f>SUMIFS(C54:E54, C6:E6, "19MEE314_CO2")</f>
        <v/>
      </c>
      <c r="I54" s="25">
        <f>SUMIFS(C54:E54, C6:E6, "19MEE314_CO3")</f>
        <v/>
      </c>
    </row>
    <row r="55">
      <c r="A55" s="24" t="n"/>
      <c r="B55" s="24" t="n"/>
      <c r="C55" s="24" t="n"/>
      <c r="D55" s="24" t="n"/>
      <c r="E55" s="24" t="n"/>
      <c r="G55" s="25">
        <f>SUMIFS(C55:E55, C6:E6, "19MEE314_CO1")</f>
        <v/>
      </c>
      <c r="H55" s="25">
        <f>SUMIFS(C55:E55, C6:E6, "19MEE314_CO2")</f>
        <v/>
      </c>
      <c r="I55" s="25">
        <f>SUMIFS(C55:E55, C6:E6, "19MEE314_CO3")</f>
        <v/>
      </c>
    </row>
    <row r="56">
      <c r="A56" s="26" t="n"/>
      <c r="B56" s="26" t="n"/>
      <c r="C56" s="26" t="n"/>
      <c r="D56" s="26" t="n"/>
      <c r="E56" s="26" t="n"/>
      <c r="G56" s="25">
        <f>SUMIFS(C56:E56, C6:E6, "19MEE314_CO1")</f>
        <v/>
      </c>
      <c r="H56" s="25">
        <f>SUMIFS(C56:E56, C6:E6, "19MEE314_CO2")</f>
        <v/>
      </c>
      <c r="I56" s="25">
        <f>SUMIFS(C56:E56, C6:E6, "19MEE314_CO3")</f>
        <v/>
      </c>
    </row>
    <row r="57">
      <c r="A57" s="24" t="n"/>
      <c r="B57" s="24" t="n"/>
      <c r="C57" s="24" t="n"/>
      <c r="D57" s="24" t="n"/>
      <c r="E57" s="24" t="n"/>
      <c r="G57" s="25">
        <f>SUMIFS(C57:E57, C6:E6, "19MEE314_CO1")</f>
        <v/>
      </c>
      <c r="H57" s="25">
        <f>SUMIFS(C57:E57, C6:E6, "19MEE314_CO2")</f>
        <v/>
      </c>
      <c r="I57" s="25">
        <f>SUMIFS(C57:E57, C6:E6, "19MEE314_CO3")</f>
        <v/>
      </c>
    </row>
    <row r="58">
      <c r="A58" s="26" t="n"/>
      <c r="B58" s="26" t="n"/>
      <c r="C58" s="26" t="n"/>
      <c r="D58" s="26" t="n"/>
      <c r="E58" s="26" t="n"/>
      <c r="G58" s="25">
        <f>SUMIFS(C58:E58, C6:E6, "19MEE314_CO1")</f>
        <v/>
      </c>
      <c r="H58" s="25">
        <f>SUMIFS(C58:E58, C6:E6, "19MEE314_CO2")</f>
        <v/>
      </c>
      <c r="I58" s="25">
        <f>SUMIFS(C58:E58, C6:E6, "19MEE314_CO3")</f>
        <v/>
      </c>
    </row>
    <row r="59">
      <c r="A59" s="24" t="n"/>
      <c r="B59" s="24" t="n"/>
      <c r="C59" s="24" t="n"/>
      <c r="D59" s="24" t="n"/>
      <c r="E59" s="24" t="n"/>
      <c r="G59" s="25">
        <f>SUMIFS(C59:E59, C6:E6, "19MEE314_CO1")</f>
        <v/>
      </c>
      <c r="H59" s="25">
        <f>SUMIFS(C59:E59, C6:E6, "19MEE314_CO2")</f>
        <v/>
      </c>
      <c r="I59" s="25">
        <f>SUMIFS(C59:E59, C6:E6, "19MEE314_CO3")</f>
        <v/>
      </c>
    </row>
    <row r="60">
      <c r="A60" s="26" t="n"/>
      <c r="B60" s="26" t="n"/>
      <c r="C60" s="26" t="n"/>
      <c r="D60" s="26" t="n"/>
      <c r="E60" s="26" t="n"/>
      <c r="G60" s="25">
        <f>SUMIFS(C60:E60, C6:E6, "19MEE314_CO1")</f>
        <v/>
      </c>
      <c r="H60" s="25">
        <f>SUMIFS(C60:E60, C6:E6, "19MEE314_CO2")</f>
        <v/>
      </c>
      <c r="I60" s="25">
        <f>SUMIFS(C60:E60, C6:E6, "19MEE314_CO3")</f>
        <v/>
      </c>
    </row>
    <row r="61">
      <c r="A61" s="24" t="n"/>
      <c r="B61" s="24" t="n"/>
      <c r="C61" s="24" t="n"/>
      <c r="D61" s="24" t="n"/>
      <c r="E61" s="24" t="n"/>
      <c r="G61" s="25">
        <f>SUMIFS(C61:E61, C6:E6, "19MEE314_CO1")</f>
        <v/>
      </c>
      <c r="H61" s="25">
        <f>SUMIFS(C61:E61, C6:E6, "19MEE314_CO2")</f>
        <v/>
      </c>
      <c r="I61" s="25">
        <f>SUMIFS(C61:E61, C6:E6, "19MEE314_CO3")</f>
        <v/>
      </c>
    </row>
    <row r="62">
      <c r="A62" s="26" t="n"/>
      <c r="B62" s="26" t="n"/>
      <c r="C62" s="26" t="n"/>
      <c r="D62" s="26" t="n"/>
      <c r="E62" s="26" t="n"/>
      <c r="G62" s="25">
        <f>SUMIFS(C62:E62, C6:E6, "19MEE314_CO1")</f>
        <v/>
      </c>
      <c r="H62" s="25">
        <f>SUMIFS(C62:E62, C6:E6, "19MEE314_CO2")</f>
        <v/>
      </c>
      <c r="I62" s="25">
        <f>SUMIFS(C62:E62, C6:E6, "19MEE314_CO3")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63"/>
  <sheetViews>
    <sheetView workbookViewId="0">
      <selection activeCell="A1" sqref="A1"/>
    </sheetView>
  </sheetViews>
  <sheetFormatPr baseColWidth="8" defaultRowHeight="15"/>
  <cols>
    <col width="2.5" customWidth="1" min="13" max="13"/>
    <col width="14.3" customWidth="1" min="14" max="14"/>
  </cols>
  <sheetData>
    <row r="1">
      <c r="A1" s="33" t="inlineStr">
        <is>
          <t>B_P1-I</t>
        </is>
      </c>
      <c r="B1" s="33" t="n"/>
      <c r="C1" s="33" t="n"/>
      <c r="E1" s="33" t="inlineStr">
        <is>
          <t>B_P2-I</t>
        </is>
      </c>
      <c r="F1" s="33" t="n"/>
      <c r="G1" s="33" t="n"/>
      <c r="I1" s="33" t="inlineStr">
        <is>
          <t>B_CA-I</t>
        </is>
      </c>
      <c r="J1" s="33" t="n"/>
      <c r="K1" s="33" t="n"/>
      <c r="M1" s="34" t="n"/>
      <c r="O1" s="35" t="inlineStr">
        <is>
          <t>Combined Components table</t>
        </is>
      </c>
      <c r="P1" s="35" t="n"/>
      <c r="Q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6" t="inlineStr">
        <is>
          <t>CO1</t>
        </is>
      </c>
      <c r="F2" s="36" t="inlineStr">
        <is>
          <t>CO2</t>
        </is>
      </c>
      <c r="G2" s="36" t="inlineStr">
        <is>
          <t>CO3</t>
        </is>
      </c>
      <c r="I2" s="36" t="inlineStr">
        <is>
          <t>CO1</t>
        </is>
      </c>
      <c r="J2" s="36" t="inlineStr">
        <is>
          <t>CO2</t>
        </is>
      </c>
      <c r="K2" s="36" t="inlineStr">
        <is>
          <t>CO3</t>
        </is>
      </c>
      <c r="M2" s="34" t="n"/>
      <c r="O2" s="37" t="inlineStr">
        <is>
          <t>CO1</t>
        </is>
      </c>
      <c r="P2" s="37" t="inlineStr">
        <is>
          <t>CO2</t>
        </is>
      </c>
      <c r="Q2" s="37" t="inlineStr">
        <is>
          <t>CO3</t>
        </is>
      </c>
    </row>
    <row r="3">
      <c r="A3" s="18">
        <f>'B_P1-I'!I3</f>
        <v/>
      </c>
      <c r="B3" s="18">
        <f>'B_P1-I'!J3</f>
        <v/>
      </c>
      <c r="C3" s="18">
        <f>'B_P1-I'!K3</f>
        <v/>
      </c>
      <c r="E3" s="18">
        <f>'B_P2-I'!I3</f>
        <v/>
      </c>
      <c r="F3" s="18">
        <f>'B_P2-I'!J3</f>
        <v/>
      </c>
      <c r="G3" s="18">
        <f>'B_P2-I'!K3</f>
        <v/>
      </c>
      <c r="I3" s="18">
        <f>'B_CA-I'!I3</f>
        <v/>
      </c>
      <c r="J3" s="18">
        <f>'B_CA-I'!J3</f>
        <v/>
      </c>
      <c r="K3" s="18">
        <f>'B_CA-I'!K3</f>
        <v/>
      </c>
      <c r="M3" s="34" t="n"/>
      <c r="O3" s="18">
        <f>SUM(A3,E3,I3)</f>
        <v/>
      </c>
      <c r="P3" s="18">
        <f>SUM(B3,F3,J3)</f>
        <v/>
      </c>
      <c r="Q3" s="18">
        <f>SUM(C3,G3,K3)</f>
        <v/>
      </c>
    </row>
    <row r="4">
      <c r="A4" s="18">
        <f>'B_P1-I'!I4</f>
        <v/>
      </c>
      <c r="B4" s="18">
        <f>'B_P1-I'!J4</f>
        <v/>
      </c>
      <c r="C4" s="18">
        <f>'B_P1-I'!K4</f>
        <v/>
      </c>
      <c r="E4" s="18">
        <f>'B_P2-I'!I4</f>
        <v/>
      </c>
      <c r="F4" s="18">
        <f>'B_P2-I'!J4</f>
        <v/>
      </c>
      <c r="G4" s="18">
        <f>'B_P2-I'!K4</f>
        <v/>
      </c>
      <c r="I4" s="18">
        <f>'B_CA-I'!I4</f>
        <v/>
      </c>
      <c r="J4" s="18">
        <f>'B_CA-I'!J4</f>
        <v/>
      </c>
      <c r="K4" s="18">
        <f>'B_CA-I'!K4</f>
        <v/>
      </c>
      <c r="M4" s="34" t="n"/>
      <c r="O4" s="18">
        <f>SUM(A4,E4,I4)</f>
        <v/>
      </c>
      <c r="P4" s="18">
        <f>SUM(B4,F4,J4)</f>
        <v/>
      </c>
      <c r="Q4" s="18">
        <f>SUM(C4,G4,K4)</f>
        <v/>
      </c>
    </row>
    <row r="5">
      <c r="M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6" t="inlineStr">
        <is>
          <t>CO1</t>
        </is>
      </c>
      <c r="F6" s="36" t="inlineStr">
        <is>
          <t>CO2</t>
        </is>
      </c>
      <c r="G6" s="36" t="inlineStr">
        <is>
          <t>CO3</t>
        </is>
      </c>
      <c r="I6" s="36" t="inlineStr">
        <is>
          <t>CO1</t>
        </is>
      </c>
      <c r="J6" s="36" t="inlineStr">
        <is>
          <t>CO2</t>
        </is>
      </c>
      <c r="K6" s="36" t="inlineStr">
        <is>
          <t>CO3</t>
        </is>
      </c>
      <c r="M6" s="34" t="n"/>
      <c r="O6" s="37" t="inlineStr">
        <is>
          <t>CO1</t>
        </is>
      </c>
      <c r="P6" s="37" t="inlineStr">
        <is>
          <t>CO2</t>
        </is>
      </c>
      <c r="Q6" s="37" t="inlineStr">
        <is>
          <t>CO3</t>
        </is>
      </c>
    </row>
    <row r="7">
      <c r="A7" s="18">
        <f>'B_P1-I'!I11</f>
        <v/>
      </c>
      <c r="B7" s="18">
        <f>'B_P1-I'!J11</f>
        <v/>
      </c>
      <c r="C7" s="18">
        <f>'B_P1-I'!K11</f>
        <v/>
      </c>
      <c r="E7" s="18">
        <f>'B_P2-I'!I11</f>
        <v/>
      </c>
      <c r="F7" s="18">
        <f>'B_P2-I'!J11</f>
        <v/>
      </c>
      <c r="G7" s="18">
        <f>'B_P2-I'!K11</f>
        <v/>
      </c>
      <c r="I7" s="18">
        <f>'B_CA-I'!I11</f>
        <v/>
      </c>
      <c r="J7" s="18">
        <f>'B_CA-I'!J11</f>
        <v/>
      </c>
      <c r="K7" s="18">
        <f>'B_CA-I'!K11</f>
        <v/>
      </c>
      <c r="M7" s="34" t="n"/>
      <c r="O7" s="18">
        <f>SUM(A7,E7,I7)</f>
        <v/>
      </c>
      <c r="P7" s="18">
        <f>SUM(B7,F7,J7)</f>
        <v/>
      </c>
      <c r="Q7" s="18">
        <f>SUM(C7,G7,K7)</f>
        <v/>
      </c>
    </row>
    <row r="8">
      <c r="A8" s="18">
        <f>'B_P1-I'!I12</f>
        <v/>
      </c>
      <c r="B8" s="18">
        <f>'B_P1-I'!J12</f>
        <v/>
      </c>
      <c r="C8" s="18">
        <f>'B_P1-I'!K12</f>
        <v/>
      </c>
      <c r="E8" s="18">
        <f>'B_P2-I'!I12</f>
        <v/>
      </c>
      <c r="F8" s="18">
        <f>'B_P2-I'!J12</f>
        <v/>
      </c>
      <c r="G8" s="18">
        <f>'B_P2-I'!K12</f>
        <v/>
      </c>
      <c r="I8" s="18">
        <f>'B_CA-I'!I12</f>
        <v/>
      </c>
      <c r="J8" s="18">
        <f>'B_CA-I'!J12</f>
        <v/>
      </c>
      <c r="K8" s="18">
        <f>'B_CA-I'!K12</f>
        <v/>
      </c>
      <c r="M8" s="34" t="n"/>
      <c r="O8" s="18">
        <f>SUM(A8,E8,I8)</f>
        <v/>
      </c>
      <c r="P8" s="18">
        <f>SUM(B8,F8,J8)</f>
        <v/>
      </c>
      <c r="Q8" s="18">
        <f>SUM(C8,G8,K8)</f>
        <v/>
      </c>
    </row>
    <row r="9">
      <c r="A9" s="18">
        <f>'B_P1-I'!I13</f>
        <v/>
      </c>
      <c r="B9" s="18">
        <f>'B_P1-I'!J13</f>
        <v/>
      </c>
      <c r="C9" s="18">
        <f>'B_P1-I'!K13</f>
        <v/>
      </c>
      <c r="E9" s="18">
        <f>'B_P2-I'!I13</f>
        <v/>
      </c>
      <c r="F9" s="18">
        <f>'B_P2-I'!J13</f>
        <v/>
      </c>
      <c r="G9" s="18">
        <f>'B_P2-I'!K13</f>
        <v/>
      </c>
      <c r="I9" s="18">
        <f>'B_CA-I'!I13</f>
        <v/>
      </c>
      <c r="J9" s="18">
        <f>'B_CA-I'!J13</f>
        <v/>
      </c>
      <c r="K9" s="18">
        <f>'B_CA-I'!K13</f>
        <v/>
      </c>
      <c r="M9" s="34" t="n"/>
      <c r="O9" s="18">
        <f>SUM(A9,E9,I9)</f>
        <v/>
      </c>
      <c r="P9" s="18">
        <f>SUM(B9,F9,J9)</f>
        <v/>
      </c>
      <c r="Q9" s="18">
        <f>SUM(C9,G9,K9)</f>
        <v/>
      </c>
    </row>
    <row r="10">
      <c r="A10" s="18">
        <f>'B_P1-I'!I14</f>
        <v/>
      </c>
      <c r="B10" s="18">
        <f>'B_P1-I'!J14</f>
        <v/>
      </c>
      <c r="C10" s="18">
        <f>'B_P1-I'!K14</f>
        <v/>
      </c>
      <c r="E10" s="18">
        <f>'B_P2-I'!I14</f>
        <v/>
      </c>
      <c r="F10" s="18">
        <f>'B_P2-I'!J14</f>
        <v/>
      </c>
      <c r="G10" s="18">
        <f>'B_P2-I'!K14</f>
        <v/>
      </c>
      <c r="I10" s="18">
        <f>'B_CA-I'!I14</f>
        <v/>
      </c>
      <c r="J10" s="18">
        <f>'B_CA-I'!J14</f>
        <v/>
      </c>
      <c r="K10" s="18">
        <f>'B_CA-I'!K14</f>
        <v/>
      </c>
      <c r="M10" s="34" t="n"/>
      <c r="O10" s="18">
        <f>SUM(A10,E10,I10)</f>
        <v/>
      </c>
      <c r="P10" s="18">
        <f>SUM(B10,F10,J10)</f>
        <v/>
      </c>
      <c r="Q10" s="18">
        <f>SUM(C10,G10,K10)</f>
        <v/>
      </c>
    </row>
    <row r="11">
      <c r="A11" s="18">
        <f>'B_P1-I'!I15</f>
        <v/>
      </c>
      <c r="B11" s="18">
        <f>'B_P1-I'!J15</f>
        <v/>
      </c>
      <c r="C11" s="18">
        <f>'B_P1-I'!K15</f>
        <v/>
      </c>
      <c r="E11" s="18">
        <f>'B_P2-I'!I15</f>
        <v/>
      </c>
      <c r="F11" s="18">
        <f>'B_P2-I'!J15</f>
        <v/>
      </c>
      <c r="G11" s="18">
        <f>'B_P2-I'!K15</f>
        <v/>
      </c>
      <c r="I11" s="18">
        <f>'B_CA-I'!I15</f>
        <v/>
      </c>
      <c r="J11" s="18">
        <f>'B_CA-I'!J15</f>
        <v/>
      </c>
      <c r="K11" s="18">
        <f>'B_CA-I'!K15</f>
        <v/>
      </c>
      <c r="M11" s="34" t="n"/>
      <c r="O11" s="18">
        <f>SUM(A11,E11,I11)</f>
        <v/>
      </c>
      <c r="P11" s="18">
        <f>SUM(B11,F11,J11)</f>
        <v/>
      </c>
      <c r="Q11" s="18">
        <f>SUM(C11,G11,K11)</f>
        <v/>
      </c>
    </row>
    <row r="12">
      <c r="A12" s="18">
        <f>'B_P1-I'!I16</f>
        <v/>
      </c>
      <c r="B12" s="18">
        <f>'B_P1-I'!J16</f>
        <v/>
      </c>
      <c r="C12" s="18">
        <f>'B_P1-I'!K16</f>
        <v/>
      </c>
      <c r="E12" s="18">
        <f>'B_P2-I'!I16</f>
        <v/>
      </c>
      <c r="F12" s="18">
        <f>'B_P2-I'!J16</f>
        <v/>
      </c>
      <c r="G12" s="18">
        <f>'B_P2-I'!K16</f>
        <v/>
      </c>
      <c r="I12" s="18">
        <f>'B_CA-I'!I16</f>
        <v/>
      </c>
      <c r="J12" s="18">
        <f>'B_CA-I'!J16</f>
        <v/>
      </c>
      <c r="K12" s="18">
        <f>'B_CA-I'!K16</f>
        <v/>
      </c>
      <c r="M12" s="34" t="n"/>
      <c r="O12" s="18">
        <f>SUM(A12,E12,I12)</f>
        <v/>
      </c>
      <c r="P12" s="18">
        <f>SUM(B12,F12,J12)</f>
        <v/>
      </c>
      <c r="Q12" s="18">
        <f>SUM(C12,G12,K12)</f>
        <v/>
      </c>
    </row>
    <row r="13">
      <c r="A13" s="18">
        <f>'B_P1-I'!I17</f>
        <v/>
      </c>
      <c r="B13" s="18">
        <f>'B_P1-I'!J17</f>
        <v/>
      </c>
      <c r="C13" s="18">
        <f>'B_P1-I'!K17</f>
        <v/>
      </c>
      <c r="E13" s="18">
        <f>'B_P2-I'!I17</f>
        <v/>
      </c>
      <c r="F13" s="18">
        <f>'B_P2-I'!J17</f>
        <v/>
      </c>
      <c r="G13" s="18">
        <f>'B_P2-I'!K17</f>
        <v/>
      </c>
      <c r="I13" s="18">
        <f>'B_CA-I'!I17</f>
        <v/>
      </c>
      <c r="J13" s="18">
        <f>'B_CA-I'!J17</f>
        <v/>
      </c>
      <c r="K13" s="18">
        <f>'B_CA-I'!K17</f>
        <v/>
      </c>
      <c r="M13" s="34" t="n"/>
      <c r="O13" s="18">
        <f>SUM(A13,E13,I13)</f>
        <v/>
      </c>
      <c r="P13" s="18">
        <f>SUM(B13,F13,J13)</f>
        <v/>
      </c>
      <c r="Q13" s="18">
        <f>SUM(C13,G13,K13)</f>
        <v/>
      </c>
    </row>
    <row r="14">
      <c r="A14" s="18">
        <f>'B_P1-I'!I18</f>
        <v/>
      </c>
      <c r="B14" s="18">
        <f>'B_P1-I'!J18</f>
        <v/>
      </c>
      <c r="C14" s="18">
        <f>'B_P1-I'!K18</f>
        <v/>
      </c>
      <c r="E14" s="18">
        <f>'B_P2-I'!I18</f>
        <v/>
      </c>
      <c r="F14" s="18">
        <f>'B_P2-I'!J18</f>
        <v/>
      </c>
      <c r="G14" s="18">
        <f>'B_P2-I'!K18</f>
        <v/>
      </c>
      <c r="I14" s="18">
        <f>'B_CA-I'!I18</f>
        <v/>
      </c>
      <c r="J14" s="18">
        <f>'B_CA-I'!J18</f>
        <v/>
      </c>
      <c r="K14" s="18">
        <f>'B_CA-I'!K18</f>
        <v/>
      </c>
      <c r="M14" s="34" t="n"/>
      <c r="O14" s="18">
        <f>SUM(A14,E14,I14)</f>
        <v/>
      </c>
      <c r="P14" s="18">
        <f>SUM(B14,F14,J14)</f>
        <v/>
      </c>
      <c r="Q14" s="18">
        <f>SUM(C14,G14,K14)</f>
        <v/>
      </c>
    </row>
    <row r="15">
      <c r="A15" s="18">
        <f>'B_P1-I'!I19</f>
        <v/>
      </c>
      <c r="B15" s="18">
        <f>'B_P1-I'!J19</f>
        <v/>
      </c>
      <c r="C15" s="18">
        <f>'B_P1-I'!K19</f>
        <v/>
      </c>
      <c r="E15" s="18">
        <f>'B_P2-I'!I19</f>
        <v/>
      </c>
      <c r="F15" s="18">
        <f>'B_P2-I'!J19</f>
        <v/>
      </c>
      <c r="G15" s="18">
        <f>'B_P2-I'!K19</f>
        <v/>
      </c>
      <c r="I15" s="18">
        <f>'B_CA-I'!I19</f>
        <v/>
      </c>
      <c r="J15" s="18">
        <f>'B_CA-I'!J19</f>
        <v/>
      </c>
      <c r="K15" s="18">
        <f>'B_CA-I'!K19</f>
        <v/>
      </c>
      <c r="M15" s="34" t="n"/>
      <c r="O15" s="18">
        <f>SUM(A15,E15,I15)</f>
        <v/>
      </c>
      <c r="P15" s="18">
        <f>SUM(B15,F15,J15)</f>
        <v/>
      </c>
      <c r="Q15" s="18">
        <f>SUM(C15,G15,K15)</f>
        <v/>
      </c>
    </row>
    <row r="16">
      <c r="A16" s="18">
        <f>'B_P1-I'!I20</f>
        <v/>
      </c>
      <c r="B16" s="18">
        <f>'B_P1-I'!J20</f>
        <v/>
      </c>
      <c r="C16" s="18">
        <f>'B_P1-I'!K20</f>
        <v/>
      </c>
      <c r="E16" s="18">
        <f>'B_P2-I'!I20</f>
        <v/>
      </c>
      <c r="F16" s="18">
        <f>'B_P2-I'!J20</f>
        <v/>
      </c>
      <c r="G16" s="18">
        <f>'B_P2-I'!K20</f>
        <v/>
      </c>
      <c r="I16" s="18">
        <f>'B_CA-I'!I20</f>
        <v/>
      </c>
      <c r="J16" s="18">
        <f>'B_CA-I'!J20</f>
        <v/>
      </c>
      <c r="K16" s="18">
        <f>'B_CA-I'!K20</f>
        <v/>
      </c>
      <c r="M16" s="34" t="n"/>
      <c r="O16" s="18">
        <f>SUM(A16,E16,I16)</f>
        <v/>
      </c>
      <c r="P16" s="18">
        <f>SUM(B16,F16,J16)</f>
        <v/>
      </c>
      <c r="Q16" s="18">
        <f>SUM(C16,G16,K16)</f>
        <v/>
      </c>
    </row>
    <row r="17">
      <c r="A17" s="18">
        <f>'B_P1-I'!I21</f>
        <v/>
      </c>
      <c r="B17" s="18">
        <f>'B_P1-I'!J21</f>
        <v/>
      </c>
      <c r="C17" s="18">
        <f>'B_P1-I'!K21</f>
        <v/>
      </c>
      <c r="E17" s="18">
        <f>'B_P2-I'!I21</f>
        <v/>
      </c>
      <c r="F17" s="18">
        <f>'B_P2-I'!J21</f>
        <v/>
      </c>
      <c r="G17" s="18">
        <f>'B_P2-I'!K21</f>
        <v/>
      </c>
      <c r="I17" s="18">
        <f>'B_CA-I'!I21</f>
        <v/>
      </c>
      <c r="J17" s="18">
        <f>'B_CA-I'!J21</f>
        <v/>
      </c>
      <c r="K17" s="18">
        <f>'B_CA-I'!K21</f>
        <v/>
      </c>
      <c r="M17" s="34" t="n"/>
      <c r="O17" s="18">
        <f>SUM(A17,E17,I17)</f>
        <v/>
      </c>
      <c r="P17" s="18">
        <f>SUM(B17,F17,J17)</f>
        <v/>
      </c>
      <c r="Q17" s="18">
        <f>SUM(C17,G17,K17)</f>
        <v/>
      </c>
    </row>
    <row r="18">
      <c r="A18" s="18">
        <f>'B_P1-I'!I22</f>
        <v/>
      </c>
      <c r="B18" s="18">
        <f>'B_P1-I'!J22</f>
        <v/>
      </c>
      <c r="C18" s="18">
        <f>'B_P1-I'!K22</f>
        <v/>
      </c>
      <c r="E18" s="18">
        <f>'B_P2-I'!I22</f>
        <v/>
      </c>
      <c r="F18" s="18">
        <f>'B_P2-I'!J22</f>
        <v/>
      </c>
      <c r="G18" s="18">
        <f>'B_P2-I'!K22</f>
        <v/>
      </c>
      <c r="I18" s="18">
        <f>'B_CA-I'!I22</f>
        <v/>
      </c>
      <c r="J18" s="18">
        <f>'B_CA-I'!J22</f>
        <v/>
      </c>
      <c r="K18" s="18">
        <f>'B_CA-I'!K22</f>
        <v/>
      </c>
      <c r="M18" s="34" t="n"/>
      <c r="O18" s="18">
        <f>SUM(A18,E18,I18)</f>
        <v/>
      </c>
      <c r="P18" s="18">
        <f>SUM(B18,F18,J18)</f>
        <v/>
      </c>
      <c r="Q18" s="18">
        <f>SUM(C18,G18,K18)</f>
        <v/>
      </c>
    </row>
    <row r="19">
      <c r="A19" s="18">
        <f>'B_P1-I'!I23</f>
        <v/>
      </c>
      <c r="B19" s="18">
        <f>'B_P1-I'!J23</f>
        <v/>
      </c>
      <c r="C19" s="18">
        <f>'B_P1-I'!K23</f>
        <v/>
      </c>
      <c r="E19" s="18">
        <f>'B_P2-I'!I23</f>
        <v/>
      </c>
      <c r="F19" s="18">
        <f>'B_P2-I'!J23</f>
        <v/>
      </c>
      <c r="G19" s="18">
        <f>'B_P2-I'!K23</f>
        <v/>
      </c>
      <c r="I19" s="18">
        <f>'B_CA-I'!I23</f>
        <v/>
      </c>
      <c r="J19" s="18">
        <f>'B_CA-I'!J23</f>
        <v/>
      </c>
      <c r="K19" s="18">
        <f>'B_CA-I'!K23</f>
        <v/>
      </c>
      <c r="M19" s="34" t="n"/>
      <c r="O19" s="18">
        <f>SUM(A19,E19,I19)</f>
        <v/>
      </c>
      <c r="P19" s="18">
        <f>SUM(B19,F19,J19)</f>
        <v/>
      </c>
      <c r="Q19" s="18">
        <f>SUM(C19,G19,K19)</f>
        <v/>
      </c>
    </row>
    <row r="20">
      <c r="A20" s="18">
        <f>'B_P1-I'!I24</f>
        <v/>
      </c>
      <c r="B20" s="18">
        <f>'B_P1-I'!J24</f>
        <v/>
      </c>
      <c r="C20" s="18">
        <f>'B_P1-I'!K24</f>
        <v/>
      </c>
      <c r="E20" s="18">
        <f>'B_P2-I'!I24</f>
        <v/>
      </c>
      <c r="F20" s="18">
        <f>'B_P2-I'!J24</f>
        <v/>
      </c>
      <c r="G20" s="18">
        <f>'B_P2-I'!K24</f>
        <v/>
      </c>
      <c r="I20" s="18">
        <f>'B_CA-I'!I24</f>
        <v/>
      </c>
      <c r="J20" s="18">
        <f>'B_CA-I'!J24</f>
        <v/>
      </c>
      <c r="K20" s="18">
        <f>'B_CA-I'!K24</f>
        <v/>
      </c>
      <c r="M20" s="34" t="n"/>
      <c r="O20" s="18">
        <f>SUM(A20,E20,I20)</f>
        <v/>
      </c>
      <c r="P20" s="18">
        <f>SUM(B20,F20,J20)</f>
        <v/>
      </c>
      <c r="Q20" s="18">
        <f>SUM(C20,G20,K20)</f>
        <v/>
      </c>
    </row>
    <row r="21">
      <c r="A21" s="18">
        <f>'B_P1-I'!I25</f>
        <v/>
      </c>
      <c r="B21" s="18">
        <f>'B_P1-I'!J25</f>
        <v/>
      </c>
      <c r="C21" s="18">
        <f>'B_P1-I'!K25</f>
        <v/>
      </c>
      <c r="E21" s="18">
        <f>'B_P2-I'!I25</f>
        <v/>
      </c>
      <c r="F21" s="18">
        <f>'B_P2-I'!J25</f>
        <v/>
      </c>
      <c r="G21" s="18">
        <f>'B_P2-I'!K25</f>
        <v/>
      </c>
      <c r="I21" s="18">
        <f>'B_CA-I'!I25</f>
        <v/>
      </c>
      <c r="J21" s="18">
        <f>'B_CA-I'!J25</f>
        <v/>
      </c>
      <c r="K21" s="18">
        <f>'B_CA-I'!K25</f>
        <v/>
      </c>
      <c r="M21" s="34" t="n"/>
      <c r="O21" s="18">
        <f>SUM(A21,E21,I21)</f>
        <v/>
      </c>
      <c r="P21" s="18">
        <f>SUM(B21,F21,J21)</f>
        <v/>
      </c>
      <c r="Q21" s="18">
        <f>SUM(C21,G21,K21)</f>
        <v/>
      </c>
    </row>
    <row r="22">
      <c r="A22" s="18">
        <f>'B_P1-I'!I26</f>
        <v/>
      </c>
      <c r="B22" s="18">
        <f>'B_P1-I'!J26</f>
        <v/>
      </c>
      <c r="C22" s="18">
        <f>'B_P1-I'!K26</f>
        <v/>
      </c>
      <c r="E22" s="18">
        <f>'B_P2-I'!I26</f>
        <v/>
      </c>
      <c r="F22" s="18">
        <f>'B_P2-I'!J26</f>
        <v/>
      </c>
      <c r="G22" s="18">
        <f>'B_P2-I'!K26</f>
        <v/>
      </c>
      <c r="I22" s="18">
        <f>'B_CA-I'!I26</f>
        <v/>
      </c>
      <c r="J22" s="18">
        <f>'B_CA-I'!J26</f>
        <v/>
      </c>
      <c r="K22" s="18">
        <f>'B_CA-I'!K26</f>
        <v/>
      </c>
      <c r="M22" s="34" t="n"/>
      <c r="O22" s="18">
        <f>SUM(A22,E22,I22)</f>
        <v/>
      </c>
      <c r="P22" s="18">
        <f>SUM(B22,F22,J22)</f>
        <v/>
      </c>
      <c r="Q22" s="18">
        <f>SUM(C22,G22,K22)</f>
        <v/>
      </c>
    </row>
    <row r="23">
      <c r="A23" s="18">
        <f>'B_P1-I'!I27</f>
        <v/>
      </c>
      <c r="B23" s="18">
        <f>'B_P1-I'!J27</f>
        <v/>
      </c>
      <c r="C23" s="18">
        <f>'B_P1-I'!K27</f>
        <v/>
      </c>
      <c r="E23" s="18">
        <f>'B_P2-I'!I27</f>
        <v/>
      </c>
      <c r="F23" s="18">
        <f>'B_P2-I'!J27</f>
        <v/>
      </c>
      <c r="G23" s="18">
        <f>'B_P2-I'!K27</f>
        <v/>
      </c>
      <c r="I23" s="18">
        <f>'B_CA-I'!I27</f>
        <v/>
      </c>
      <c r="J23" s="18">
        <f>'B_CA-I'!J27</f>
        <v/>
      </c>
      <c r="K23" s="18">
        <f>'B_CA-I'!K27</f>
        <v/>
      </c>
      <c r="M23" s="34" t="n"/>
      <c r="O23" s="18">
        <f>SUM(A23,E23,I23)</f>
        <v/>
      </c>
      <c r="P23" s="18">
        <f>SUM(B23,F23,J23)</f>
        <v/>
      </c>
      <c r="Q23" s="18">
        <f>SUM(C23,G23,K23)</f>
        <v/>
      </c>
    </row>
    <row r="24">
      <c r="A24" s="18">
        <f>'B_P1-I'!I28</f>
        <v/>
      </c>
      <c r="B24" s="18">
        <f>'B_P1-I'!J28</f>
        <v/>
      </c>
      <c r="C24" s="18">
        <f>'B_P1-I'!K28</f>
        <v/>
      </c>
      <c r="E24" s="18">
        <f>'B_P2-I'!I28</f>
        <v/>
      </c>
      <c r="F24" s="18">
        <f>'B_P2-I'!J28</f>
        <v/>
      </c>
      <c r="G24" s="18">
        <f>'B_P2-I'!K28</f>
        <v/>
      </c>
      <c r="I24" s="18">
        <f>'B_CA-I'!I28</f>
        <v/>
      </c>
      <c r="J24" s="18">
        <f>'B_CA-I'!J28</f>
        <v/>
      </c>
      <c r="K24" s="18">
        <f>'B_CA-I'!K28</f>
        <v/>
      </c>
      <c r="M24" s="34" t="n"/>
      <c r="O24" s="18">
        <f>SUM(A24,E24,I24)</f>
        <v/>
      </c>
      <c r="P24" s="18">
        <f>SUM(B24,F24,J24)</f>
        <v/>
      </c>
      <c r="Q24" s="18">
        <f>SUM(C24,G24,K24)</f>
        <v/>
      </c>
    </row>
    <row r="25">
      <c r="A25" s="18">
        <f>'B_P1-I'!I29</f>
        <v/>
      </c>
      <c r="B25" s="18">
        <f>'B_P1-I'!J29</f>
        <v/>
      </c>
      <c r="C25" s="18">
        <f>'B_P1-I'!K29</f>
        <v/>
      </c>
      <c r="E25" s="18">
        <f>'B_P2-I'!I29</f>
        <v/>
      </c>
      <c r="F25" s="18">
        <f>'B_P2-I'!J29</f>
        <v/>
      </c>
      <c r="G25" s="18">
        <f>'B_P2-I'!K29</f>
        <v/>
      </c>
      <c r="I25" s="18">
        <f>'B_CA-I'!I29</f>
        <v/>
      </c>
      <c r="J25" s="18">
        <f>'B_CA-I'!J29</f>
        <v/>
      </c>
      <c r="K25" s="18">
        <f>'B_CA-I'!K29</f>
        <v/>
      </c>
      <c r="M25" s="34" t="n"/>
      <c r="O25" s="18">
        <f>SUM(A25,E25,I25)</f>
        <v/>
      </c>
      <c r="P25" s="18">
        <f>SUM(B25,F25,J25)</f>
        <v/>
      </c>
      <c r="Q25" s="18">
        <f>SUM(C25,G25,K25)</f>
        <v/>
      </c>
    </row>
    <row r="26">
      <c r="A26" s="18">
        <f>'B_P1-I'!I30</f>
        <v/>
      </c>
      <c r="B26" s="18">
        <f>'B_P1-I'!J30</f>
        <v/>
      </c>
      <c r="C26" s="18">
        <f>'B_P1-I'!K30</f>
        <v/>
      </c>
      <c r="E26" s="18">
        <f>'B_P2-I'!I30</f>
        <v/>
      </c>
      <c r="F26" s="18">
        <f>'B_P2-I'!J30</f>
        <v/>
      </c>
      <c r="G26" s="18">
        <f>'B_P2-I'!K30</f>
        <v/>
      </c>
      <c r="I26" s="18">
        <f>'B_CA-I'!I30</f>
        <v/>
      </c>
      <c r="J26" s="18">
        <f>'B_CA-I'!J30</f>
        <v/>
      </c>
      <c r="K26" s="18">
        <f>'B_CA-I'!K30</f>
        <v/>
      </c>
      <c r="M26" s="34" t="n"/>
      <c r="O26" s="18">
        <f>SUM(A26,E26,I26)</f>
        <v/>
      </c>
      <c r="P26" s="18">
        <f>SUM(B26,F26,J26)</f>
        <v/>
      </c>
      <c r="Q26" s="18">
        <f>SUM(C26,G26,K26)</f>
        <v/>
      </c>
    </row>
    <row r="27">
      <c r="A27" s="18">
        <f>'B_P1-I'!I31</f>
        <v/>
      </c>
      <c r="B27" s="18">
        <f>'B_P1-I'!J31</f>
        <v/>
      </c>
      <c r="C27" s="18">
        <f>'B_P1-I'!K31</f>
        <v/>
      </c>
      <c r="E27" s="18">
        <f>'B_P2-I'!I31</f>
        <v/>
      </c>
      <c r="F27" s="18">
        <f>'B_P2-I'!J31</f>
        <v/>
      </c>
      <c r="G27" s="18">
        <f>'B_P2-I'!K31</f>
        <v/>
      </c>
      <c r="I27" s="18">
        <f>'B_CA-I'!I31</f>
        <v/>
      </c>
      <c r="J27" s="18">
        <f>'B_CA-I'!J31</f>
        <v/>
      </c>
      <c r="K27" s="18">
        <f>'B_CA-I'!K31</f>
        <v/>
      </c>
      <c r="M27" s="34" t="n"/>
      <c r="O27" s="18">
        <f>SUM(A27,E27,I27)</f>
        <v/>
      </c>
      <c r="P27" s="18">
        <f>SUM(B27,F27,J27)</f>
        <v/>
      </c>
      <c r="Q27" s="18">
        <f>SUM(C27,G27,K27)</f>
        <v/>
      </c>
    </row>
    <row r="28">
      <c r="A28" s="18">
        <f>'B_P1-I'!I32</f>
        <v/>
      </c>
      <c r="B28" s="18">
        <f>'B_P1-I'!J32</f>
        <v/>
      </c>
      <c r="C28" s="18">
        <f>'B_P1-I'!K32</f>
        <v/>
      </c>
      <c r="E28" s="18">
        <f>'B_P2-I'!I32</f>
        <v/>
      </c>
      <c r="F28" s="18">
        <f>'B_P2-I'!J32</f>
        <v/>
      </c>
      <c r="G28" s="18">
        <f>'B_P2-I'!K32</f>
        <v/>
      </c>
      <c r="I28" s="18">
        <f>'B_CA-I'!I32</f>
        <v/>
      </c>
      <c r="J28" s="18">
        <f>'B_CA-I'!J32</f>
        <v/>
      </c>
      <c r="K28" s="18">
        <f>'B_CA-I'!K32</f>
        <v/>
      </c>
      <c r="M28" s="34" t="n"/>
      <c r="O28" s="18">
        <f>SUM(A28,E28,I28)</f>
        <v/>
      </c>
      <c r="P28" s="18">
        <f>SUM(B28,F28,J28)</f>
        <v/>
      </c>
      <c r="Q28" s="18">
        <f>SUM(C28,G28,K28)</f>
        <v/>
      </c>
    </row>
    <row r="29">
      <c r="A29" s="18">
        <f>'B_P1-I'!I33</f>
        <v/>
      </c>
      <c r="B29" s="18">
        <f>'B_P1-I'!J33</f>
        <v/>
      </c>
      <c r="C29" s="18">
        <f>'B_P1-I'!K33</f>
        <v/>
      </c>
      <c r="E29" s="18">
        <f>'B_P2-I'!I33</f>
        <v/>
      </c>
      <c r="F29" s="18">
        <f>'B_P2-I'!J33</f>
        <v/>
      </c>
      <c r="G29" s="18">
        <f>'B_P2-I'!K33</f>
        <v/>
      </c>
      <c r="I29" s="18">
        <f>'B_CA-I'!I33</f>
        <v/>
      </c>
      <c r="J29" s="18">
        <f>'B_CA-I'!J33</f>
        <v/>
      </c>
      <c r="K29" s="18">
        <f>'B_CA-I'!K33</f>
        <v/>
      </c>
      <c r="M29" s="34" t="n"/>
      <c r="O29" s="18">
        <f>SUM(A29,E29,I29)</f>
        <v/>
      </c>
      <c r="P29" s="18">
        <f>SUM(B29,F29,J29)</f>
        <v/>
      </c>
      <c r="Q29" s="18">
        <f>SUM(C29,G29,K29)</f>
        <v/>
      </c>
    </row>
    <row r="30">
      <c r="A30" s="18">
        <f>'B_P1-I'!I34</f>
        <v/>
      </c>
      <c r="B30" s="18">
        <f>'B_P1-I'!J34</f>
        <v/>
      </c>
      <c r="C30" s="18">
        <f>'B_P1-I'!K34</f>
        <v/>
      </c>
      <c r="E30" s="18">
        <f>'B_P2-I'!I34</f>
        <v/>
      </c>
      <c r="F30" s="18">
        <f>'B_P2-I'!J34</f>
        <v/>
      </c>
      <c r="G30" s="18">
        <f>'B_P2-I'!K34</f>
        <v/>
      </c>
      <c r="I30" s="18">
        <f>'B_CA-I'!I34</f>
        <v/>
      </c>
      <c r="J30" s="18">
        <f>'B_CA-I'!J34</f>
        <v/>
      </c>
      <c r="K30" s="18">
        <f>'B_CA-I'!K34</f>
        <v/>
      </c>
      <c r="M30" s="34" t="n"/>
      <c r="O30" s="18">
        <f>SUM(A30,E30,I30)</f>
        <v/>
      </c>
      <c r="P30" s="18">
        <f>SUM(B30,F30,J30)</f>
        <v/>
      </c>
      <c r="Q30" s="18">
        <f>SUM(C30,G30,K30)</f>
        <v/>
      </c>
    </row>
    <row r="31">
      <c r="A31" s="18">
        <f>'B_P1-I'!I35</f>
        <v/>
      </c>
      <c r="B31" s="18">
        <f>'B_P1-I'!J35</f>
        <v/>
      </c>
      <c r="C31" s="18">
        <f>'B_P1-I'!K35</f>
        <v/>
      </c>
      <c r="E31" s="18">
        <f>'B_P2-I'!I35</f>
        <v/>
      </c>
      <c r="F31" s="18">
        <f>'B_P2-I'!J35</f>
        <v/>
      </c>
      <c r="G31" s="18">
        <f>'B_P2-I'!K35</f>
        <v/>
      </c>
      <c r="I31" s="18">
        <f>'B_CA-I'!I35</f>
        <v/>
      </c>
      <c r="J31" s="18">
        <f>'B_CA-I'!J35</f>
        <v/>
      </c>
      <c r="K31" s="18">
        <f>'B_CA-I'!K35</f>
        <v/>
      </c>
      <c r="M31" s="34" t="n"/>
      <c r="O31" s="18">
        <f>SUM(A31,E31,I31)</f>
        <v/>
      </c>
      <c r="P31" s="18">
        <f>SUM(B31,F31,J31)</f>
        <v/>
      </c>
      <c r="Q31" s="18">
        <f>SUM(C31,G31,K31)</f>
        <v/>
      </c>
    </row>
    <row r="32">
      <c r="A32" s="18">
        <f>'B_P1-I'!I36</f>
        <v/>
      </c>
      <c r="B32" s="18">
        <f>'B_P1-I'!J36</f>
        <v/>
      </c>
      <c r="C32" s="18">
        <f>'B_P1-I'!K36</f>
        <v/>
      </c>
      <c r="E32" s="18">
        <f>'B_P2-I'!I36</f>
        <v/>
      </c>
      <c r="F32" s="18">
        <f>'B_P2-I'!J36</f>
        <v/>
      </c>
      <c r="G32" s="18">
        <f>'B_P2-I'!K36</f>
        <v/>
      </c>
      <c r="I32" s="18">
        <f>'B_CA-I'!I36</f>
        <v/>
      </c>
      <c r="J32" s="18">
        <f>'B_CA-I'!J36</f>
        <v/>
      </c>
      <c r="K32" s="18">
        <f>'B_CA-I'!K36</f>
        <v/>
      </c>
      <c r="M32" s="34" t="n"/>
      <c r="O32" s="18">
        <f>SUM(A32,E32,I32)</f>
        <v/>
      </c>
      <c r="P32" s="18">
        <f>SUM(B32,F32,J32)</f>
        <v/>
      </c>
      <c r="Q32" s="18">
        <f>SUM(C32,G32,K32)</f>
        <v/>
      </c>
    </row>
    <row r="33">
      <c r="A33" s="18">
        <f>'B_P1-I'!I37</f>
        <v/>
      </c>
      <c r="B33" s="18">
        <f>'B_P1-I'!J37</f>
        <v/>
      </c>
      <c r="C33" s="18">
        <f>'B_P1-I'!K37</f>
        <v/>
      </c>
      <c r="E33" s="18">
        <f>'B_P2-I'!I37</f>
        <v/>
      </c>
      <c r="F33" s="18">
        <f>'B_P2-I'!J37</f>
        <v/>
      </c>
      <c r="G33" s="18">
        <f>'B_P2-I'!K37</f>
        <v/>
      </c>
      <c r="I33" s="18">
        <f>'B_CA-I'!I37</f>
        <v/>
      </c>
      <c r="J33" s="18">
        <f>'B_CA-I'!J37</f>
        <v/>
      </c>
      <c r="K33" s="18">
        <f>'B_CA-I'!K37</f>
        <v/>
      </c>
      <c r="M33" s="34" t="n"/>
      <c r="O33" s="18">
        <f>SUM(A33,E33,I33)</f>
        <v/>
      </c>
      <c r="P33" s="18">
        <f>SUM(B33,F33,J33)</f>
        <v/>
      </c>
      <c r="Q33" s="18">
        <f>SUM(C33,G33,K33)</f>
        <v/>
      </c>
    </row>
    <row r="34">
      <c r="A34" s="18">
        <f>'B_P1-I'!I38</f>
        <v/>
      </c>
      <c r="B34" s="18">
        <f>'B_P1-I'!J38</f>
        <v/>
      </c>
      <c r="C34" s="18">
        <f>'B_P1-I'!K38</f>
        <v/>
      </c>
      <c r="E34" s="18">
        <f>'B_P2-I'!I38</f>
        <v/>
      </c>
      <c r="F34" s="18">
        <f>'B_P2-I'!J38</f>
        <v/>
      </c>
      <c r="G34" s="18">
        <f>'B_P2-I'!K38</f>
        <v/>
      </c>
      <c r="I34" s="18">
        <f>'B_CA-I'!I38</f>
        <v/>
      </c>
      <c r="J34" s="18">
        <f>'B_CA-I'!J38</f>
        <v/>
      </c>
      <c r="K34" s="18">
        <f>'B_CA-I'!K38</f>
        <v/>
      </c>
      <c r="M34" s="34" t="n"/>
      <c r="O34" s="18">
        <f>SUM(A34,E34,I34)</f>
        <v/>
      </c>
      <c r="P34" s="18">
        <f>SUM(B34,F34,J34)</f>
        <v/>
      </c>
      <c r="Q34" s="18">
        <f>SUM(C34,G34,K34)</f>
        <v/>
      </c>
    </row>
    <row r="35">
      <c r="A35" s="18">
        <f>'B_P1-I'!I39</f>
        <v/>
      </c>
      <c r="B35" s="18">
        <f>'B_P1-I'!J39</f>
        <v/>
      </c>
      <c r="C35" s="18">
        <f>'B_P1-I'!K39</f>
        <v/>
      </c>
      <c r="E35" s="18">
        <f>'B_P2-I'!I39</f>
        <v/>
      </c>
      <c r="F35" s="18">
        <f>'B_P2-I'!J39</f>
        <v/>
      </c>
      <c r="G35" s="18">
        <f>'B_P2-I'!K39</f>
        <v/>
      </c>
      <c r="I35" s="18">
        <f>'B_CA-I'!I39</f>
        <v/>
      </c>
      <c r="J35" s="18">
        <f>'B_CA-I'!J39</f>
        <v/>
      </c>
      <c r="K35" s="18">
        <f>'B_CA-I'!K39</f>
        <v/>
      </c>
      <c r="M35" s="34" t="n"/>
      <c r="O35" s="18">
        <f>SUM(A35,E35,I35)</f>
        <v/>
      </c>
      <c r="P35" s="18">
        <f>SUM(B35,F35,J35)</f>
        <v/>
      </c>
      <c r="Q35" s="18">
        <f>SUM(C35,G35,K35)</f>
        <v/>
      </c>
    </row>
    <row r="36">
      <c r="A36" s="18">
        <f>'B_P1-I'!I40</f>
        <v/>
      </c>
      <c r="B36" s="18">
        <f>'B_P1-I'!J40</f>
        <v/>
      </c>
      <c r="C36" s="18">
        <f>'B_P1-I'!K40</f>
        <v/>
      </c>
      <c r="E36" s="18">
        <f>'B_P2-I'!I40</f>
        <v/>
      </c>
      <c r="F36" s="18">
        <f>'B_P2-I'!J40</f>
        <v/>
      </c>
      <c r="G36" s="18">
        <f>'B_P2-I'!K40</f>
        <v/>
      </c>
      <c r="I36" s="18">
        <f>'B_CA-I'!I40</f>
        <v/>
      </c>
      <c r="J36" s="18">
        <f>'B_CA-I'!J40</f>
        <v/>
      </c>
      <c r="K36" s="18">
        <f>'B_CA-I'!K40</f>
        <v/>
      </c>
      <c r="M36" s="34" t="n"/>
      <c r="O36" s="18">
        <f>SUM(A36,E36,I36)</f>
        <v/>
      </c>
      <c r="P36" s="18">
        <f>SUM(B36,F36,J36)</f>
        <v/>
      </c>
      <c r="Q36" s="18">
        <f>SUM(C36,G36,K36)</f>
        <v/>
      </c>
    </row>
    <row r="37">
      <c r="A37" s="18">
        <f>'B_P1-I'!I41</f>
        <v/>
      </c>
      <c r="B37" s="18">
        <f>'B_P1-I'!J41</f>
        <v/>
      </c>
      <c r="C37" s="18">
        <f>'B_P1-I'!K41</f>
        <v/>
      </c>
      <c r="E37" s="18">
        <f>'B_P2-I'!I41</f>
        <v/>
      </c>
      <c r="F37" s="18">
        <f>'B_P2-I'!J41</f>
        <v/>
      </c>
      <c r="G37" s="18">
        <f>'B_P2-I'!K41</f>
        <v/>
      </c>
      <c r="I37" s="18">
        <f>'B_CA-I'!I41</f>
        <v/>
      </c>
      <c r="J37" s="18">
        <f>'B_CA-I'!J41</f>
        <v/>
      </c>
      <c r="K37" s="18">
        <f>'B_CA-I'!K41</f>
        <v/>
      </c>
      <c r="M37" s="34" t="n"/>
      <c r="O37" s="18">
        <f>SUM(A37,E37,I37)</f>
        <v/>
      </c>
      <c r="P37" s="18">
        <f>SUM(B37,F37,J37)</f>
        <v/>
      </c>
      <c r="Q37" s="18">
        <f>SUM(C37,G37,K37)</f>
        <v/>
      </c>
    </row>
    <row r="38">
      <c r="A38" s="18">
        <f>'B_P1-I'!I42</f>
        <v/>
      </c>
      <c r="B38" s="18">
        <f>'B_P1-I'!J42</f>
        <v/>
      </c>
      <c r="C38" s="18">
        <f>'B_P1-I'!K42</f>
        <v/>
      </c>
      <c r="E38" s="18">
        <f>'B_P2-I'!I42</f>
        <v/>
      </c>
      <c r="F38" s="18">
        <f>'B_P2-I'!J42</f>
        <v/>
      </c>
      <c r="G38" s="18">
        <f>'B_P2-I'!K42</f>
        <v/>
      </c>
      <c r="I38" s="18">
        <f>'B_CA-I'!I42</f>
        <v/>
      </c>
      <c r="J38" s="18">
        <f>'B_CA-I'!J42</f>
        <v/>
      </c>
      <c r="K38" s="18">
        <f>'B_CA-I'!K42</f>
        <v/>
      </c>
      <c r="M38" s="34" t="n"/>
      <c r="O38" s="18">
        <f>SUM(A38,E38,I38)</f>
        <v/>
      </c>
      <c r="P38" s="18">
        <f>SUM(B38,F38,J38)</f>
        <v/>
      </c>
      <c r="Q38" s="18">
        <f>SUM(C38,G38,K38)</f>
        <v/>
      </c>
    </row>
    <row r="39">
      <c r="A39" s="18">
        <f>'B_P1-I'!I43</f>
        <v/>
      </c>
      <c r="B39" s="18">
        <f>'B_P1-I'!J43</f>
        <v/>
      </c>
      <c r="C39" s="18">
        <f>'B_P1-I'!K43</f>
        <v/>
      </c>
      <c r="E39" s="18">
        <f>'B_P2-I'!I43</f>
        <v/>
      </c>
      <c r="F39" s="18">
        <f>'B_P2-I'!J43</f>
        <v/>
      </c>
      <c r="G39" s="18">
        <f>'B_P2-I'!K43</f>
        <v/>
      </c>
      <c r="I39" s="18">
        <f>'B_CA-I'!I43</f>
        <v/>
      </c>
      <c r="J39" s="18">
        <f>'B_CA-I'!J43</f>
        <v/>
      </c>
      <c r="K39" s="18">
        <f>'B_CA-I'!K43</f>
        <v/>
      </c>
      <c r="M39" s="34" t="n"/>
      <c r="O39" s="18">
        <f>SUM(A39,E39,I39)</f>
        <v/>
      </c>
      <c r="P39" s="18">
        <f>SUM(B39,F39,J39)</f>
        <v/>
      </c>
      <c r="Q39" s="18">
        <f>SUM(C39,G39,K39)</f>
        <v/>
      </c>
    </row>
    <row r="40">
      <c r="A40" s="18">
        <f>'B_P1-I'!I44</f>
        <v/>
      </c>
      <c r="B40" s="18">
        <f>'B_P1-I'!J44</f>
        <v/>
      </c>
      <c r="C40" s="18">
        <f>'B_P1-I'!K44</f>
        <v/>
      </c>
      <c r="E40" s="18">
        <f>'B_P2-I'!I44</f>
        <v/>
      </c>
      <c r="F40" s="18">
        <f>'B_P2-I'!J44</f>
        <v/>
      </c>
      <c r="G40" s="18">
        <f>'B_P2-I'!K44</f>
        <v/>
      </c>
      <c r="I40" s="18">
        <f>'B_CA-I'!I44</f>
        <v/>
      </c>
      <c r="J40" s="18">
        <f>'B_CA-I'!J44</f>
        <v/>
      </c>
      <c r="K40" s="18">
        <f>'B_CA-I'!K44</f>
        <v/>
      </c>
      <c r="M40" s="34" t="n"/>
      <c r="O40" s="18">
        <f>SUM(A40,E40,I40)</f>
        <v/>
      </c>
      <c r="P40" s="18">
        <f>SUM(B40,F40,J40)</f>
        <v/>
      </c>
      <c r="Q40" s="18">
        <f>SUM(C40,G40,K40)</f>
        <v/>
      </c>
    </row>
    <row r="41">
      <c r="A41" s="18">
        <f>'B_P1-I'!I45</f>
        <v/>
      </c>
      <c r="B41" s="18">
        <f>'B_P1-I'!J45</f>
        <v/>
      </c>
      <c r="C41" s="18">
        <f>'B_P1-I'!K45</f>
        <v/>
      </c>
      <c r="E41" s="18">
        <f>'B_P2-I'!I45</f>
        <v/>
      </c>
      <c r="F41" s="18">
        <f>'B_P2-I'!J45</f>
        <v/>
      </c>
      <c r="G41" s="18">
        <f>'B_P2-I'!K45</f>
        <v/>
      </c>
      <c r="I41" s="18">
        <f>'B_CA-I'!I45</f>
        <v/>
      </c>
      <c r="J41" s="18">
        <f>'B_CA-I'!J45</f>
        <v/>
      </c>
      <c r="K41" s="18">
        <f>'B_CA-I'!K45</f>
        <v/>
      </c>
      <c r="M41" s="34" t="n"/>
      <c r="O41" s="18">
        <f>SUM(A41,E41,I41)</f>
        <v/>
      </c>
      <c r="P41" s="18">
        <f>SUM(B41,F41,J41)</f>
        <v/>
      </c>
      <c r="Q41" s="18">
        <f>SUM(C41,G41,K41)</f>
        <v/>
      </c>
    </row>
    <row r="42">
      <c r="A42" s="18">
        <f>'B_P1-I'!I46</f>
        <v/>
      </c>
      <c r="B42" s="18">
        <f>'B_P1-I'!J46</f>
        <v/>
      </c>
      <c r="C42" s="18">
        <f>'B_P1-I'!K46</f>
        <v/>
      </c>
      <c r="E42" s="18">
        <f>'B_P2-I'!I46</f>
        <v/>
      </c>
      <c r="F42" s="18">
        <f>'B_P2-I'!J46</f>
        <v/>
      </c>
      <c r="G42" s="18">
        <f>'B_P2-I'!K46</f>
        <v/>
      </c>
      <c r="I42" s="18">
        <f>'B_CA-I'!I46</f>
        <v/>
      </c>
      <c r="J42" s="18">
        <f>'B_CA-I'!J46</f>
        <v/>
      </c>
      <c r="K42" s="18">
        <f>'B_CA-I'!K46</f>
        <v/>
      </c>
      <c r="M42" s="34" t="n"/>
      <c r="O42" s="18">
        <f>SUM(A42,E42,I42)</f>
        <v/>
      </c>
      <c r="P42" s="18">
        <f>SUM(B42,F42,J42)</f>
        <v/>
      </c>
      <c r="Q42" s="18">
        <f>SUM(C42,G42,K42)</f>
        <v/>
      </c>
    </row>
    <row r="43">
      <c r="A43" s="18">
        <f>'B_P1-I'!I47</f>
        <v/>
      </c>
      <c r="B43" s="18">
        <f>'B_P1-I'!J47</f>
        <v/>
      </c>
      <c r="C43" s="18">
        <f>'B_P1-I'!K47</f>
        <v/>
      </c>
      <c r="E43" s="18">
        <f>'B_P2-I'!I47</f>
        <v/>
      </c>
      <c r="F43" s="18">
        <f>'B_P2-I'!J47</f>
        <v/>
      </c>
      <c r="G43" s="18">
        <f>'B_P2-I'!K47</f>
        <v/>
      </c>
      <c r="I43" s="18">
        <f>'B_CA-I'!I47</f>
        <v/>
      </c>
      <c r="J43" s="18">
        <f>'B_CA-I'!J47</f>
        <v/>
      </c>
      <c r="K43" s="18">
        <f>'B_CA-I'!K47</f>
        <v/>
      </c>
      <c r="M43" s="34" t="n"/>
      <c r="O43" s="18">
        <f>SUM(A43,E43,I43)</f>
        <v/>
      </c>
      <c r="P43" s="18">
        <f>SUM(B43,F43,J43)</f>
        <v/>
      </c>
      <c r="Q43" s="18">
        <f>SUM(C43,G43,K43)</f>
        <v/>
      </c>
    </row>
    <row r="44">
      <c r="A44" s="18">
        <f>'B_P1-I'!I48</f>
        <v/>
      </c>
      <c r="B44" s="18">
        <f>'B_P1-I'!J48</f>
        <v/>
      </c>
      <c r="C44" s="18">
        <f>'B_P1-I'!K48</f>
        <v/>
      </c>
      <c r="E44" s="18">
        <f>'B_P2-I'!I48</f>
        <v/>
      </c>
      <c r="F44" s="18">
        <f>'B_P2-I'!J48</f>
        <v/>
      </c>
      <c r="G44" s="18">
        <f>'B_P2-I'!K48</f>
        <v/>
      </c>
      <c r="I44" s="18">
        <f>'B_CA-I'!I48</f>
        <v/>
      </c>
      <c r="J44" s="18">
        <f>'B_CA-I'!J48</f>
        <v/>
      </c>
      <c r="K44" s="18">
        <f>'B_CA-I'!K48</f>
        <v/>
      </c>
      <c r="M44" s="34" t="n"/>
      <c r="O44" s="18">
        <f>SUM(A44,E44,I44)</f>
        <v/>
      </c>
      <c r="P44" s="18">
        <f>SUM(B44,F44,J44)</f>
        <v/>
      </c>
      <c r="Q44" s="18">
        <f>SUM(C44,G44,K44)</f>
        <v/>
      </c>
    </row>
    <row r="45">
      <c r="A45" s="18">
        <f>'B_P1-I'!I49</f>
        <v/>
      </c>
      <c r="B45" s="18">
        <f>'B_P1-I'!J49</f>
        <v/>
      </c>
      <c r="C45" s="18">
        <f>'B_P1-I'!K49</f>
        <v/>
      </c>
      <c r="E45" s="18">
        <f>'B_P2-I'!I49</f>
        <v/>
      </c>
      <c r="F45" s="18">
        <f>'B_P2-I'!J49</f>
        <v/>
      </c>
      <c r="G45" s="18">
        <f>'B_P2-I'!K49</f>
        <v/>
      </c>
      <c r="I45" s="18">
        <f>'B_CA-I'!I49</f>
        <v/>
      </c>
      <c r="J45" s="18">
        <f>'B_CA-I'!J49</f>
        <v/>
      </c>
      <c r="K45" s="18">
        <f>'B_CA-I'!K49</f>
        <v/>
      </c>
      <c r="M45" s="34" t="n"/>
      <c r="O45" s="18">
        <f>SUM(A45,E45,I45)</f>
        <v/>
      </c>
      <c r="P45" s="18">
        <f>SUM(B45,F45,J45)</f>
        <v/>
      </c>
      <c r="Q45" s="18">
        <f>SUM(C45,G45,K45)</f>
        <v/>
      </c>
    </row>
    <row r="46">
      <c r="A46" s="18">
        <f>'B_P1-I'!I50</f>
        <v/>
      </c>
      <c r="B46" s="18">
        <f>'B_P1-I'!J50</f>
        <v/>
      </c>
      <c r="C46" s="18">
        <f>'B_P1-I'!K50</f>
        <v/>
      </c>
      <c r="E46" s="18">
        <f>'B_P2-I'!I50</f>
        <v/>
      </c>
      <c r="F46" s="18">
        <f>'B_P2-I'!J50</f>
        <v/>
      </c>
      <c r="G46" s="18">
        <f>'B_P2-I'!K50</f>
        <v/>
      </c>
      <c r="I46" s="18">
        <f>'B_CA-I'!I50</f>
        <v/>
      </c>
      <c r="J46" s="18">
        <f>'B_CA-I'!J50</f>
        <v/>
      </c>
      <c r="K46" s="18">
        <f>'B_CA-I'!K50</f>
        <v/>
      </c>
      <c r="M46" s="34" t="n"/>
      <c r="O46" s="18">
        <f>SUM(A46,E46,I46)</f>
        <v/>
      </c>
      <c r="P46" s="18">
        <f>SUM(B46,F46,J46)</f>
        <v/>
      </c>
      <c r="Q46" s="18">
        <f>SUM(C46,G46,K46)</f>
        <v/>
      </c>
    </row>
    <row r="47">
      <c r="A47" s="18">
        <f>'B_P1-I'!I51</f>
        <v/>
      </c>
      <c r="B47" s="18">
        <f>'B_P1-I'!J51</f>
        <v/>
      </c>
      <c r="C47" s="18">
        <f>'B_P1-I'!K51</f>
        <v/>
      </c>
      <c r="E47" s="18">
        <f>'B_P2-I'!I51</f>
        <v/>
      </c>
      <c r="F47" s="18">
        <f>'B_P2-I'!J51</f>
        <v/>
      </c>
      <c r="G47" s="18">
        <f>'B_P2-I'!K51</f>
        <v/>
      </c>
      <c r="I47" s="18">
        <f>'B_CA-I'!I51</f>
        <v/>
      </c>
      <c r="J47" s="18">
        <f>'B_CA-I'!J51</f>
        <v/>
      </c>
      <c r="K47" s="18">
        <f>'B_CA-I'!K51</f>
        <v/>
      </c>
      <c r="M47" s="34" t="n"/>
      <c r="O47" s="18">
        <f>SUM(A47,E47,I47)</f>
        <v/>
      </c>
      <c r="P47" s="18">
        <f>SUM(B47,F47,J47)</f>
        <v/>
      </c>
      <c r="Q47" s="18">
        <f>SUM(C47,G47,K47)</f>
        <v/>
      </c>
    </row>
    <row r="48">
      <c r="A48" s="18">
        <f>'B_P1-I'!I52</f>
        <v/>
      </c>
      <c r="B48" s="18">
        <f>'B_P1-I'!J52</f>
        <v/>
      </c>
      <c r="C48" s="18">
        <f>'B_P1-I'!K52</f>
        <v/>
      </c>
      <c r="E48" s="18">
        <f>'B_P2-I'!I52</f>
        <v/>
      </c>
      <c r="F48" s="18">
        <f>'B_P2-I'!J52</f>
        <v/>
      </c>
      <c r="G48" s="18">
        <f>'B_P2-I'!K52</f>
        <v/>
      </c>
      <c r="I48" s="18">
        <f>'B_CA-I'!I52</f>
        <v/>
      </c>
      <c r="J48" s="18">
        <f>'B_CA-I'!J52</f>
        <v/>
      </c>
      <c r="K48" s="18">
        <f>'B_CA-I'!K52</f>
        <v/>
      </c>
      <c r="M48" s="34" t="n"/>
      <c r="O48" s="18">
        <f>SUM(A48,E48,I48)</f>
        <v/>
      </c>
      <c r="P48" s="18">
        <f>SUM(B48,F48,J48)</f>
        <v/>
      </c>
      <c r="Q48" s="18">
        <f>SUM(C48,G48,K48)</f>
        <v/>
      </c>
    </row>
    <row r="49">
      <c r="A49" s="18">
        <f>'B_P1-I'!I53</f>
        <v/>
      </c>
      <c r="B49" s="18">
        <f>'B_P1-I'!J53</f>
        <v/>
      </c>
      <c r="C49" s="18">
        <f>'B_P1-I'!K53</f>
        <v/>
      </c>
      <c r="E49" s="18">
        <f>'B_P2-I'!I53</f>
        <v/>
      </c>
      <c r="F49" s="18">
        <f>'B_P2-I'!J53</f>
        <v/>
      </c>
      <c r="G49" s="18">
        <f>'B_P2-I'!K53</f>
        <v/>
      </c>
      <c r="I49" s="18">
        <f>'B_CA-I'!I53</f>
        <v/>
      </c>
      <c r="J49" s="18">
        <f>'B_CA-I'!J53</f>
        <v/>
      </c>
      <c r="K49" s="18">
        <f>'B_CA-I'!K53</f>
        <v/>
      </c>
      <c r="M49" s="34" t="n"/>
      <c r="O49" s="18">
        <f>SUM(A49,E49,I49)</f>
        <v/>
      </c>
      <c r="P49" s="18">
        <f>SUM(B49,F49,J49)</f>
        <v/>
      </c>
      <c r="Q49" s="18">
        <f>SUM(C49,G49,K49)</f>
        <v/>
      </c>
    </row>
    <row r="50">
      <c r="A50" s="18">
        <f>'B_P1-I'!I54</f>
        <v/>
      </c>
      <c r="B50" s="18">
        <f>'B_P1-I'!J54</f>
        <v/>
      </c>
      <c r="C50" s="18">
        <f>'B_P1-I'!K54</f>
        <v/>
      </c>
      <c r="E50" s="18">
        <f>'B_P2-I'!I54</f>
        <v/>
      </c>
      <c r="F50" s="18">
        <f>'B_P2-I'!J54</f>
        <v/>
      </c>
      <c r="G50" s="18">
        <f>'B_P2-I'!K54</f>
        <v/>
      </c>
      <c r="I50" s="18">
        <f>'B_CA-I'!I54</f>
        <v/>
      </c>
      <c r="J50" s="18">
        <f>'B_CA-I'!J54</f>
        <v/>
      </c>
      <c r="K50" s="18">
        <f>'B_CA-I'!K54</f>
        <v/>
      </c>
      <c r="M50" s="34" t="n"/>
      <c r="O50" s="18">
        <f>SUM(A50,E50,I50)</f>
        <v/>
      </c>
      <c r="P50" s="18">
        <f>SUM(B50,F50,J50)</f>
        <v/>
      </c>
      <c r="Q50" s="18">
        <f>SUM(C50,G50,K50)</f>
        <v/>
      </c>
    </row>
    <row r="51">
      <c r="A51" s="18">
        <f>'B_P1-I'!I55</f>
        <v/>
      </c>
      <c r="B51" s="18">
        <f>'B_P1-I'!J55</f>
        <v/>
      </c>
      <c r="C51" s="18">
        <f>'B_P1-I'!K55</f>
        <v/>
      </c>
      <c r="E51" s="18">
        <f>'B_P2-I'!I55</f>
        <v/>
      </c>
      <c r="F51" s="18">
        <f>'B_P2-I'!J55</f>
        <v/>
      </c>
      <c r="G51" s="18">
        <f>'B_P2-I'!K55</f>
        <v/>
      </c>
      <c r="I51" s="18">
        <f>'B_CA-I'!I55</f>
        <v/>
      </c>
      <c r="J51" s="18">
        <f>'B_CA-I'!J55</f>
        <v/>
      </c>
      <c r="K51" s="18">
        <f>'B_CA-I'!K55</f>
        <v/>
      </c>
      <c r="M51" s="34" t="n"/>
      <c r="O51" s="18">
        <f>SUM(A51,E51,I51)</f>
        <v/>
      </c>
      <c r="P51" s="18">
        <f>SUM(B51,F51,J51)</f>
        <v/>
      </c>
      <c r="Q51" s="18">
        <f>SUM(C51,G51,K51)</f>
        <v/>
      </c>
    </row>
    <row r="52">
      <c r="A52" s="18">
        <f>'B_P1-I'!I56</f>
        <v/>
      </c>
      <c r="B52" s="18">
        <f>'B_P1-I'!J56</f>
        <v/>
      </c>
      <c r="C52" s="18">
        <f>'B_P1-I'!K56</f>
        <v/>
      </c>
      <c r="E52" s="18">
        <f>'B_P2-I'!I56</f>
        <v/>
      </c>
      <c r="F52" s="18">
        <f>'B_P2-I'!J56</f>
        <v/>
      </c>
      <c r="G52" s="18">
        <f>'B_P2-I'!K56</f>
        <v/>
      </c>
      <c r="I52" s="18">
        <f>'B_CA-I'!I56</f>
        <v/>
      </c>
      <c r="J52" s="18">
        <f>'B_CA-I'!J56</f>
        <v/>
      </c>
      <c r="K52" s="18">
        <f>'B_CA-I'!K56</f>
        <v/>
      </c>
      <c r="M52" s="34" t="n"/>
      <c r="O52" s="18">
        <f>SUM(A52,E52,I52)</f>
        <v/>
      </c>
      <c r="P52" s="18">
        <f>SUM(B52,F52,J52)</f>
        <v/>
      </c>
      <c r="Q52" s="18">
        <f>SUM(C52,G52,K52)</f>
        <v/>
      </c>
    </row>
    <row r="53">
      <c r="A53" s="18">
        <f>'B_P1-I'!I57</f>
        <v/>
      </c>
      <c r="B53" s="18">
        <f>'B_P1-I'!J57</f>
        <v/>
      </c>
      <c r="C53" s="18">
        <f>'B_P1-I'!K57</f>
        <v/>
      </c>
      <c r="E53" s="18">
        <f>'B_P2-I'!I57</f>
        <v/>
      </c>
      <c r="F53" s="18">
        <f>'B_P2-I'!J57</f>
        <v/>
      </c>
      <c r="G53" s="18">
        <f>'B_P2-I'!K57</f>
        <v/>
      </c>
      <c r="I53" s="18">
        <f>'B_CA-I'!I57</f>
        <v/>
      </c>
      <c r="J53" s="18">
        <f>'B_CA-I'!J57</f>
        <v/>
      </c>
      <c r="K53" s="18">
        <f>'B_CA-I'!K57</f>
        <v/>
      </c>
      <c r="M53" s="34" t="n"/>
      <c r="O53" s="18">
        <f>SUM(A53,E53,I53)</f>
        <v/>
      </c>
      <c r="P53" s="18">
        <f>SUM(B53,F53,J53)</f>
        <v/>
      </c>
      <c r="Q53" s="18">
        <f>SUM(C53,G53,K53)</f>
        <v/>
      </c>
    </row>
    <row r="54">
      <c r="A54" s="18">
        <f>'B_P1-I'!I58</f>
        <v/>
      </c>
      <c r="B54" s="18">
        <f>'B_P1-I'!J58</f>
        <v/>
      </c>
      <c r="C54" s="18">
        <f>'B_P1-I'!K58</f>
        <v/>
      </c>
      <c r="E54" s="18">
        <f>'B_P2-I'!I58</f>
        <v/>
      </c>
      <c r="F54" s="18">
        <f>'B_P2-I'!J58</f>
        <v/>
      </c>
      <c r="G54" s="18">
        <f>'B_P2-I'!K58</f>
        <v/>
      </c>
      <c r="I54" s="18">
        <f>'B_CA-I'!I58</f>
        <v/>
      </c>
      <c r="J54" s="18">
        <f>'B_CA-I'!J58</f>
        <v/>
      </c>
      <c r="K54" s="18">
        <f>'B_CA-I'!K58</f>
        <v/>
      </c>
      <c r="M54" s="34" t="n"/>
      <c r="O54" s="18">
        <f>SUM(A54,E54,I54)</f>
        <v/>
      </c>
      <c r="P54" s="18">
        <f>SUM(B54,F54,J54)</f>
        <v/>
      </c>
      <c r="Q54" s="18">
        <f>SUM(C54,G54,K54)</f>
        <v/>
      </c>
    </row>
    <row r="55">
      <c r="A55" s="18">
        <f>'B_P1-I'!I59</f>
        <v/>
      </c>
      <c r="B55" s="18">
        <f>'B_P1-I'!J59</f>
        <v/>
      </c>
      <c r="C55" s="18">
        <f>'B_P1-I'!K59</f>
        <v/>
      </c>
      <c r="E55" s="18">
        <f>'B_P2-I'!I59</f>
        <v/>
      </c>
      <c r="F55" s="18">
        <f>'B_P2-I'!J59</f>
        <v/>
      </c>
      <c r="G55" s="18">
        <f>'B_P2-I'!K59</f>
        <v/>
      </c>
      <c r="I55" s="18">
        <f>'B_CA-I'!I59</f>
        <v/>
      </c>
      <c r="J55" s="18">
        <f>'B_CA-I'!J59</f>
        <v/>
      </c>
      <c r="K55" s="18">
        <f>'B_CA-I'!K59</f>
        <v/>
      </c>
      <c r="M55" s="34" t="n"/>
      <c r="O55" s="18">
        <f>SUM(A55,E55,I55)</f>
        <v/>
      </c>
      <c r="P55" s="18">
        <f>SUM(B55,F55,J55)</f>
        <v/>
      </c>
      <c r="Q55" s="18">
        <f>SUM(C55,G55,K55)</f>
        <v/>
      </c>
    </row>
    <row r="56">
      <c r="A56" s="18">
        <f>'B_P1-I'!I60</f>
        <v/>
      </c>
      <c r="B56" s="18">
        <f>'B_P1-I'!J60</f>
        <v/>
      </c>
      <c r="C56" s="18">
        <f>'B_P1-I'!K60</f>
        <v/>
      </c>
      <c r="E56" s="18">
        <f>'B_P2-I'!I60</f>
        <v/>
      </c>
      <c r="F56" s="18">
        <f>'B_P2-I'!J60</f>
        <v/>
      </c>
      <c r="G56" s="18">
        <f>'B_P2-I'!K60</f>
        <v/>
      </c>
      <c r="I56" s="18">
        <f>'B_CA-I'!I60</f>
        <v/>
      </c>
      <c r="J56" s="18">
        <f>'B_CA-I'!J60</f>
        <v/>
      </c>
      <c r="K56" s="18">
        <f>'B_CA-I'!K60</f>
        <v/>
      </c>
      <c r="M56" s="34" t="n"/>
      <c r="O56" s="18">
        <f>SUM(A56,E56,I56)</f>
        <v/>
      </c>
      <c r="P56" s="18">
        <f>SUM(B56,F56,J56)</f>
        <v/>
      </c>
      <c r="Q56" s="18">
        <f>SUM(C56,G56,K56)</f>
        <v/>
      </c>
    </row>
    <row r="57">
      <c r="A57" s="18">
        <f>'B_P1-I'!I61</f>
        <v/>
      </c>
      <c r="B57" s="18">
        <f>'B_P1-I'!J61</f>
        <v/>
      </c>
      <c r="C57" s="18">
        <f>'B_P1-I'!K61</f>
        <v/>
      </c>
      <c r="E57" s="18">
        <f>'B_P2-I'!I61</f>
        <v/>
      </c>
      <c r="F57" s="18">
        <f>'B_P2-I'!J61</f>
        <v/>
      </c>
      <c r="G57" s="18">
        <f>'B_P2-I'!K61</f>
        <v/>
      </c>
      <c r="I57" s="18">
        <f>'B_CA-I'!I61</f>
        <v/>
      </c>
      <c r="J57" s="18">
        <f>'B_CA-I'!J61</f>
        <v/>
      </c>
      <c r="K57" s="18">
        <f>'B_CA-I'!K61</f>
        <v/>
      </c>
      <c r="M57" s="34" t="n"/>
      <c r="O57" s="18">
        <f>SUM(A57,E57,I57)</f>
        <v/>
      </c>
      <c r="P57" s="18">
        <f>SUM(B57,F57,J57)</f>
        <v/>
      </c>
      <c r="Q57" s="18">
        <f>SUM(C57,G57,K57)</f>
        <v/>
      </c>
    </row>
    <row r="58">
      <c r="A58" s="18">
        <f>'B_P1-I'!I62</f>
        <v/>
      </c>
      <c r="B58" s="18">
        <f>'B_P1-I'!J62</f>
        <v/>
      </c>
      <c r="C58" s="18">
        <f>'B_P1-I'!K62</f>
        <v/>
      </c>
      <c r="E58" s="18">
        <f>'B_P2-I'!I62</f>
        <v/>
      </c>
      <c r="F58" s="18">
        <f>'B_P2-I'!J62</f>
        <v/>
      </c>
      <c r="G58" s="18">
        <f>'B_P2-I'!K62</f>
        <v/>
      </c>
      <c r="I58" s="18">
        <f>'B_CA-I'!I62</f>
        <v/>
      </c>
      <c r="J58" s="18">
        <f>'B_CA-I'!J62</f>
        <v/>
      </c>
      <c r="K58" s="18">
        <f>'B_CA-I'!K62</f>
        <v/>
      </c>
      <c r="M58" s="34" t="n"/>
      <c r="O58" s="18">
        <f>SUM(A58,E58,I58)</f>
        <v/>
      </c>
      <c r="P58" s="18">
        <f>SUM(B58,F58,J58)</f>
        <v/>
      </c>
      <c r="Q58" s="18">
        <f>SUM(C58,G58,K58)</f>
        <v/>
      </c>
    </row>
    <row r="59">
      <c r="M59" s="34" t="n"/>
    </row>
    <row r="60">
      <c r="M60" s="34" t="n"/>
      <c r="N60" s="19" t="inlineStr">
        <is>
          <t>CO</t>
        </is>
      </c>
      <c r="O60" s="37" t="inlineStr">
        <is>
          <t>CO1</t>
        </is>
      </c>
      <c r="P60" s="37" t="inlineStr">
        <is>
          <t>CO2</t>
        </is>
      </c>
      <c r="Q60" s="37" t="inlineStr">
        <is>
          <t>CO3</t>
        </is>
      </c>
    </row>
    <row r="61">
      <c r="M61" s="34" t="n"/>
      <c r="N61" s="19" t="inlineStr">
        <is>
          <t>CO%</t>
        </is>
      </c>
      <c r="O61" s="8">
        <f>IF(SUM(O7:O58) &gt; 0, COUNTIF(O7:O58, "&gt;=" &amp; O4), "")</f>
        <v/>
      </c>
      <c r="P61" s="8">
        <f>IF(SUM(P7:P58) &gt; 0, COUNTIF(P7:P58, "&gt;=" &amp; P4), "")</f>
        <v/>
      </c>
      <c r="Q61" s="8">
        <f>IF(SUM(Q7:Q58) &gt; 0, COUNTIF(Q7:Q58, "&gt;=" &amp; Q4), "")</f>
        <v/>
      </c>
    </row>
    <row r="62">
      <c r="M62" s="34" t="n"/>
      <c r="N62" s="19" t="inlineStr">
        <is>
          <t>Total students</t>
        </is>
      </c>
      <c r="O62" s="38" t="n">
        <v>52</v>
      </c>
      <c r="P62" s="38" t="n">
        <v>52</v>
      </c>
      <c r="Q62" s="38" t="n">
        <v>52</v>
      </c>
    </row>
    <row r="63">
      <c r="M63" s="34" t="n"/>
      <c r="N63" s="19" t="inlineStr">
        <is>
          <t>I-attainment %</t>
        </is>
      </c>
      <c r="O63" s="8">
        <f>IF(SUM(O7:O58) &gt; 0, O61/O62*100, "0")</f>
        <v/>
      </c>
      <c r="P63" s="8">
        <f>IF(SUM(P7:P58) &gt; 0, P61/P62*100, "0")</f>
        <v/>
      </c>
      <c r="Q63" s="8">
        <f>IF(SUM(Q7:Q58) &gt; 0, Q61/Q62*100,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A1:C1"/>
    <mergeCell ref="O1:Q1"/>
    <mergeCell ref="E1:G1"/>
    <mergeCell ref="I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3" t="inlineStr">
        <is>
          <t>B_END_SEM-E</t>
        </is>
      </c>
      <c r="B1" s="33" t="n"/>
      <c r="C1" s="33" t="n"/>
      <c r="E1" s="34" t="n"/>
      <c r="G1" s="35" t="inlineStr">
        <is>
          <t>Combined Components table</t>
        </is>
      </c>
      <c r="H1" s="35" t="n"/>
      <c r="I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E2" s="34" t="n"/>
      <c r="G2" s="37" t="inlineStr">
        <is>
          <t>CO1</t>
        </is>
      </c>
      <c r="H2" s="37" t="inlineStr">
        <is>
          <t>CO2</t>
        </is>
      </c>
      <c r="I2" s="37" t="inlineStr">
        <is>
          <t>CO3</t>
        </is>
      </c>
    </row>
    <row r="3">
      <c r="A3" s="18">
        <f>'B_END_SEM-E'!G3</f>
        <v/>
      </c>
      <c r="B3" s="18">
        <f>'B_END_SEM-E'!H3</f>
        <v/>
      </c>
      <c r="C3" s="18">
        <f>'B_END_SEM-E'!I3</f>
        <v/>
      </c>
      <c r="E3" s="34" t="n"/>
      <c r="G3" s="18">
        <f>SUM(A3)</f>
        <v/>
      </c>
      <c r="H3" s="18">
        <f>SUM(B3)</f>
        <v/>
      </c>
      <c r="I3" s="18">
        <f>SUM(C3)</f>
        <v/>
      </c>
    </row>
    <row r="4">
      <c r="A4" s="18">
        <f>'B_END_SEM-E'!G4</f>
        <v/>
      </c>
      <c r="B4" s="18">
        <f>'B_END_SEM-E'!H4</f>
        <v/>
      </c>
      <c r="C4" s="18">
        <f>'B_END_SEM-E'!I4</f>
        <v/>
      </c>
      <c r="E4" s="34" t="n"/>
      <c r="G4" s="18">
        <f>SUM(A4)</f>
        <v/>
      </c>
      <c r="H4" s="18">
        <f>SUM(B4)</f>
        <v/>
      </c>
      <c r="I4" s="18">
        <f>SUM(C4)</f>
        <v/>
      </c>
    </row>
    <row r="5">
      <c r="E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E6" s="34" t="n"/>
      <c r="G6" s="37" t="inlineStr">
        <is>
          <t>CO1</t>
        </is>
      </c>
      <c r="H6" s="37" t="inlineStr">
        <is>
          <t>CO2</t>
        </is>
      </c>
      <c r="I6" s="37" t="inlineStr">
        <is>
          <t>CO3</t>
        </is>
      </c>
    </row>
    <row r="7">
      <c r="A7" s="18">
        <f>'B_END_SEM-E'!G11</f>
        <v/>
      </c>
      <c r="B7" s="18">
        <f>'B_END_SEM-E'!H11</f>
        <v/>
      </c>
      <c r="C7" s="18">
        <f>'B_END_SEM-E'!I11</f>
        <v/>
      </c>
      <c r="E7" s="34" t="n"/>
      <c r="G7" s="18">
        <f>SUM(A7)</f>
        <v/>
      </c>
      <c r="H7" s="18">
        <f>SUM(B7)</f>
        <v/>
      </c>
      <c r="I7" s="18">
        <f>SUM(C7)</f>
        <v/>
      </c>
    </row>
    <row r="8">
      <c r="A8" s="18">
        <f>'B_END_SEM-E'!G12</f>
        <v/>
      </c>
      <c r="B8" s="18">
        <f>'B_END_SEM-E'!H12</f>
        <v/>
      </c>
      <c r="C8" s="18">
        <f>'B_END_SEM-E'!I12</f>
        <v/>
      </c>
      <c r="E8" s="34" t="n"/>
      <c r="G8" s="18">
        <f>SUM(A8)</f>
        <v/>
      </c>
      <c r="H8" s="18">
        <f>SUM(B8)</f>
        <v/>
      </c>
      <c r="I8" s="18">
        <f>SUM(C8)</f>
        <v/>
      </c>
    </row>
    <row r="9">
      <c r="A9" s="18">
        <f>'B_END_SEM-E'!G13</f>
        <v/>
      </c>
      <c r="B9" s="18">
        <f>'B_END_SEM-E'!H13</f>
        <v/>
      </c>
      <c r="C9" s="18">
        <f>'B_END_SEM-E'!I13</f>
        <v/>
      </c>
      <c r="E9" s="34" t="n"/>
      <c r="G9" s="18">
        <f>SUM(A9)</f>
        <v/>
      </c>
      <c r="H9" s="18">
        <f>SUM(B9)</f>
        <v/>
      </c>
      <c r="I9" s="18">
        <f>SUM(C9)</f>
        <v/>
      </c>
    </row>
    <row r="10">
      <c r="A10" s="18">
        <f>'B_END_SEM-E'!G14</f>
        <v/>
      </c>
      <c r="B10" s="18">
        <f>'B_END_SEM-E'!H14</f>
        <v/>
      </c>
      <c r="C10" s="18">
        <f>'B_END_SEM-E'!I14</f>
        <v/>
      </c>
      <c r="E10" s="34" t="n"/>
      <c r="G10" s="18">
        <f>SUM(A10)</f>
        <v/>
      </c>
      <c r="H10" s="18">
        <f>SUM(B10)</f>
        <v/>
      </c>
      <c r="I10" s="18">
        <f>SUM(C10)</f>
        <v/>
      </c>
    </row>
    <row r="11">
      <c r="A11" s="18">
        <f>'B_END_SEM-E'!G15</f>
        <v/>
      </c>
      <c r="B11" s="18">
        <f>'B_END_SEM-E'!H15</f>
        <v/>
      </c>
      <c r="C11" s="18">
        <f>'B_END_SEM-E'!I15</f>
        <v/>
      </c>
      <c r="E11" s="34" t="n"/>
      <c r="G11" s="18">
        <f>SUM(A11)</f>
        <v/>
      </c>
      <c r="H11" s="18">
        <f>SUM(B11)</f>
        <v/>
      </c>
      <c r="I11" s="18">
        <f>SUM(C11)</f>
        <v/>
      </c>
    </row>
    <row r="12">
      <c r="A12" s="18">
        <f>'B_END_SEM-E'!G16</f>
        <v/>
      </c>
      <c r="B12" s="18">
        <f>'B_END_SEM-E'!H16</f>
        <v/>
      </c>
      <c r="C12" s="18">
        <f>'B_END_SEM-E'!I16</f>
        <v/>
      </c>
      <c r="E12" s="34" t="n"/>
      <c r="G12" s="18">
        <f>SUM(A12)</f>
        <v/>
      </c>
      <c r="H12" s="18">
        <f>SUM(B12)</f>
        <v/>
      </c>
      <c r="I12" s="18">
        <f>SUM(C12)</f>
        <v/>
      </c>
    </row>
    <row r="13">
      <c r="A13" s="18">
        <f>'B_END_SEM-E'!G17</f>
        <v/>
      </c>
      <c r="B13" s="18">
        <f>'B_END_SEM-E'!H17</f>
        <v/>
      </c>
      <c r="C13" s="18">
        <f>'B_END_SEM-E'!I17</f>
        <v/>
      </c>
      <c r="E13" s="34" t="n"/>
      <c r="G13" s="18">
        <f>SUM(A13)</f>
        <v/>
      </c>
      <c r="H13" s="18">
        <f>SUM(B13)</f>
        <v/>
      </c>
      <c r="I13" s="18">
        <f>SUM(C13)</f>
        <v/>
      </c>
    </row>
    <row r="14">
      <c r="A14" s="18">
        <f>'B_END_SEM-E'!G18</f>
        <v/>
      </c>
      <c r="B14" s="18">
        <f>'B_END_SEM-E'!H18</f>
        <v/>
      </c>
      <c r="C14" s="18">
        <f>'B_END_SEM-E'!I18</f>
        <v/>
      </c>
      <c r="E14" s="34" t="n"/>
      <c r="G14" s="18">
        <f>SUM(A14)</f>
        <v/>
      </c>
      <c r="H14" s="18">
        <f>SUM(B14)</f>
        <v/>
      </c>
      <c r="I14" s="18">
        <f>SUM(C14)</f>
        <v/>
      </c>
    </row>
    <row r="15">
      <c r="A15" s="18">
        <f>'B_END_SEM-E'!G19</f>
        <v/>
      </c>
      <c r="B15" s="18">
        <f>'B_END_SEM-E'!H19</f>
        <v/>
      </c>
      <c r="C15" s="18">
        <f>'B_END_SEM-E'!I19</f>
        <v/>
      </c>
      <c r="E15" s="34" t="n"/>
      <c r="G15" s="18">
        <f>SUM(A15)</f>
        <v/>
      </c>
      <c r="H15" s="18">
        <f>SUM(B15)</f>
        <v/>
      </c>
      <c r="I15" s="18">
        <f>SUM(C15)</f>
        <v/>
      </c>
    </row>
    <row r="16">
      <c r="A16" s="18">
        <f>'B_END_SEM-E'!G20</f>
        <v/>
      </c>
      <c r="B16" s="18">
        <f>'B_END_SEM-E'!H20</f>
        <v/>
      </c>
      <c r="C16" s="18">
        <f>'B_END_SEM-E'!I20</f>
        <v/>
      </c>
      <c r="E16" s="34" t="n"/>
      <c r="G16" s="18">
        <f>SUM(A16)</f>
        <v/>
      </c>
      <c r="H16" s="18">
        <f>SUM(B16)</f>
        <v/>
      </c>
      <c r="I16" s="18">
        <f>SUM(C16)</f>
        <v/>
      </c>
    </row>
    <row r="17">
      <c r="A17" s="18">
        <f>'B_END_SEM-E'!G21</f>
        <v/>
      </c>
      <c r="B17" s="18">
        <f>'B_END_SEM-E'!H21</f>
        <v/>
      </c>
      <c r="C17" s="18">
        <f>'B_END_SEM-E'!I21</f>
        <v/>
      </c>
      <c r="E17" s="34" t="n"/>
      <c r="G17" s="18">
        <f>SUM(A17)</f>
        <v/>
      </c>
      <c r="H17" s="18">
        <f>SUM(B17)</f>
        <v/>
      </c>
      <c r="I17" s="18">
        <f>SUM(C17)</f>
        <v/>
      </c>
    </row>
    <row r="18">
      <c r="A18" s="18">
        <f>'B_END_SEM-E'!G22</f>
        <v/>
      </c>
      <c r="B18" s="18">
        <f>'B_END_SEM-E'!H22</f>
        <v/>
      </c>
      <c r="C18" s="18">
        <f>'B_END_SEM-E'!I22</f>
        <v/>
      </c>
      <c r="E18" s="34" t="n"/>
      <c r="G18" s="18">
        <f>SUM(A18)</f>
        <v/>
      </c>
      <c r="H18" s="18">
        <f>SUM(B18)</f>
        <v/>
      </c>
      <c r="I18" s="18">
        <f>SUM(C18)</f>
        <v/>
      </c>
    </row>
    <row r="19">
      <c r="A19" s="18">
        <f>'B_END_SEM-E'!G23</f>
        <v/>
      </c>
      <c r="B19" s="18">
        <f>'B_END_SEM-E'!H23</f>
        <v/>
      </c>
      <c r="C19" s="18">
        <f>'B_END_SEM-E'!I23</f>
        <v/>
      </c>
      <c r="E19" s="34" t="n"/>
      <c r="G19" s="18">
        <f>SUM(A19)</f>
        <v/>
      </c>
      <c r="H19" s="18">
        <f>SUM(B19)</f>
        <v/>
      </c>
      <c r="I19" s="18">
        <f>SUM(C19)</f>
        <v/>
      </c>
    </row>
    <row r="20">
      <c r="A20" s="18">
        <f>'B_END_SEM-E'!G24</f>
        <v/>
      </c>
      <c r="B20" s="18">
        <f>'B_END_SEM-E'!H24</f>
        <v/>
      </c>
      <c r="C20" s="18">
        <f>'B_END_SEM-E'!I24</f>
        <v/>
      </c>
      <c r="E20" s="34" t="n"/>
      <c r="G20" s="18">
        <f>SUM(A20)</f>
        <v/>
      </c>
      <c r="H20" s="18">
        <f>SUM(B20)</f>
        <v/>
      </c>
      <c r="I20" s="18">
        <f>SUM(C20)</f>
        <v/>
      </c>
    </row>
    <row r="21">
      <c r="A21" s="18">
        <f>'B_END_SEM-E'!G25</f>
        <v/>
      </c>
      <c r="B21" s="18">
        <f>'B_END_SEM-E'!H25</f>
        <v/>
      </c>
      <c r="C21" s="18">
        <f>'B_END_SEM-E'!I25</f>
        <v/>
      </c>
      <c r="E21" s="34" t="n"/>
      <c r="G21" s="18">
        <f>SUM(A21)</f>
        <v/>
      </c>
      <c r="H21" s="18">
        <f>SUM(B21)</f>
        <v/>
      </c>
      <c r="I21" s="18">
        <f>SUM(C21)</f>
        <v/>
      </c>
    </row>
    <row r="22">
      <c r="A22" s="18">
        <f>'B_END_SEM-E'!G26</f>
        <v/>
      </c>
      <c r="B22" s="18">
        <f>'B_END_SEM-E'!H26</f>
        <v/>
      </c>
      <c r="C22" s="18">
        <f>'B_END_SEM-E'!I26</f>
        <v/>
      </c>
      <c r="E22" s="34" t="n"/>
      <c r="G22" s="18">
        <f>SUM(A22)</f>
        <v/>
      </c>
      <c r="H22" s="18">
        <f>SUM(B22)</f>
        <v/>
      </c>
      <c r="I22" s="18">
        <f>SUM(C22)</f>
        <v/>
      </c>
    </row>
    <row r="23">
      <c r="A23" s="18">
        <f>'B_END_SEM-E'!G27</f>
        <v/>
      </c>
      <c r="B23" s="18">
        <f>'B_END_SEM-E'!H27</f>
        <v/>
      </c>
      <c r="C23" s="18">
        <f>'B_END_SEM-E'!I27</f>
        <v/>
      </c>
      <c r="E23" s="34" t="n"/>
      <c r="G23" s="18">
        <f>SUM(A23)</f>
        <v/>
      </c>
      <c r="H23" s="18">
        <f>SUM(B23)</f>
        <v/>
      </c>
      <c r="I23" s="18">
        <f>SUM(C23)</f>
        <v/>
      </c>
    </row>
    <row r="24">
      <c r="A24" s="18">
        <f>'B_END_SEM-E'!G28</f>
        <v/>
      </c>
      <c r="B24" s="18">
        <f>'B_END_SEM-E'!H28</f>
        <v/>
      </c>
      <c r="C24" s="18">
        <f>'B_END_SEM-E'!I28</f>
        <v/>
      </c>
      <c r="E24" s="34" t="n"/>
      <c r="G24" s="18">
        <f>SUM(A24)</f>
        <v/>
      </c>
      <c r="H24" s="18">
        <f>SUM(B24)</f>
        <v/>
      </c>
      <c r="I24" s="18">
        <f>SUM(C24)</f>
        <v/>
      </c>
    </row>
    <row r="25">
      <c r="A25" s="18">
        <f>'B_END_SEM-E'!G29</f>
        <v/>
      </c>
      <c r="B25" s="18">
        <f>'B_END_SEM-E'!H29</f>
        <v/>
      </c>
      <c r="C25" s="18">
        <f>'B_END_SEM-E'!I29</f>
        <v/>
      </c>
      <c r="E25" s="34" t="n"/>
      <c r="G25" s="18">
        <f>SUM(A25)</f>
        <v/>
      </c>
      <c r="H25" s="18">
        <f>SUM(B25)</f>
        <v/>
      </c>
      <c r="I25" s="18">
        <f>SUM(C25)</f>
        <v/>
      </c>
    </row>
    <row r="26">
      <c r="A26" s="18">
        <f>'B_END_SEM-E'!G30</f>
        <v/>
      </c>
      <c r="B26" s="18">
        <f>'B_END_SEM-E'!H30</f>
        <v/>
      </c>
      <c r="C26" s="18">
        <f>'B_END_SEM-E'!I30</f>
        <v/>
      </c>
      <c r="E26" s="34" t="n"/>
      <c r="G26" s="18">
        <f>SUM(A26)</f>
        <v/>
      </c>
      <c r="H26" s="18">
        <f>SUM(B26)</f>
        <v/>
      </c>
      <c r="I26" s="18">
        <f>SUM(C26)</f>
        <v/>
      </c>
    </row>
    <row r="27">
      <c r="A27" s="18">
        <f>'B_END_SEM-E'!G31</f>
        <v/>
      </c>
      <c r="B27" s="18">
        <f>'B_END_SEM-E'!H31</f>
        <v/>
      </c>
      <c r="C27" s="18">
        <f>'B_END_SEM-E'!I31</f>
        <v/>
      </c>
      <c r="E27" s="34" t="n"/>
      <c r="G27" s="18">
        <f>SUM(A27)</f>
        <v/>
      </c>
      <c r="H27" s="18">
        <f>SUM(B27)</f>
        <v/>
      </c>
      <c r="I27" s="18">
        <f>SUM(C27)</f>
        <v/>
      </c>
    </row>
    <row r="28">
      <c r="A28" s="18">
        <f>'B_END_SEM-E'!G32</f>
        <v/>
      </c>
      <c r="B28" s="18">
        <f>'B_END_SEM-E'!H32</f>
        <v/>
      </c>
      <c r="C28" s="18">
        <f>'B_END_SEM-E'!I32</f>
        <v/>
      </c>
      <c r="E28" s="34" t="n"/>
      <c r="G28" s="18">
        <f>SUM(A28)</f>
        <v/>
      </c>
      <c r="H28" s="18">
        <f>SUM(B28)</f>
        <v/>
      </c>
      <c r="I28" s="18">
        <f>SUM(C28)</f>
        <v/>
      </c>
    </row>
    <row r="29">
      <c r="A29" s="18">
        <f>'B_END_SEM-E'!G33</f>
        <v/>
      </c>
      <c r="B29" s="18">
        <f>'B_END_SEM-E'!H33</f>
        <v/>
      </c>
      <c r="C29" s="18">
        <f>'B_END_SEM-E'!I33</f>
        <v/>
      </c>
      <c r="E29" s="34" t="n"/>
      <c r="G29" s="18">
        <f>SUM(A29)</f>
        <v/>
      </c>
      <c r="H29" s="18">
        <f>SUM(B29)</f>
        <v/>
      </c>
      <c r="I29" s="18">
        <f>SUM(C29)</f>
        <v/>
      </c>
    </row>
    <row r="30">
      <c r="A30" s="18">
        <f>'B_END_SEM-E'!G34</f>
        <v/>
      </c>
      <c r="B30" s="18">
        <f>'B_END_SEM-E'!H34</f>
        <v/>
      </c>
      <c r="C30" s="18">
        <f>'B_END_SEM-E'!I34</f>
        <v/>
      </c>
      <c r="E30" s="34" t="n"/>
      <c r="G30" s="18">
        <f>SUM(A30)</f>
        <v/>
      </c>
      <c r="H30" s="18">
        <f>SUM(B30)</f>
        <v/>
      </c>
      <c r="I30" s="18">
        <f>SUM(C30)</f>
        <v/>
      </c>
    </row>
    <row r="31">
      <c r="A31" s="18">
        <f>'B_END_SEM-E'!G35</f>
        <v/>
      </c>
      <c r="B31" s="18">
        <f>'B_END_SEM-E'!H35</f>
        <v/>
      </c>
      <c r="C31" s="18">
        <f>'B_END_SEM-E'!I35</f>
        <v/>
      </c>
      <c r="E31" s="34" t="n"/>
      <c r="G31" s="18">
        <f>SUM(A31)</f>
        <v/>
      </c>
      <c r="H31" s="18">
        <f>SUM(B31)</f>
        <v/>
      </c>
      <c r="I31" s="18">
        <f>SUM(C31)</f>
        <v/>
      </c>
    </row>
    <row r="32">
      <c r="A32" s="18">
        <f>'B_END_SEM-E'!G36</f>
        <v/>
      </c>
      <c r="B32" s="18">
        <f>'B_END_SEM-E'!H36</f>
        <v/>
      </c>
      <c r="C32" s="18">
        <f>'B_END_SEM-E'!I36</f>
        <v/>
      </c>
      <c r="E32" s="34" t="n"/>
      <c r="G32" s="18">
        <f>SUM(A32)</f>
        <v/>
      </c>
      <c r="H32" s="18">
        <f>SUM(B32)</f>
        <v/>
      </c>
      <c r="I32" s="18">
        <f>SUM(C32)</f>
        <v/>
      </c>
    </row>
    <row r="33">
      <c r="A33" s="18">
        <f>'B_END_SEM-E'!G37</f>
        <v/>
      </c>
      <c r="B33" s="18">
        <f>'B_END_SEM-E'!H37</f>
        <v/>
      </c>
      <c r="C33" s="18">
        <f>'B_END_SEM-E'!I37</f>
        <v/>
      </c>
      <c r="E33" s="34" t="n"/>
      <c r="G33" s="18">
        <f>SUM(A33)</f>
        <v/>
      </c>
      <c r="H33" s="18">
        <f>SUM(B33)</f>
        <v/>
      </c>
      <c r="I33" s="18">
        <f>SUM(C33)</f>
        <v/>
      </c>
    </row>
    <row r="34">
      <c r="A34" s="18">
        <f>'B_END_SEM-E'!G38</f>
        <v/>
      </c>
      <c r="B34" s="18">
        <f>'B_END_SEM-E'!H38</f>
        <v/>
      </c>
      <c r="C34" s="18">
        <f>'B_END_SEM-E'!I38</f>
        <v/>
      </c>
      <c r="E34" s="34" t="n"/>
      <c r="G34" s="18">
        <f>SUM(A34)</f>
        <v/>
      </c>
      <c r="H34" s="18">
        <f>SUM(B34)</f>
        <v/>
      </c>
      <c r="I34" s="18">
        <f>SUM(C34)</f>
        <v/>
      </c>
    </row>
    <row r="35">
      <c r="A35" s="18">
        <f>'B_END_SEM-E'!G39</f>
        <v/>
      </c>
      <c r="B35" s="18">
        <f>'B_END_SEM-E'!H39</f>
        <v/>
      </c>
      <c r="C35" s="18">
        <f>'B_END_SEM-E'!I39</f>
        <v/>
      </c>
      <c r="E35" s="34" t="n"/>
      <c r="G35" s="18">
        <f>SUM(A35)</f>
        <v/>
      </c>
      <c r="H35" s="18">
        <f>SUM(B35)</f>
        <v/>
      </c>
      <c r="I35" s="18">
        <f>SUM(C35)</f>
        <v/>
      </c>
    </row>
    <row r="36">
      <c r="A36" s="18">
        <f>'B_END_SEM-E'!G40</f>
        <v/>
      </c>
      <c r="B36" s="18">
        <f>'B_END_SEM-E'!H40</f>
        <v/>
      </c>
      <c r="C36" s="18">
        <f>'B_END_SEM-E'!I40</f>
        <v/>
      </c>
      <c r="E36" s="34" t="n"/>
      <c r="G36" s="18">
        <f>SUM(A36)</f>
        <v/>
      </c>
      <c r="H36" s="18">
        <f>SUM(B36)</f>
        <v/>
      </c>
      <c r="I36" s="18">
        <f>SUM(C36)</f>
        <v/>
      </c>
    </row>
    <row r="37">
      <c r="A37" s="18">
        <f>'B_END_SEM-E'!G41</f>
        <v/>
      </c>
      <c r="B37" s="18">
        <f>'B_END_SEM-E'!H41</f>
        <v/>
      </c>
      <c r="C37" s="18">
        <f>'B_END_SEM-E'!I41</f>
        <v/>
      </c>
      <c r="E37" s="34" t="n"/>
      <c r="G37" s="18">
        <f>SUM(A37)</f>
        <v/>
      </c>
      <c r="H37" s="18">
        <f>SUM(B37)</f>
        <v/>
      </c>
      <c r="I37" s="18">
        <f>SUM(C37)</f>
        <v/>
      </c>
    </row>
    <row r="38">
      <c r="A38" s="18">
        <f>'B_END_SEM-E'!G42</f>
        <v/>
      </c>
      <c r="B38" s="18">
        <f>'B_END_SEM-E'!H42</f>
        <v/>
      </c>
      <c r="C38" s="18">
        <f>'B_END_SEM-E'!I42</f>
        <v/>
      </c>
      <c r="E38" s="34" t="n"/>
      <c r="G38" s="18">
        <f>SUM(A38)</f>
        <v/>
      </c>
      <c r="H38" s="18">
        <f>SUM(B38)</f>
        <v/>
      </c>
      <c r="I38" s="18">
        <f>SUM(C38)</f>
        <v/>
      </c>
    </row>
    <row r="39">
      <c r="A39" s="18">
        <f>'B_END_SEM-E'!G43</f>
        <v/>
      </c>
      <c r="B39" s="18">
        <f>'B_END_SEM-E'!H43</f>
        <v/>
      </c>
      <c r="C39" s="18">
        <f>'B_END_SEM-E'!I43</f>
        <v/>
      </c>
      <c r="E39" s="34" t="n"/>
      <c r="G39" s="18">
        <f>SUM(A39)</f>
        <v/>
      </c>
      <c r="H39" s="18">
        <f>SUM(B39)</f>
        <v/>
      </c>
      <c r="I39" s="18">
        <f>SUM(C39)</f>
        <v/>
      </c>
    </row>
    <row r="40">
      <c r="A40" s="18">
        <f>'B_END_SEM-E'!G44</f>
        <v/>
      </c>
      <c r="B40" s="18">
        <f>'B_END_SEM-E'!H44</f>
        <v/>
      </c>
      <c r="C40" s="18">
        <f>'B_END_SEM-E'!I44</f>
        <v/>
      </c>
      <c r="E40" s="34" t="n"/>
      <c r="G40" s="18">
        <f>SUM(A40)</f>
        <v/>
      </c>
      <c r="H40" s="18">
        <f>SUM(B40)</f>
        <v/>
      </c>
      <c r="I40" s="18">
        <f>SUM(C40)</f>
        <v/>
      </c>
    </row>
    <row r="41">
      <c r="A41" s="18">
        <f>'B_END_SEM-E'!G45</f>
        <v/>
      </c>
      <c r="B41" s="18">
        <f>'B_END_SEM-E'!H45</f>
        <v/>
      </c>
      <c r="C41" s="18">
        <f>'B_END_SEM-E'!I45</f>
        <v/>
      </c>
      <c r="E41" s="34" t="n"/>
      <c r="G41" s="18">
        <f>SUM(A41)</f>
        <v/>
      </c>
      <c r="H41" s="18">
        <f>SUM(B41)</f>
        <v/>
      </c>
      <c r="I41" s="18">
        <f>SUM(C41)</f>
        <v/>
      </c>
    </row>
    <row r="42">
      <c r="A42" s="18">
        <f>'B_END_SEM-E'!G46</f>
        <v/>
      </c>
      <c r="B42" s="18">
        <f>'B_END_SEM-E'!H46</f>
        <v/>
      </c>
      <c r="C42" s="18">
        <f>'B_END_SEM-E'!I46</f>
        <v/>
      </c>
      <c r="E42" s="34" t="n"/>
      <c r="G42" s="18">
        <f>SUM(A42)</f>
        <v/>
      </c>
      <c r="H42" s="18">
        <f>SUM(B42)</f>
        <v/>
      </c>
      <c r="I42" s="18">
        <f>SUM(C42)</f>
        <v/>
      </c>
    </row>
    <row r="43">
      <c r="A43" s="18">
        <f>'B_END_SEM-E'!G47</f>
        <v/>
      </c>
      <c r="B43" s="18">
        <f>'B_END_SEM-E'!H47</f>
        <v/>
      </c>
      <c r="C43" s="18">
        <f>'B_END_SEM-E'!I47</f>
        <v/>
      </c>
      <c r="E43" s="34" t="n"/>
      <c r="G43" s="18">
        <f>SUM(A43)</f>
        <v/>
      </c>
      <c r="H43" s="18">
        <f>SUM(B43)</f>
        <v/>
      </c>
      <c r="I43" s="18">
        <f>SUM(C43)</f>
        <v/>
      </c>
    </row>
    <row r="44">
      <c r="A44" s="18">
        <f>'B_END_SEM-E'!G48</f>
        <v/>
      </c>
      <c r="B44" s="18">
        <f>'B_END_SEM-E'!H48</f>
        <v/>
      </c>
      <c r="C44" s="18">
        <f>'B_END_SEM-E'!I48</f>
        <v/>
      </c>
      <c r="E44" s="34" t="n"/>
      <c r="G44" s="18">
        <f>SUM(A44)</f>
        <v/>
      </c>
      <c r="H44" s="18">
        <f>SUM(B44)</f>
        <v/>
      </c>
      <c r="I44" s="18">
        <f>SUM(C44)</f>
        <v/>
      </c>
    </row>
    <row r="45">
      <c r="A45" s="18">
        <f>'B_END_SEM-E'!G49</f>
        <v/>
      </c>
      <c r="B45" s="18">
        <f>'B_END_SEM-E'!H49</f>
        <v/>
      </c>
      <c r="C45" s="18">
        <f>'B_END_SEM-E'!I49</f>
        <v/>
      </c>
      <c r="E45" s="34" t="n"/>
      <c r="G45" s="18">
        <f>SUM(A45)</f>
        <v/>
      </c>
      <c r="H45" s="18">
        <f>SUM(B45)</f>
        <v/>
      </c>
      <c r="I45" s="18">
        <f>SUM(C45)</f>
        <v/>
      </c>
    </row>
    <row r="46">
      <c r="A46" s="18">
        <f>'B_END_SEM-E'!G50</f>
        <v/>
      </c>
      <c r="B46" s="18">
        <f>'B_END_SEM-E'!H50</f>
        <v/>
      </c>
      <c r="C46" s="18">
        <f>'B_END_SEM-E'!I50</f>
        <v/>
      </c>
      <c r="E46" s="34" t="n"/>
      <c r="G46" s="18">
        <f>SUM(A46)</f>
        <v/>
      </c>
      <c r="H46" s="18">
        <f>SUM(B46)</f>
        <v/>
      </c>
      <c r="I46" s="18">
        <f>SUM(C46)</f>
        <v/>
      </c>
    </row>
    <row r="47">
      <c r="A47" s="18">
        <f>'B_END_SEM-E'!G51</f>
        <v/>
      </c>
      <c r="B47" s="18">
        <f>'B_END_SEM-E'!H51</f>
        <v/>
      </c>
      <c r="C47" s="18">
        <f>'B_END_SEM-E'!I51</f>
        <v/>
      </c>
      <c r="E47" s="34" t="n"/>
      <c r="G47" s="18">
        <f>SUM(A47)</f>
        <v/>
      </c>
      <c r="H47" s="18">
        <f>SUM(B47)</f>
        <v/>
      </c>
      <c r="I47" s="18">
        <f>SUM(C47)</f>
        <v/>
      </c>
    </row>
    <row r="48">
      <c r="A48" s="18">
        <f>'B_END_SEM-E'!G52</f>
        <v/>
      </c>
      <c r="B48" s="18">
        <f>'B_END_SEM-E'!H52</f>
        <v/>
      </c>
      <c r="C48" s="18">
        <f>'B_END_SEM-E'!I52</f>
        <v/>
      </c>
      <c r="E48" s="34" t="n"/>
      <c r="G48" s="18">
        <f>SUM(A48)</f>
        <v/>
      </c>
      <c r="H48" s="18">
        <f>SUM(B48)</f>
        <v/>
      </c>
      <c r="I48" s="18">
        <f>SUM(C48)</f>
        <v/>
      </c>
    </row>
    <row r="49">
      <c r="A49" s="18">
        <f>'B_END_SEM-E'!G53</f>
        <v/>
      </c>
      <c r="B49" s="18">
        <f>'B_END_SEM-E'!H53</f>
        <v/>
      </c>
      <c r="C49" s="18">
        <f>'B_END_SEM-E'!I53</f>
        <v/>
      </c>
      <c r="E49" s="34" t="n"/>
      <c r="G49" s="18">
        <f>SUM(A49)</f>
        <v/>
      </c>
      <c r="H49" s="18">
        <f>SUM(B49)</f>
        <v/>
      </c>
      <c r="I49" s="18">
        <f>SUM(C49)</f>
        <v/>
      </c>
    </row>
    <row r="50">
      <c r="A50" s="18">
        <f>'B_END_SEM-E'!G54</f>
        <v/>
      </c>
      <c r="B50" s="18">
        <f>'B_END_SEM-E'!H54</f>
        <v/>
      </c>
      <c r="C50" s="18">
        <f>'B_END_SEM-E'!I54</f>
        <v/>
      </c>
      <c r="E50" s="34" t="n"/>
      <c r="G50" s="18">
        <f>SUM(A50)</f>
        <v/>
      </c>
      <c r="H50" s="18">
        <f>SUM(B50)</f>
        <v/>
      </c>
      <c r="I50" s="18">
        <f>SUM(C50)</f>
        <v/>
      </c>
    </row>
    <row r="51">
      <c r="A51" s="18">
        <f>'B_END_SEM-E'!G55</f>
        <v/>
      </c>
      <c r="B51" s="18">
        <f>'B_END_SEM-E'!H55</f>
        <v/>
      </c>
      <c r="C51" s="18">
        <f>'B_END_SEM-E'!I55</f>
        <v/>
      </c>
      <c r="E51" s="34" t="n"/>
      <c r="G51" s="18">
        <f>SUM(A51)</f>
        <v/>
      </c>
      <c r="H51" s="18">
        <f>SUM(B51)</f>
        <v/>
      </c>
      <c r="I51" s="18">
        <f>SUM(C51)</f>
        <v/>
      </c>
    </row>
    <row r="52">
      <c r="A52" s="18">
        <f>'B_END_SEM-E'!G56</f>
        <v/>
      </c>
      <c r="B52" s="18">
        <f>'B_END_SEM-E'!H56</f>
        <v/>
      </c>
      <c r="C52" s="18">
        <f>'B_END_SEM-E'!I56</f>
        <v/>
      </c>
      <c r="E52" s="34" t="n"/>
      <c r="G52" s="18">
        <f>SUM(A52)</f>
        <v/>
      </c>
      <c r="H52" s="18">
        <f>SUM(B52)</f>
        <v/>
      </c>
      <c r="I52" s="18">
        <f>SUM(C52)</f>
        <v/>
      </c>
    </row>
    <row r="53">
      <c r="A53" s="18">
        <f>'B_END_SEM-E'!G57</f>
        <v/>
      </c>
      <c r="B53" s="18">
        <f>'B_END_SEM-E'!H57</f>
        <v/>
      </c>
      <c r="C53" s="18">
        <f>'B_END_SEM-E'!I57</f>
        <v/>
      </c>
      <c r="E53" s="34" t="n"/>
      <c r="G53" s="18">
        <f>SUM(A53)</f>
        <v/>
      </c>
      <c r="H53" s="18">
        <f>SUM(B53)</f>
        <v/>
      </c>
      <c r="I53" s="18">
        <f>SUM(C53)</f>
        <v/>
      </c>
    </row>
    <row r="54">
      <c r="A54" s="18">
        <f>'B_END_SEM-E'!G58</f>
        <v/>
      </c>
      <c r="B54" s="18">
        <f>'B_END_SEM-E'!H58</f>
        <v/>
      </c>
      <c r="C54" s="18">
        <f>'B_END_SEM-E'!I58</f>
        <v/>
      </c>
      <c r="E54" s="34" t="n"/>
      <c r="G54" s="18">
        <f>SUM(A54)</f>
        <v/>
      </c>
      <c r="H54" s="18">
        <f>SUM(B54)</f>
        <v/>
      </c>
      <c r="I54" s="18">
        <f>SUM(C54)</f>
        <v/>
      </c>
    </row>
    <row r="55">
      <c r="A55" s="18">
        <f>'B_END_SEM-E'!G59</f>
        <v/>
      </c>
      <c r="B55" s="18">
        <f>'B_END_SEM-E'!H59</f>
        <v/>
      </c>
      <c r="C55" s="18">
        <f>'B_END_SEM-E'!I59</f>
        <v/>
      </c>
      <c r="E55" s="34" t="n"/>
      <c r="G55" s="18">
        <f>SUM(A55)</f>
        <v/>
      </c>
      <c r="H55" s="18">
        <f>SUM(B55)</f>
        <v/>
      </c>
      <c r="I55" s="18">
        <f>SUM(C55)</f>
        <v/>
      </c>
    </row>
    <row r="56">
      <c r="A56" s="18">
        <f>'B_END_SEM-E'!G60</f>
        <v/>
      </c>
      <c r="B56" s="18">
        <f>'B_END_SEM-E'!H60</f>
        <v/>
      </c>
      <c r="C56" s="18">
        <f>'B_END_SEM-E'!I60</f>
        <v/>
      </c>
      <c r="E56" s="34" t="n"/>
      <c r="G56" s="18">
        <f>SUM(A56)</f>
        <v/>
      </c>
      <c r="H56" s="18">
        <f>SUM(B56)</f>
        <v/>
      </c>
      <c r="I56" s="18">
        <f>SUM(C56)</f>
        <v/>
      </c>
    </row>
    <row r="57">
      <c r="A57" s="18">
        <f>'B_END_SEM-E'!G61</f>
        <v/>
      </c>
      <c r="B57" s="18">
        <f>'B_END_SEM-E'!H61</f>
        <v/>
      </c>
      <c r="C57" s="18">
        <f>'B_END_SEM-E'!I61</f>
        <v/>
      </c>
      <c r="E57" s="34" t="n"/>
      <c r="G57" s="18">
        <f>SUM(A57)</f>
        <v/>
      </c>
      <c r="H57" s="18">
        <f>SUM(B57)</f>
        <v/>
      </c>
      <c r="I57" s="18">
        <f>SUM(C57)</f>
        <v/>
      </c>
    </row>
    <row r="58">
      <c r="A58" s="18">
        <f>'B_END_SEM-E'!G62</f>
        <v/>
      </c>
      <c r="B58" s="18">
        <f>'B_END_SEM-E'!H62</f>
        <v/>
      </c>
      <c r="C58" s="18">
        <f>'B_END_SEM-E'!I62</f>
        <v/>
      </c>
      <c r="E58" s="34" t="n"/>
      <c r="G58" s="18">
        <f>SUM(A58)</f>
        <v/>
      </c>
      <c r="H58" s="18">
        <f>SUM(B58)</f>
        <v/>
      </c>
      <c r="I58" s="18">
        <f>SUM(C58)</f>
        <v/>
      </c>
    </row>
    <row r="59">
      <c r="E59" s="34" t="n"/>
    </row>
    <row r="60">
      <c r="E60" s="34" t="n"/>
      <c r="F60" s="19" t="inlineStr">
        <is>
          <t>CO</t>
        </is>
      </c>
      <c r="G60" s="37" t="inlineStr">
        <is>
          <t>CO1</t>
        </is>
      </c>
      <c r="H60" s="37" t="inlineStr">
        <is>
          <t>CO2</t>
        </is>
      </c>
      <c r="I60" s="37" t="inlineStr">
        <is>
          <t>CO3</t>
        </is>
      </c>
    </row>
    <row r="61">
      <c r="E61" s="34" t="n"/>
      <c r="F61" s="19" t="inlineStr">
        <is>
          <t>CO%</t>
        </is>
      </c>
      <c r="G61" s="8">
        <f>IF(SUM(G7:G58) &gt; 0, COUNTIF(G7:G58, "&gt;=" &amp; G4), "")</f>
        <v/>
      </c>
      <c r="H61" s="8">
        <f>IF(SUM(H7:H58) &gt; 0, COUNTIF(H7:H58, "&gt;=" &amp; H4), "")</f>
        <v/>
      </c>
      <c r="I61" s="8">
        <f>IF(SUM(I7:I58) &gt; 0, COUNTIF(I7:I58, "&gt;=" &amp; I4), "")</f>
        <v/>
      </c>
    </row>
    <row r="62">
      <c r="E62" s="34" t="n"/>
      <c r="F62" s="19" t="inlineStr">
        <is>
          <t>Total students</t>
        </is>
      </c>
      <c r="G62" s="38" t="n">
        <v>52</v>
      </c>
      <c r="H62" s="38" t="n">
        <v>52</v>
      </c>
      <c r="I62" s="38" t="n">
        <v>52</v>
      </c>
    </row>
    <row r="63">
      <c r="E63" s="34" t="n"/>
      <c r="F63" s="19" t="inlineStr">
        <is>
          <t>E-attainment %</t>
        </is>
      </c>
      <c r="G63" s="8">
        <f>IF(SUM(G7:G58) &gt; 0, G61/G62*100, "0")</f>
        <v/>
      </c>
      <c r="H63" s="8">
        <f>IF(SUM(H7:H58) &gt; 0, H61/H62*100, "0")</f>
        <v/>
      </c>
      <c r="I63" s="8">
        <f>IF(SUM(I7:I58) &gt; 0, I61/I62*100,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19MEE314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Introduction to FEM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D10" s="11" t="inlineStr">
        <is>
          <t>CO1</t>
        </is>
      </c>
      <c r="E10" s="11">
        <f>'B_Input_Details'!E10</f>
        <v/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>
        <f>'B_Input_Details'!E11</f>
        <v/>
      </c>
    </row>
    <row r="12">
      <c r="A12" s="2" t="n"/>
      <c r="B12" s="2" t="n"/>
      <c r="D12" s="11" t="inlineStr">
        <is>
          <t>CO3</t>
        </is>
      </c>
      <c r="E12" s="11">
        <f>'B_Input_Details'!E12</f>
        <v/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>
        <f>'B_Input_Details'!B15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>
        <f>'B_Input_Details'!B16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'B_Input_Details'!B17</f>
        <v/>
      </c>
      <c r="D17" s="39" t="inlineStr">
        <is>
          <t>Course Outcome</t>
        </is>
      </c>
      <c r="E17" s="39" t="inlineStr">
        <is>
          <t>Mapping with Program</t>
        </is>
      </c>
      <c r="F17" s="39" t="n"/>
      <c r="G17" s="39" t="inlineStr">
        <is>
          <t>Attainment % in</t>
        </is>
      </c>
      <c r="H17" s="39" t="n"/>
      <c r="I17" s="39" t="n"/>
      <c r="J17" s="39" t="n"/>
      <c r="K17" s="39" t="n"/>
      <c r="L17" s="39" t="n"/>
      <c r="M17" s="39" t="n"/>
      <c r="N17" s="39" t="n"/>
      <c r="O17" s="39" t="n"/>
      <c r="P17" s="39" t="n"/>
    </row>
    <row r="18">
      <c r="A18" s="3" t="inlineStr">
        <is>
          <t>Indirect %</t>
        </is>
      </c>
      <c r="B18" s="3">
        <f>'B_Input_Details'!B18</f>
        <v/>
      </c>
      <c r="D18" s="39" t="n"/>
      <c r="E18" s="39" t="inlineStr">
        <is>
          <t>POs &amp; PSOs</t>
        </is>
      </c>
      <c r="F18" s="39" t="inlineStr">
        <is>
          <t>Level of Mapping</t>
        </is>
      </c>
      <c r="G18" s="39" t="inlineStr">
        <is>
          <t>Direct</t>
        </is>
      </c>
      <c r="H18" s="39" t="n"/>
      <c r="I18" s="39" t="n"/>
      <c r="J18" s="39" t="n"/>
      <c r="K18" s="39" t="n"/>
      <c r="L18" s="39" t="n"/>
      <c r="M18" s="39" t="inlineStr">
        <is>
          <t>Indirect</t>
        </is>
      </c>
      <c r="N18" s="39" t="n"/>
      <c r="O18" s="40" t="inlineStr">
        <is>
          <t>Final Weighted CO Attainment (80% Direct + 20% Indirect)</t>
        </is>
      </c>
      <c r="P18" s="39" t="n"/>
    </row>
    <row r="19" ht="52" customHeight="1">
      <c r="A19" s="5" t="inlineStr">
        <is>
          <t>Target CO Attainment %</t>
        </is>
      </c>
      <c r="B19" s="5">
        <f>'B_Input_Details'!B19</f>
        <v/>
      </c>
      <c r="D19" s="39" t="n"/>
      <c r="E19" s="39" t="n"/>
      <c r="F19" s="40" t="inlineStr">
        <is>
          <t>Affinity</t>
        </is>
      </c>
      <c r="G19" s="39" t="inlineStr">
        <is>
          <t>University(SEE)</t>
        </is>
      </c>
      <c r="H19" s="39" t="n"/>
      <c r="I19" s="39" t="inlineStr">
        <is>
          <t>Internal(CIE)</t>
        </is>
      </c>
      <c r="J19" s="39" t="n"/>
      <c r="K19" s="40">
        <f>"Weighted Level of Attainment (" &amp; B16 &amp; " SEE + " &amp; B15 &amp; " CIE)"</f>
        <v/>
      </c>
      <c r="L19" s="39" t="n"/>
      <c r="M19" s="39" t="inlineStr">
        <is>
          <t>Attainment</t>
        </is>
      </c>
      <c r="N19" s="39" t="inlineStr">
        <is>
          <t>Level Of Attainment (0-40 --&gt; 1, 40-60 ---&gt; 2, 60-100---&gt; 3)</t>
        </is>
      </c>
      <c r="O19" s="39" t="n"/>
      <c r="P19" s="39" t="n"/>
    </row>
    <row r="20">
      <c r="D20" s="39" t="n"/>
      <c r="E20" s="39" t="n"/>
      <c r="F20" s="39" t="n"/>
      <c r="G20" s="39" t="inlineStr">
        <is>
          <t>Attainment</t>
        </is>
      </c>
      <c r="H20" s="39" t="inlineStr">
        <is>
          <t>Level Of Attainment (0-40 --&gt; 1, 40-60 ---&gt; 2, 60-100---&gt; 3)</t>
        </is>
      </c>
      <c r="I20" s="39" t="inlineStr">
        <is>
          <t>Attainment</t>
        </is>
      </c>
      <c r="J20" s="39" t="inlineStr">
        <is>
          <t>Level Of Attainment (0-40 --&gt; 1, 40-60 ---&gt; 2, 60-100---&gt; 3)</t>
        </is>
      </c>
      <c r="K20" s="40" t="inlineStr">
        <is>
          <t>Attainment</t>
        </is>
      </c>
      <c r="L20" s="40" t="inlineStr">
        <is>
          <t>Level Of Attainment (0-40 --&gt; 1, 40-60 ---&gt; 2, 60-100---&gt; 3)</t>
        </is>
      </c>
      <c r="M20" s="39" t="n"/>
      <c r="N20" s="39" t="n"/>
      <c r="O20" s="40" t="inlineStr">
        <is>
          <t>Attainment</t>
        </is>
      </c>
      <c r="P20" s="40" t="inlineStr">
        <is>
          <t>Level Of Attainment (0-40 --&gt; 1, 40-60 ---&gt; 2, 60-100---&gt; 3)</t>
        </is>
      </c>
    </row>
    <row r="21">
      <c r="D21" s="39" t="inlineStr">
        <is>
          <t>CO1</t>
        </is>
      </c>
      <c r="E21" s="41">
        <f>E2</f>
        <v/>
      </c>
      <c r="F21" s="41">
        <f>E3</f>
        <v/>
      </c>
      <c r="G21" s="42">
        <f>B_External_Components!G63</f>
        <v/>
      </c>
      <c r="H21" s="41">
        <f>IF(AND(G21&gt;0,G21&lt;40),1,IF(AND(G21&gt;=40,G21&lt;60),2,IF(AND(G21&gt;=60,G21&lt;=100),3,"0")))</f>
        <v/>
      </c>
      <c r="I21" s="42">
        <f>B_Internal_Components!O63</f>
        <v/>
      </c>
      <c r="J21" s="41">
        <f>IF(AND(I21&gt;0,I21&lt;40),1,IF(AND(I21&gt;=40,I21&lt;60),2,IF(AND(I21&gt;=60,I21&lt;=100),3,"0")))</f>
        <v/>
      </c>
      <c r="K21" s="42">
        <f>G21*(B16/100)+I21*(B15/100)</f>
        <v/>
      </c>
      <c r="L21" s="41">
        <f>IF(AND(K21&gt;0,K21&lt;40),1,IF(AND(K21&gt;=40,K21&lt;60),2,IF(AND(K21&gt;=60,K21&lt;=100),3,"0")))</f>
        <v/>
      </c>
      <c r="M21" s="42">
        <f>E10</f>
        <v/>
      </c>
      <c r="N21" s="41">
        <f>IF(AND(M21&gt;0,M21&lt;40),1,IF(AND(M21&gt;=40,M21&lt;60),2,IF(AND(M21&gt;=60,M21&lt;=100),3,"0")))</f>
        <v/>
      </c>
      <c r="O21" s="42">
        <f>=K21*(B17/100)+M21*(B18/100)</f>
        <v/>
      </c>
      <c r="P21" s="41">
        <f>IF(AND(O21&gt;0,O21&lt;40),1,IF(AND(O21&gt;=40,O21&lt;60),2,IF(AND(O21&gt;=60,O21&lt;=100),3,"0")))</f>
        <v/>
      </c>
    </row>
    <row r="22">
      <c r="D22" s="43" t="n"/>
      <c r="E22" s="44">
        <f>F2</f>
        <v/>
      </c>
      <c r="F22" s="44">
        <f>F3</f>
        <v/>
      </c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</row>
    <row r="23">
      <c r="D23" s="43" t="n"/>
      <c r="E23" s="41">
        <f>G2</f>
        <v/>
      </c>
      <c r="F23" s="41">
        <f>G3</f>
        <v/>
      </c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</row>
    <row r="24">
      <c r="D24" s="43" t="n"/>
      <c r="E24" s="44">
        <f>H2</f>
        <v/>
      </c>
      <c r="F24" s="44">
        <f>H3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I2</f>
        <v/>
      </c>
      <c r="F25" s="41">
        <f>I3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J2</f>
        <v/>
      </c>
      <c r="F26" s="44">
        <f>J3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K2</f>
        <v/>
      </c>
      <c r="F27" s="41">
        <f>K3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L2</f>
        <v/>
      </c>
      <c r="F28" s="44">
        <f>L3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M2</f>
        <v/>
      </c>
      <c r="F29" s="41">
        <f>M3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N2</f>
        <v/>
      </c>
      <c r="F30" s="44">
        <f>N3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O2</f>
        <v/>
      </c>
      <c r="F31" s="41">
        <f>O3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P2</f>
        <v/>
      </c>
      <c r="F32" s="44">
        <f>P3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Q2</f>
        <v/>
      </c>
      <c r="F33" s="41">
        <f>Q3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R2</f>
        <v/>
      </c>
      <c r="F34" s="44">
        <f>R3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S2</f>
        <v/>
      </c>
      <c r="F35" s="41">
        <f>S3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T2</f>
        <v/>
      </c>
      <c r="F36" s="44">
        <f>T3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U2</f>
        <v/>
      </c>
      <c r="F37" s="41">
        <f>U3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0" t="inlineStr">
        <is>
          <t>CO2</t>
        </is>
      </c>
      <c r="E38" s="41">
        <f>E2</f>
        <v/>
      </c>
      <c r="F38" s="41">
        <f>E4</f>
        <v/>
      </c>
      <c r="G38" s="42">
        <f>B_External_Components!H63</f>
        <v/>
      </c>
      <c r="H38" s="41">
        <f>IF(AND(G38&gt;0,G38&lt;40),1,IF(AND(G38&gt;=40,G38&lt;60),2,IF(AND(G38&gt;=60,G38&lt;=100),3,"0")))</f>
        <v/>
      </c>
      <c r="I38" s="42">
        <f>B_Internal_Components!P63</f>
        <v/>
      </c>
      <c r="J38" s="41">
        <f>IF(AND(I38&gt;0,I38&lt;40),1,IF(AND(I38&gt;=40,I38&lt;60),2,IF(AND(I38&gt;=60,I38&lt;=100),3,"0")))</f>
        <v/>
      </c>
      <c r="K38" s="42">
        <f>G38*(B16/100)+I38*(B15/100)</f>
        <v/>
      </c>
      <c r="L38" s="41">
        <f>IF(AND(K38&gt;0,K38&lt;40),1,IF(AND(K38&gt;=40,K38&lt;60),2,IF(AND(K38&gt;=60,K38&lt;=100),3,"0")))</f>
        <v/>
      </c>
      <c r="M38" s="42">
        <f>E11</f>
        <v/>
      </c>
      <c r="N38" s="41">
        <f>IF(AND(M38&gt;0,M38&lt;40),1,IF(AND(M38&gt;=40,M38&lt;60),2,IF(AND(M38&gt;=60,M38&lt;=100),3,"0")))</f>
        <v/>
      </c>
      <c r="O38" s="42">
        <f>=K38*(B17/100)+M38*(B18/100)</f>
        <v/>
      </c>
      <c r="P38" s="41">
        <f>IF(AND(O38&gt;0,O38&lt;40),1,IF(AND(O38&gt;=40,O38&lt;60),2,IF(AND(O38&gt;=60,O38&lt;=100),3,"0")))</f>
        <v/>
      </c>
    </row>
    <row r="39">
      <c r="D39" s="43" t="n"/>
      <c r="E39" s="44">
        <f>F2</f>
        <v/>
      </c>
      <c r="F39" s="44">
        <f>F4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1">
        <f>G2</f>
        <v/>
      </c>
      <c r="F40" s="41">
        <f>G4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4">
        <f>H2</f>
        <v/>
      </c>
      <c r="F41" s="44">
        <f>H4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I2</f>
        <v/>
      </c>
      <c r="F42" s="41">
        <f>I4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J2</f>
        <v/>
      </c>
      <c r="F43" s="44">
        <f>J4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K2</f>
        <v/>
      </c>
      <c r="F44" s="41">
        <f>K4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L2</f>
        <v/>
      </c>
      <c r="F45" s="44">
        <f>L4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M2</f>
        <v/>
      </c>
      <c r="F46" s="41">
        <f>M4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N2</f>
        <v/>
      </c>
      <c r="F47" s="44">
        <f>N4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O2</f>
        <v/>
      </c>
      <c r="F48" s="41">
        <f>O4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P2</f>
        <v/>
      </c>
      <c r="F49" s="44">
        <f>P4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Q2</f>
        <v/>
      </c>
      <c r="F50" s="41">
        <f>Q4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R2</f>
        <v/>
      </c>
      <c r="F51" s="44">
        <f>R4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S2</f>
        <v/>
      </c>
      <c r="F52" s="41">
        <f>S4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T2</f>
        <v/>
      </c>
      <c r="F53" s="44">
        <f>T4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U2</f>
        <v/>
      </c>
      <c r="F54" s="41">
        <f>U4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39" t="inlineStr">
        <is>
          <t>CO3</t>
        </is>
      </c>
      <c r="E55" s="41">
        <f>E2</f>
        <v/>
      </c>
      <c r="F55" s="41">
        <f>E5</f>
        <v/>
      </c>
      <c r="G55" s="42">
        <f>B_External_Components!I63</f>
        <v/>
      </c>
      <c r="H55" s="41">
        <f>IF(AND(G55&gt;0,G55&lt;40),1,IF(AND(G55&gt;=40,G55&lt;60),2,IF(AND(G55&gt;=60,G55&lt;=100),3,"0")))</f>
        <v/>
      </c>
      <c r="I55" s="42">
        <f>B_Internal_Components!Q63</f>
        <v/>
      </c>
      <c r="J55" s="41">
        <f>IF(AND(I55&gt;0,I55&lt;40),1,IF(AND(I55&gt;=40,I55&lt;60),2,IF(AND(I55&gt;=60,I55&lt;=100),3,"0")))</f>
        <v/>
      </c>
      <c r="K55" s="42">
        <f>G55*(B16/100)+I55*(B15/100)</f>
        <v/>
      </c>
      <c r="L55" s="41">
        <f>IF(AND(K55&gt;0,K55&lt;40),1,IF(AND(K55&gt;=40,K55&lt;60),2,IF(AND(K55&gt;=60,K55&lt;=100),3,"0")))</f>
        <v/>
      </c>
      <c r="M55" s="42">
        <f>E12</f>
        <v/>
      </c>
      <c r="N55" s="41">
        <f>IF(AND(M55&gt;0,M55&lt;40),1,IF(AND(M55&gt;=40,M55&lt;60),2,IF(AND(M55&gt;=60,M55&lt;=100),3,"0")))</f>
        <v/>
      </c>
      <c r="O55" s="42">
        <f>=K55*(B17/100)+M55*(B18/100)</f>
        <v/>
      </c>
      <c r="P55" s="41">
        <f>IF(AND(O55&gt;0,O55&lt;40),1,IF(AND(O55&gt;=40,O55&lt;60),2,IF(AND(O55&gt;=60,O55&lt;=100),3,"0")))</f>
        <v/>
      </c>
    </row>
    <row r="56">
      <c r="D56" s="43" t="n"/>
      <c r="E56" s="44">
        <f>F2</f>
        <v/>
      </c>
      <c r="F56" s="44">
        <f>F5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1">
        <f>G2</f>
        <v/>
      </c>
      <c r="F57" s="41">
        <f>G5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4">
        <f>H2</f>
        <v/>
      </c>
      <c r="F58" s="44">
        <f>H5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I2</f>
        <v/>
      </c>
      <c r="F59" s="41">
        <f>I5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J2</f>
        <v/>
      </c>
      <c r="F60" s="44">
        <f>J5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K2</f>
        <v/>
      </c>
      <c r="F61" s="41">
        <f>K5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L2</f>
        <v/>
      </c>
      <c r="F62" s="44">
        <f>L5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M2</f>
        <v/>
      </c>
      <c r="F63" s="41">
        <f>M5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N2</f>
        <v/>
      </c>
      <c r="F64" s="44">
        <f>N5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O2</f>
        <v/>
      </c>
      <c r="F65" s="41">
        <f>O5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P2</f>
        <v/>
      </c>
      <c r="F66" s="44">
        <f>P5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Q2</f>
        <v/>
      </c>
      <c r="F67" s="41">
        <f>Q5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R2</f>
        <v/>
      </c>
      <c r="F68" s="44">
        <f>R5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S2</f>
        <v/>
      </c>
      <c r="F69" s="41">
        <f>S5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T2</f>
        <v/>
      </c>
      <c r="F70" s="44">
        <f>T5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U2</f>
        <v/>
      </c>
      <c r="F71" s="41">
        <f>U5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3" t="inlineStr">
        <is>
          <t>COs\POs</t>
        </is>
      </c>
      <c r="E76" s="23" t="inlineStr">
        <is>
          <t>PO1</t>
        </is>
      </c>
      <c r="F76" s="23" t="inlineStr">
        <is>
          <t>PO2</t>
        </is>
      </c>
      <c r="G76" s="23" t="inlineStr">
        <is>
          <t>PO3</t>
        </is>
      </c>
      <c r="H76" s="23" t="inlineStr">
        <is>
          <t>PO4</t>
        </is>
      </c>
      <c r="I76" s="23" t="inlineStr">
        <is>
          <t>PO5</t>
        </is>
      </c>
      <c r="J76" s="23" t="inlineStr">
        <is>
          <t>PO6</t>
        </is>
      </c>
      <c r="K76" s="23" t="inlineStr">
        <is>
          <t>PO7</t>
        </is>
      </c>
      <c r="L76" s="23" t="inlineStr">
        <is>
          <t>PO8</t>
        </is>
      </c>
      <c r="M76" s="23" t="inlineStr">
        <is>
          <t>PO9</t>
        </is>
      </c>
      <c r="N76" s="23" t="inlineStr">
        <is>
          <t>PO10</t>
        </is>
      </c>
      <c r="O76" s="23" t="inlineStr">
        <is>
          <t>PO11</t>
        </is>
      </c>
      <c r="P76" s="23" t="inlineStr">
        <is>
          <t>PO12</t>
        </is>
      </c>
      <c r="Q76" s="23" t="inlineStr">
        <is>
          <t>PSO1</t>
        </is>
      </c>
      <c r="R76" s="23" t="inlineStr">
        <is>
          <t>PSO2</t>
        </is>
      </c>
      <c r="S76" s="23" t="inlineStr">
        <is>
          <t>PSO3</t>
        </is>
      </c>
      <c r="T76" s="23" t="inlineStr">
        <is>
          <t>PSO4</t>
        </is>
      </c>
      <c r="U76" s="23" t="inlineStr">
        <is>
          <t>PSO5</t>
        </is>
      </c>
    </row>
    <row r="77">
      <c r="D77" s="23" t="inlineStr">
        <is>
          <t>CO1</t>
        </is>
      </c>
      <c r="E77" s="25">
        <f>F21*P21</f>
        <v/>
      </c>
      <c r="F77" s="25">
        <f>F22*P21</f>
        <v/>
      </c>
      <c r="G77" s="25">
        <f>F23*P21</f>
        <v/>
      </c>
      <c r="H77" s="25">
        <f>F24*P21</f>
        <v/>
      </c>
      <c r="I77" s="25">
        <f>F25*P21</f>
        <v/>
      </c>
      <c r="J77" s="25">
        <f>F26*P21</f>
        <v/>
      </c>
      <c r="K77" s="25">
        <f>F27*P21</f>
        <v/>
      </c>
      <c r="L77" s="25">
        <f>F28*P21</f>
        <v/>
      </c>
      <c r="M77" s="25">
        <f>F29*P21</f>
        <v/>
      </c>
      <c r="N77" s="25">
        <f>F30*P21</f>
        <v/>
      </c>
      <c r="O77" s="25">
        <f>F31*P21</f>
        <v/>
      </c>
      <c r="P77" s="25">
        <f>F32*P21</f>
        <v/>
      </c>
      <c r="Q77" s="25">
        <f>F33*P21</f>
        <v/>
      </c>
      <c r="R77" s="25">
        <f>F34*P21</f>
        <v/>
      </c>
      <c r="S77" s="25">
        <f>F35*P21</f>
        <v/>
      </c>
      <c r="T77" s="25">
        <f>F36*P21</f>
        <v/>
      </c>
      <c r="U77" s="25">
        <f>F37*P21</f>
        <v/>
      </c>
    </row>
    <row r="78">
      <c r="D78" s="23" t="inlineStr">
        <is>
          <t>CO2</t>
        </is>
      </c>
      <c r="E78" s="25">
        <f>F38*P38</f>
        <v/>
      </c>
      <c r="F78" s="25">
        <f>F39*P38</f>
        <v/>
      </c>
      <c r="G78" s="25">
        <f>F40*P38</f>
        <v/>
      </c>
      <c r="H78" s="25">
        <f>F41*P38</f>
        <v/>
      </c>
      <c r="I78" s="25">
        <f>F42*P38</f>
        <v/>
      </c>
      <c r="J78" s="25">
        <f>F43*P38</f>
        <v/>
      </c>
      <c r="K78" s="25">
        <f>F44*P38</f>
        <v/>
      </c>
      <c r="L78" s="25">
        <f>F45*P38</f>
        <v/>
      </c>
      <c r="M78" s="25">
        <f>F46*P38</f>
        <v/>
      </c>
      <c r="N78" s="25">
        <f>F47*P38</f>
        <v/>
      </c>
      <c r="O78" s="25">
        <f>F48*P38</f>
        <v/>
      </c>
      <c r="P78" s="25">
        <f>F49*P38</f>
        <v/>
      </c>
      <c r="Q78" s="25">
        <f>F50*P38</f>
        <v/>
      </c>
      <c r="R78" s="25">
        <f>F51*P38</f>
        <v/>
      </c>
      <c r="S78" s="25">
        <f>F52*P38</f>
        <v/>
      </c>
      <c r="T78" s="25">
        <f>F53*P38</f>
        <v/>
      </c>
      <c r="U78" s="25">
        <f>F54*P38</f>
        <v/>
      </c>
    </row>
    <row r="79">
      <c r="D79" s="23" t="inlineStr">
        <is>
          <t>CO3</t>
        </is>
      </c>
      <c r="E79" s="25">
        <f>F55*P55</f>
        <v/>
      </c>
      <c r="F79" s="25">
        <f>F56*P55</f>
        <v/>
      </c>
      <c r="G79" s="25">
        <f>F57*P55</f>
        <v/>
      </c>
      <c r="H79" s="25">
        <f>F58*P55</f>
        <v/>
      </c>
      <c r="I79" s="25">
        <f>F59*P55</f>
        <v/>
      </c>
      <c r="J79" s="25">
        <f>F60*P55</f>
        <v/>
      </c>
      <c r="K79" s="25">
        <f>F61*P55</f>
        <v/>
      </c>
      <c r="L79" s="25">
        <f>F62*P55</f>
        <v/>
      </c>
      <c r="M79" s="25">
        <f>F63*P55</f>
        <v/>
      </c>
      <c r="N79" s="25">
        <f>F64*P55</f>
        <v/>
      </c>
      <c r="O79" s="25">
        <f>F65*P55</f>
        <v/>
      </c>
      <c r="P79" s="25">
        <f>F66*P55</f>
        <v/>
      </c>
      <c r="Q79" s="25">
        <f>F67*P55</f>
        <v/>
      </c>
      <c r="R79" s="25">
        <f>F68*P55</f>
        <v/>
      </c>
      <c r="S79" s="25">
        <f>F69*P55</f>
        <v/>
      </c>
      <c r="T79" s="25">
        <f>F70*P55</f>
        <v/>
      </c>
      <c r="U79" s="25">
        <f>F71*P55</f>
        <v/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3" t="inlineStr">
        <is>
          <t>2021-2022</t>
        </is>
      </c>
      <c r="B81" s="23" t="inlineStr">
        <is>
          <t>Even</t>
        </is>
      </c>
      <c r="C81" s="23" t="inlineStr">
        <is>
          <t>Introduction to FEM</t>
        </is>
      </c>
      <c r="D81" s="23" t="inlineStr">
        <is>
          <t>19MEE314</t>
        </is>
      </c>
      <c r="E81" s="18">
        <f>IF(AND(SUM(E77:E79)&gt;0, SUM(E3:E5)&gt;0), SUM(E77:E79)/(SUM(E3:E5)), 0)</f>
        <v/>
      </c>
      <c r="F81" s="18">
        <f>IF(AND(SUM(F77:F79)&gt;0, SUM(F3:F5)&gt;0), SUM(F77:F79)/(SUM(F3:F5)), 0)</f>
        <v/>
      </c>
      <c r="G81" s="18">
        <f>IF(AND(SUM(G77:G79)&gt;0, SUM(G3:G5)&gt;0), SUM(G77:G79)/(SUM(G3:G5)), 0)</f>
        <v/>
      </c>
      <c r="H81" s="18">
        <f>IF(AND(SUM(H77:H79)&gt;0, SUM(H3:H5)&gt;0), SUM(H77:H79)/(SUM(H3:H5)), 0)</f>
        <v/>
      </c>
      <c r="I81" s="18">
        <f>IF(AND(SUM(I77:I79)&gt;0, SUM(I3:I5)&gt;0), SUM(I77:I79)/(SUM(I3:I5)), 0)</f>
        <v/>
      </c>
      <c r="J81" s="18">
        <f>IF(AND(SUM(J77:J79)&gt;0, SUM(J3:J5)&gt;0), SUM(J77:J79)/(SUM(J3:J5)), 0)</f>
        <v/>
      </c>
      <c r="K81" s="18">
        <f>IF(AND(SUM(K77:K79)&gt;0, SUM(K3:K5)&gt;0), SUM(K77:K79)/(SUM(K3:K5)), 0)</f>
        <v/>
      </c>
      <c r="L81" s="18">
        <f>IF(AND(SUM(L77:L79)&gt;0, SUM(L3:L5)&gt;0), SUM(L77:L79)/(SUM(L3:L5)), 0)</f>
        <v/>
      </c>
      <c r="M81" s="18">
        <f>IF(AND(SUM(M77:M79)&gt;0, SUM(M3:M5)&gt;0), SUM(M77:M79)/(SUM(M3:M5)), 0)</f>
        <v/>
      </c>
      <c r="N81" s="18">
        <f>IF(AND(SUM(N77:N79)&gt;0, SUM(N3:N5)&gt;0), SUM(N77:N79)/(SUM(N3:N5)), 0)</f>
        <v/>
      </c>
      <c r="O81" s="18">
        <f>IF(AND(SUM(O77:O79)&gt;0, SUM(O3:O5)&gt;0), SUM(O77:O79)/(SUM(O3:O5)), 0)</f>
        <v/>
      </c>
      <c r="P81" s="18">
        <f>IF(AND(SUM(P77:P79)&gt;0, SUM(P3:P5)&gt;0), SUM(P77:P79)/(SUM(P3:P5)), 0)</f>
        <v/>
      </c>
      <c r="Q81" s="18">
        <f>IF(AND(SUM(Q77:Q79)&gt;0, SUM(Q3:Q5)&gt;0), SUM(Q77:Q79)/(SUM(Q3:Q5)), 0)</f>
        <v/>
      </c>
      <c r="R81" s="18">
        <f>IF(AND(SUM(R77:R79)&gt;0, SUM(R3:R5)&gt;0), SUM(R77:R79)/(SUM(R3:R5)), 0)</f>
        <v/>
      </c>
      <c r="S81" s="18">
        <f>IF(AND(SUM(S77:S79)&gt;0, SUM(S3:S5)&gt;0), SUM(S77:S79)/(SUM(S3:S5)), 0)</f>
        <v/>
      </c>
      <c r="T81" s="18">
        <f>IF(AND(SUM(T77:T79)&gt;0, SUM(T3:T5)&gt;0), SUM(T77:T79)/(SUM(T3:T5)), 0)</f>
        <v/>
      </c>
      <c r="U81" s="18">
        <f>IF(AND(SUM(U77:U79)&gt;0, SUM(U3:U5)&gt;0), SUM(U77:U79)/(SUM(U3:U5)),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B_2019_MEE_Even_19MEE314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19MEE314</t>
        </is>
      </c>
      <c r="E5" s="49" t="inlineStr">
        <is>
          <t>Introduction to FEM</t>
        </is>
      </c>
      <c r="F5" s="50" t="inlineStr">
        <is>
          <t>CO1</t>
        </is>
      </c>
      <c r="G5" s="46">
        <f>B_Course_Attainment!G21</f>
        <v/>
      </c>
      <c r="H5" s="51">
        <f>B_Course_Attainment!H21</f>
        <v/>
      </c>
      <c r="I5" s="46">
        <f>B_Course_Attainment!I21</f>
        <v/>
      </c>
      <c r="J5" s="51">
        <f>B_Course_Attainment!J21</f>
        <v/>
      </c>
      <c r="K5" s="46">
        <f>B_Course_Attainment!K21</f>
        <v/>
      </c>
      <c r="L5" s="51">
        <f>B_Course_Attainment!L21</f>
        <v/>
      </c>
      <c r="M5" s="46">
        <f>B_Course_Attainment!M21</f>
        <v/>
      </c>
      <c r="N5" s="51">
        <f>B_Course_Attainment!N21</f>
        <v/>
      </c>
      <c r="O5" s="46">
        <f>B_Course_Attainment!O21</f>
        <v/>
      </c>
      <c r="P5" s="51">
        <f>B_Course_Attainment!P21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B_Course_Attainment!G38</f>
        <v/>
      </c>
      <c r="H6" s="51">
        <f>B_Course_Attainment!H38</f>
        <v/>
      </c>
      <c r="I6" s="46">
        <f>B_Course_Attainment!I38</f>
        <v/>
      </c>
      <c r="J6" s="51">
        <f>B_Course_Attainment!J38</f>
        <v/>
      </c>
      <c r="K6" s="46">
        <f>B_Course_Attainment!K38</f>
        <v/>
      </c>
      <c r="L6" s="51">
        <f>B_Course_Attainment!L38</f>
        <v/>
      </c>
      <c r="M6" s="46">
        <f>B_Course_Attainment!M38</f>
        <v/>
      </c>
      <c r="N6" s="51">
        <f>B_Course_Attainment!N38</f>
        <v/>
      </c>
      <c r="O6" s="46">
        <f>B_Course_Attainment!O38</f>
        <v/>
      </c>
      <c r="P6" s="51">
        <f>B_Course_Attainment!P38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B_Course_Attainment!G55</f>
        <v/>
      </c>
      <c r="H7" s="51">
        <f>B_Course_Attainment!H55</f>
        <v/>
      </c>
      <c r="I7" s="46">
        <f>B_Course_Attainment!I55</f>
        <v/>
      </c>
      <c r="J7" s="51">
        <f>B_Course_Attainment!J55</f>
        <v/>
      </c>
      <c r="K7" s="46">
        <f>B_Course_Attainment!K55</f>
        <v/>
      </c>
      <c r="L7" s="51">
        <f>B_Course_Attainment!L55</f>
        <v/>
      </c>
      <c r="M7" s="46">
        <f>B_Course_Attainment!M55</f>
        <v/>
      </c>
      <c r="N7" s="51">
        <f>B_Course_Attainment!N55</f>
        <v/>
      </c>
      <c r="O7" s="46">
        <f>B_Course_Attainment!O55</f>
        <v/>
      </c>
      <c r="P7" s="51">
        <f>B_Course_Attainment!P55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19MEE314</t>
        </is>
      </c>
    </row>
    <row r="9">
      <c r="A9" s="5" t="inlineStr">
        <is>
          <t>Subject_Name</t>
        </is>
      </c>
      <c r="B9" s="5" t="inlineStr">
        <is>
          <t>Introduction to FEM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2024-03-15T09:05:39Z</dcterms:created>
  <dcterms:modified xsi:type="dcterms:W3CDTF">2024-03-15T09:05:40Z</dcterms:modified>
</cp:coreProperties>
</file>