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_Input_Details" sheetId="1" state="visible" r:id="rId1"/>
    <sheet name="B_CA-I" sheetId="2" state="visible" r:id="rId2"/>
    <sheet name="B_END_SEM-E" sheetId="3" state="visible" r:id="rId3"/>
    <sheet name="B_Internal_Components" sheetId="4" state="visible" r:id="rId4"/>
    <sheet name="B_External_Components" sheetId="5" state="visible" r:id="rId5"/>
    <sheet name="B_Course_Attainment" sheetId="6" state="visible" r:id="rId6"/>
    <sheet name="B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B_Component_Details" displayName="B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19MEE383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Machine Dynamics lab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52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B_CA-I</t>
        </is>
      </c>
      <c r="B23" s="18" t="n">
        <v>5</v>
      </c>
      <c r="C23" s="2" t="n"/>
      <c r="D23" s="2" t="n"/>
      <c r="E23" s="2" t="n"/>
    </row>
    <row r="24">
      <c r="A24" s="18" t="inlineStr">
        <is>
          <t>B_END_SEM-E</t>
        </is>
      </c>
      <c r="B24" s="18" t="n">
        <v>5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G4" s="26">
        <f>B_Input_Details!B14/100*G3</f>
        <v/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CONCATENATE("19MEE383_CO", C5)</f>
        <v/>
      </c>
      <c r="D6" s="5">
        <f>CONCATENATE("19MEE383_CO", D5)</f>
        <v/>
      </c>
      <c r="E6" s="5">
        <f>CONCATENATE("19MEE383_CO", E5)</f>
        <v/>
      </c>
      <c r="F6" s="5">
        <f>CONCATENATE("19MEE383_CO", F5)</f>
        <v/>
      </c>
      <c r="G6" s="5">
        <f>CONCATENATE("19MEE383_CO",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"19MEE383_CO1")</f>
        <v/>
      </c>
      <c r="J61" s="25">
        <f>SUMIFS(C61:G61, C6:G6, "19MEE383_CO2")</f>
        <v/>
      </c>
      <c r="K61" s="25">
        <f>SUMIFS(C61:G61, C6:G6, "19MEE383_CO3")</f>
        <v/>
      </c>
      <c r="L61" s="25">
        <f>SUMIFS(C61:G61, C6:G6, "19MEE383_CO4")</f>
        <v/>
      </c>
      <c r="M61" s="25">
        <f>SUMIFS(C61:G61, C6:G6, "19MEE383_CO5")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"19MEE383_CO1")</f>
        <v/>
      </c>
      <c r="J62" s="25">
        <f>SUMIFS(C62:G62, C6:G6, "19MEE383_CO2")</f>
        <v/>
      </c>
      <c r="K62" s="25">
        <f>SUMIFS(C62:G62, C6:G6, "19MEE383_CO3")</f>
        <v/>
      </c>
      <c r="L62" s="25">
        <f>SUMIFS(C62:G62, C6:G6, "19MEE383_CO4")</f>
        <v/>
      </c>
      <c r="M62" s="25">
        <f>SUMIFS(C62:G62, C6:G6, "19MEE383_CO5")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G4" s="26">
        <f>B_Input_Details!B14/100*G3</f>
        <v/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CONCATENATE("19MEE383_CO", C5)</f>
        <v/>
      </c>
      <c r="D6" s="5">
        <f>CONCATENATE("19MEE383_CO", D5)</f>
        <v/>
      </c>
      <c r="E6" s="5">
        <f>CONCATENATE("19MEE383_CO", E5)</f>
        <v/>
      </c>
      <c r="F6" s="5">
        <f>CONCATENATE("19MEE383_CO", F5)</f>
        <v/>
      </c>
      <c r="G6" s="5">
        <f>CONCATENATE("19MEE383_CO",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"19MEE383_CO1")</f>
        <v/>
      </c>
      <c r="J61" s="25">
        <f>SUMIFS(C61:G61, C6:G6, "19MEE383_CO2")</f>
        <v/>
      </c>
      <c r="K61" s="25">
        <f>SUMIFS(C61:G61, C6:G6, "19MEE383_CO3")</f>
        <v/>
      </c>
      <c r="L61" s="25">
        <f>SUMIFS(C61:G61, C6:G6, "19MEE383_CO4")</f>
        <v/>
      </c>
      <c r="M61" s="25">
        <f>SUMIFS(C61:G61, C6:G6, "19MEE383_CO5")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"19MEE383_CO1")</f>
        <v/>
      </c>
      <c r="J62" s="25">
        <f>SUMIFS(C62:G62, C6:G6, "19MEE383_CO2")</f>
        <v/>
      </c>
      <c r="K62" s="25">
        <f>SUMIFS(C62:G62, C6:G6, "19MEE383_CO3")</f>
        <v/>
      </c>
      <c r="L62" s="25">
        <f>SUMIFS(C62:G62, C6:G6, "19MEE383_CO4")</f>
        <v/>
      </c>
      <c r="M62" s="25">
        <f>SUMIFS(C62:G62, C6:G6, "19MEE383_CO5")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3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B_CA-I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'B_CA-I'!I3</f>
        <v/>
      </c>
      <c r="B3" s="18">
        <f>'B_CA-I'!J3</f>
        <v/>
      </c>
      <c r="C3" s="18">
        <f>'B_CA-I'!K3</f>
        <v/>
      </c>
      <c r="D3" s="18">
        <f>'B_CA-I'!L3</f>
        <v/>
      </c>
      <c r="E3" s="18">
        <f>'B_CA-I'!M3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'B_CA-I'!I4</f>
        <v/>
      </c>
      <c r="B4" s="18">
        <f>'B_CA-I'!J4</f>
        <v/>
      </c>
      <c r="C4" s="18">
        <f>'B_CA-I'!K4</f>
        <v/>
      </c>
      <c r="D4" s="18">
        <f>'B_CA-I'!L4</f>
        <v/>
      </c>
      <c r="E4" s="18">
        <f>'B_CA-I'!M4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'B_CA-I'!I11</f>
        <v/>
      </c>
      <c r="B7" s="18">
        <f>'B_CA-I'!J11</f>
        <v/>
      </c>
      <c r="C7" s="18">
        <f>'B_CA-I'!K11</f>
        <v/>
      </c>
      <c r="D7" s="18">
        <f>'B_CA-I'!L11</f>
        <v/>
      </c>
      <c r="E7" s="18">
        <f>'B_CA-I'!M11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'B_CA-I'!I12</f>
        <v/>
      </c>
      <c r="B8" s="18">
        <f>'B_CA-I'!J12</f>
        <v/>
      </c>
      <c r="C8" s="18">
        <f>'B_CA-I'!K12</f>
        <v/>
      </c>
      <c r="D8" s="18">
        <f>'B_CA-I'!L12</f>
        <v/>
      </c>
      <c r="E8" s="18">
        <f>'B_CA-I'!M12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'B_CA-I'!I13</f>
        <v/>
      </c>
      <c r="B9" s="18">
        <f>'B_CA-I'!J13</f>
        <v/>
      </c>
      <c r="C9" s="18">
        <f>'B_CA-I'!K13</f>
        <v/>
      </c>
      <c r="D9" s="18">
        <f>'B_CA-I'!L13</f>
        <v/>
      </c>
      <c r="E9" s="18">
        <f>'B_CA-I'!M13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'B_CA-I'!I14</f>
        <v/>
      </c>
      <c r="B10" s="18">
        <f>'B_CA-I'!J14</f>
        <v/>
      </c>
      <c r="C10" s="18">
        <f>'B_CA-I'!K14</f>
        <v/>
      </c>
      <c r="D10" s="18">
        <f>'B_CA-I'!L14</f>
        <v/>
      </c>
      <c r="E10" s="18">
        <f>'B_CA-I'!M14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'B_CA-I'!I15</f>
        <v/>
      </c>
      <c r="B11" s="18">
        <f>'B_CA-I'!J15</f>
        <v/>
      </c>
      <c r="C11" s="18">
        <f>'B_CA-I'!K15</f>
        <v/>
      </c>
      <c r="D11" s="18">
        <f>'B_CA-I'!L15</f>
        <v/>
      </c>
      <c r="E11" s="18">
        <f>'B_CA-I'!M15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'B_CA-I'!I16</f>
        <v/>
      </c>
      <c r="B12" s="18">
        <f>'B_CA-I'!J16</f>
        <v/>
      </c>
      <c r="C12" s="18">
        <f>'B_CA-I'!K16</f>
        <v/>
      </c>
      <c r="D12" s="18">
        <f>'B_CA-I'!L16</f>
        <v/>
      </c>
      <c r="E12" s="18">
        <f>'B_CA-I'!M16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'B_CA-I'!I17</f>
        <v/>
      </c>
      <c r="B13" s="18">
        <f>'B_CA-I'!J17</f>
        <v/>
      </c>
      <c r="C13" s="18">
        <f>'B_CA-I'!K17</f>
        <v/>
      </c>
      <c r="D13" s="18">
        <f>'B_CA-I'!L17</f>
        <v/>
      </c>
      <c r="E13" s="18">
        <f>'B_CA-I'!M17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'B_CA-I'!I18</f>
        <v/>
      </c>
      <c r="B14" s="18">
        <f>'B_CA-I'!J18</f>
        <v/>
      </c>
      <c r="C14" s="18">
        <f>'B_CA-I'!K18</f>
        <v/>
      </c>
      <c r="D14" s="18">
        <f>'B_CA-I'!L18</f>
        <v/>
      </c>
      <c r="E14" s="18">
        <f>'B_CA-I'!M18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'B_CA-I'!I19</f>
        <v/>
      </c>
      <c r="B15" s="18">
        <f>'B_CA-I'!J19</f>
        <v/>
      </c>
      <c r="C15" s="18">
        <f>'B_CA-I'!K19</f>
        <v/>
      </c>
      <c r="D15" s="18">
        <f>'B_CA-I'!L19</f>
        <v/>
      </c>
      <c r="E15" s="18">
        <f>'B_CA-I'!M19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'B_CA-I'!I20</f>
        <v/>
      </c>
      <c r="B16" s="18">
        <f>'B_CA-I'!J20</f>
        <v/>
      </c>
      <c r="C16" s="18">
        <f>'B_CA-I'!K20</f>
        <v/>
      </c>
      <c r="D16" s="18">
        <f>'B_CA-I'!L20</f>
        <v/>
      </c>
      <c r="E16" s="18">
        <f>'B_CA-I'!M20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'B_CA-I'!I21</f>
        <v/>
      </c>
      <c r="B17" s="18">
        <f>'B_CA-I'!J21</f>
        <v/>
      </c>
      <c r="C17" s="18">
        <f>'B_CA-I'!K21</f>
        <v/>
      </c>
      <c r="D17" s="18">
        <f>'B_CA-I'!L21</f>
        <v/>
      </c>
      <c r="E17" s="18">
        <f>'B_CA-I'!M21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'B_CA-I'!I22</f>
        <v/>
      </c>
      <c r="B18" s="18">
        <f>'B_CA-I'!J22</f>
        <v/>
      </c>
      <c r="C18" s="18">
        <f>'B_CA-I'!K22</f>
        <v/>
      </c>
      <c r="D18" s="18">
        <f>'B_CA-I'!L22</f>
        <v/>
      </c>
      <c r="E18" s="18">
        <f>'B_CA-I'!M22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'B_CA-I'!I23</f>
        <v/>
      </c>
      <c r="B19" s="18">
        <f>'B_CA-I'!J23</f>
        <v/>
      </c>
      <c r="C19" s="18">
        <f>'B_CA-I'!K23</f>
        <v/>
      </c>
      <c r="D19" s="18">
        <f>'B_CA-I'!L23</f>
        <v/>
      </c>
      <c r="E19" s="18">
        <f>'B_CA-I'!M23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'B_CA-I'!I24</f>
        <v/>
      </c>
      <c r="B20" s="18">
        <f>'B_CA-I'!J24</f>
        <v/>
      </c>
      <c r="C20" s="18">
        <f>'B_CA-I'!K24</f>
        <v/>
      </c>
      <c r="D20" s="18">
        <f>'B_CA-I'!L24</f>
        <v/>
      </c>
      <c r="E20" s="18">
        <f>'B_CA-I'!M24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'B_CA-I'!I25</f>
        <v/>
      </c>
      <c r="B21" s="18">
        <f>'B_CA-I'!J25</f>
        <v/>
      </c>
      <c r="C21" s="18">
        <f>'B_CA-I'!K25</f>
        <v/>
      </c>
      <c r="D21" s="18">
        <f>'B_CA-I'!L25</f>
        <v/>
      </c>
      <c r="E21" s="18">
        <f>'B_CA-I'!M25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'B_CA-I'!I26</f>
        <v/>
      </c>
      <c r="B22" s="18">
        <f>'B_CA-I'!J26</f>
        <v/>
      </c>
      <c r="C22" s="18">
        <f>'B_CA-I'!K26</f>
        <v/>
      </c>
      <c r="D22" s="18">
        <f>'B_CA-I'!L26</f>
        <v/>
      </c>
      <c r="E22" s="18">
        <f>'B_CA-I'!M26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'B_CA-I'!I27</f>
        <v/>
      </c>
      <c r="B23" s="18">
        <f>'B_CA-I'!J27</f>
        <v/>
      </c>
      <c r="C23" s="18">
        <f>'B_CA-I'!K27</f>
        <v/>
      </c>
      <c r="D23" s="18">
        <f>'B_CA-I'!L27</f>
        <v/>
      </c>
      <c r="E23" s="18">
        <f>'B_CA-I'!M27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'B_CA-I'!I28</f>
        <v/>
      </c>
      <c r="B24" s="18">
        <f>'B_CA-I'!J28</f>
        <v/>
      </c>
      <c r="C24" s="18">
        <f>'B_CA-I'!K28</f>
        <v/>
      </c>
      <c r="D24" s="18">
        <f>'B_CA-I'!L28</f>
        <v/>
      </c>
      <c r="E24" s="18">
        <f>'B_CA-I'!M28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'B_CA-I'!I29</f>
        <v/>
      </c>
      <c r="B25" s="18">
        <f>'B_CA-I'!J29</f>
        <v/>
      </c>
      <c r="C25" s="18">
        <f>'B_CA-I'!K29</f>
        <v/>
      </c>
      <c r="D25" s="18">
        <f>'B_CA-I'!L29</f>
        <v/>
      </c>
      <c r="E25" s="18">
        <f>'B_CA-I'!M29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'B_CA-I'!I30</f>
        <v/>
      </c>
      <c r="B26" s="18">
        <f>'B_CA-I'!J30</f>
        <v/>
      </c>
      <c r="C26" s="18">
        <f>'B_CA-I'!K30</f>
        <v/>
      </c>
      <c r="D26" s="18">
        <f>'B_CA-I'!L30</f>
        <v/>
      </c>
      <c r="E26" s="18">
        <f>'B_CA-I'!M30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'B_CA-I'!I31</f>
        <v/>
      </c>
      <c r="B27" s="18">
        <f>'B_CA-I'!J31</f>
        <v/>
      </c>
      <c r="C27" s="18">
        <f>'B_CA-I'!K31</f>
        <v/>
      </c>
      <c r="D27" s="18">
        <f>'B_CA-I'!L31</f>
        <v/>
      </c>
      <c r="E27" s="18">
        <f>'B_CA-I'!M31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'B_CA-I'!I32</f>
        <v/>
      </c>
      <c r="B28" s="18">
        <f>'B_CA-I'!J32</f>
        <v/>
      </c>
      <c r="C28" s="18">
        <f>'B_CA-I'!K32</f>
        <v/>
      </c>
      <c r="D28" s="18">
        <f>'B_CA-I'!L32</f>
        <v/>
      </c>
      <c r="E28" s="18">
        <f>'B_CA-I'!M32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'B_CA-I'!I33</f>
        <v/>
      </c>
      <c r="B29" s="18">
        <f>'B_CA-I'!J33</f>
        <v/>
      </c>
      <c r="C29" s="18">
        <f>'B_CA-I'!K33</f>
        <v/>
      </c>
      <c r="D29" s="18">
        <f>'B_CA-I'!L33</f>
        <v/>
      </c>
      <c r="E29" s="18">
        <f>'B_CA-I'!M33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'B_CA-I'!I34</f>
        <v/>
      </c>
      <c r="B30" s="18">
        <f>'B_CA-I'!J34</f>
        <v/>
      </c>
      <c r="C30" s="18">
        <f>'B_CA-I'!K34</f>
        <v/>
      </c>
      <c r="D30" s="18">
        <f>'B_CA-I'!L34</f>
        <v/>
      </c>
      <c r="E30" s="18">
        <f>'B_CA-I'!M34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'B_CA-I'!I35</f>
        <v/>
      </c>
      <c r="B31" s="18">
        <f>'B_CA-I'!J35</f>
        <v/>
      </c>
      <c r="C31" s="18">
        <f>'B_CA-I'!K35</f>
        <v/>
      </c>
      <c r="D31" s="18">
        <f>'B_CA-I'!L35</f>
        <v/>
      </c>
      <c r="E31" s="18">
        <f>'B_CA-I'!M35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'B_CA-I'!I36</f>
        <v/>
      </c>
      <c r="B32" s="18">
        <f>'B_CA-I'!J36</f>
        <v/>
      </c>
      <c r="C32" s="18">
        <f>'B_CA-I'!K36</f>
        <v/>
      </c>
      <c r="D32" s="18">
        <f>'B_CA-I'!L36</f>
        <v/>
      </c>
      <c r="E32" s="18">
        <f>'B_CA-I'!M36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'B_CA-I'!I37</f>
        <v/>
      </c>
      <c r="B33" s="18">
        <f>'B_CA-I'!J37</f>
        <v/>
      </c>
      <c r="C33" s="18">
        <f>'B_CA-I'!K37</f>
        <v/>
      </c>
      <c r="D33" s="18">
        <f>'B_CA-I'!L37</f>
        <v/>
      </c>
      <c r="E33" s="18">
        <f>'B_CA-I'!M37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'B_CA-I'!I38</f>
        <v/>
      </c>
      <c r="B34" s="18">
        <f>'B_CA-I'!J38</f>
        <v/>
      </c>
      <c r="C34" s="18">
        <f>'B_CA-I'!K38</f>
        <v/>
      </c>
      <c r="D34" s="18">
        <f>'B_CA-I'!L38</f>
        <v/>
      </c>
      <c r="E34" s="18">
        <f>'B_CA-I'!M38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'B_CA-I'!I39</f>
        <v/>
      </c>
      <c r="B35" s="18">
        <f>'B_CA-I'!J39</f>
        <v/>
      </c>
      <c r="C35" s="18">
        <f>'B_CA-I'!K39</f>
        <v/>
      </c>
      <c r="D35" s="18">
        <f>'B_CA-I'!L39</f>
        <v/>
      </c>
      <c r="E35" s="18">
        <f>'B_CA-I'!M39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'B_CA-I'!I40</f>
        <v/>
      </c>
      <c r="B36" s="18">
        <f>'B_CA-I'!J40</f>
        <v/>
      </c>
      <c r="C36" s="18">
        <f>'B_CA-I'!K40</f>
        <v/>
      </c>
      <c r="D36" s="18">
        <f>'B_CA-I'!L40</f>
        <v/>
      </c>
      <c r="E36" s="18">
        <f>'B_CA-I'!M40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'B_CA-I'!I41</f>
        <v/>
      </c>
      <c r="B37" s="18">
        <f>'B_CA-I'!J41</f>
        <v/>
      </c>
      <c r="C37" s="18">
        <f>'B_CA-I'!K41</f>
        <v/>
      </c>
      <c r="D37" s="18">
        <f>'B_CA-I'!L41</f>
        <v/>
      </c>
      <c r="E37" s="18">
        <f>'B_CA-I'!M41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'B_CA-I'!I42</f>
        <v/>
      </c>
      <c r="B38" s="18">
        <f>'B_CA-I'!J42</f>
        <v/>
      </c>
      <c r="C38" s="18">
        <f>'B_CA-I'!K42</f>
        <v/>
      </c>
      <c r="D38" s="18">
        <f>'B_CA-I'!L42</f>
        <v/>
      </c>
      <c r="E38" s="18">
        <f>'B_CA-I'!M42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'B_CA-I'!I43</f>
        <v/>
      </c>
      <c r="B39" s="18">
        <f>'B_CA-I'!J43</f>
        <v/>
      </c>
      <c r="C39" s="18">
        <f>'B_CA-I'!K43</f>
        <v/>
      </c>
      <c r="D39" s="18">
        <f>'B_CA-I'!L43</f>
        <v/>
      </c>
      <c r="E39" s="18">
        <f>'B_CA-I'!M43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'B_CA-I'!I44</f>
        <v/>
      </c>
      <c r="B40" s="18">
        <f>'B_CA-I'!J44</f>
        <v/>
      </c>
      <c r="C40" s="18">
        <f>'B_CA-I'!K44</f>
        <v/>
      </c>
      <c r="D40" s="18">
        <f>'B_CA-I'!L44</f>
        <v/>
      </c>
      <c r="E40" s="18">
        <f>'B_CA-I'!M44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'B_CA-I'!I45</f>
        <v/>
      </c>
      <c r="B41" s="18">
        <f>'B_CA-I'!J45</f>
        <v/>
      </c>
      <c r="C41" s="18">
        <f>'B_CA-I'!K45</f>
        <v/>
      </c>
      <c r="D41" s="18">
        <f>'B_CA-I'!L45</f>
        <v/>
      </c>
      <c r="E41" s="18">
        <f>'B_CA-I'!M45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'B_CA-I'!I46</f>
        <v/>
      </c>
      <c r="B42" s="18">
        <f>'B_CA-I'!J46</f>
        <v/>
      </c>
      <c r="C42" s="18">
        <f>'B_CA-I'!K46</f>
        <v/>
      </c>
      <c r="D42" s="18">
        <f>'B_CA-I'!L46</f>
        <v/>
      </c>
      <c r="E42" s="18">
        <f>'B_CA-I'!M46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'B_CA-I'!I47</f>
        <v/>
      </c>
      <c r="B43" s="18">
        <f>'B_CA-I'!J47</f>
        <v/>
      </c>
      <c r="C43" s="18">
        <f>'B_CA-I'!K47</f>
        <v/>
      </c>
      <c r="D43" s="18">
        <f>'B_CA-I'!L47</f>
        <v/>
      </c>
      <c r="E43" s="18">
        <f>'B_CA-I'!M47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'B_CA-I'!I48</f>
        <v/>
      </c>
      <c r="B44" s="18">
        <f>'B_CA-I'!J48</f>
        <v/>
      </c>
      <c r="C44" s="18">
        <f>'B_CA-I'!K48</f>
        <v/>
      </c>
      <c r="D44" s="18">
        <f>'B_CA-I'!L48</f>
        <v/>
      </c>
      <c r="E44" s="18">
        <f>'B_CA-I'!M48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'B_CA-I'!I49</f>
        <v/>
      </c>
      <c r="B45" s="18">
        <f>'B_CA-I'!J49</f>
        <v/>
      </c>
      <c r="C45" s="18">
        <f>'B_CA-I'!K49</f>
        <v/>
      </c>
      <c r="D45" s="18">
        <f>'B_CA-I'!L49</f>
        <v/>
      </c>
      <c r="E45" s="18">
        <f>'B_CA-I'!M49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'B_CA-I'!I50</f>
        <v/>
      </c>
      <c r="B46" s="18">
        <f>'B_CA-I'!J50</f>
        <v/>
      </c>
      <c r="C46" s="18">
        <f>'B_CA-I'!K50</f>
        <v/>
      </c>
      <c r="D46" s="18">
        <f>'B_CA-I'!L50</f>
        <v/>
      </c>
      <c r="E46" s="18">
        <f>'B_CA-I'!M50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'B_CA-I'!I51</f>
        <v/>
      </c>
      <c r="B47" s="18">
        <f>'B_CA-I'!J51</f>
        <v/>
      </c>
      <c r="C47" s="18">
        <f>'B_CA-I'!K51</f>
        <v/>
      </c>
      <c r="D47" s="18">
        <f>'B_CA-I'!L51</f>
        <v/>
      </c>
      <c r="E47" s="18">
        <f>'B_CA-I'!M51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'B_CA-I'!I52</f>
        <v/>
      </c>
      <c r="B48" s="18">
        <f>'B_CA-I'!J52</f>
        <v/>
      </c>
      <c r="C48" s="18">
        <f>'B_CA-I'!K52</f>
        <v/>
      </c>
      <c r="D48" s="18">
        <f>'B_CA-I'!L52</f>
        <v/>
      </c>
      <c r="E48" s="18">
        <f>'B_CA-I'!M52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'B_CA-I'!I53</f>
        <v/>
      </c>
      <c r="B49" s="18">
        <f>'B_CA-I'!J53</f>
        <v/>
      </c>
      <c r="C49" s="18">
        <f>'B_CA-I'!K53</f>
        <v/>
      </c>
      <c r="D49" s="18">
        <f>'B_CA-I'!L53</f>
        <v/>
      </c>
      <c r="E49" s="18">
        <f>'B_CA-I'!M53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'B_CA-I'!I54</f>
        <v/>
      </c>
      <c r="B50" s="18">
        <f>'B_CA-I'!J54</f>
        <v/>
      </c>
      <c r="C50" s="18">
        <f>'B_CA-I'!K54</f>
        <v/>
      </c>
      <c r="D50" s="18">
        <f>'B_CA-I'!L54</f>
        <v/>
      </c>
      <c r="E50" s="18">
        <f>'B_CA-I'!M54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'B_CA-I'!I55</f>
        <v/>
      </c>
      <c r="B51" s="18">
        <f>'B_CA-I'!J55</f>
        <v/>
      </c>
      <c r="C51" s="18">
        <f>'B_CA-I'!K55</f>
        <v/>
      </c>
      <c r="D51" s="18">
        <f>'B_CA-I'!L55</f>
        <v/>
      </c>
      <c r="E51" s="18">
        <f>'B_CA-I'!M55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'B_CA-I'!I56</f>
        <v/>
      </c>
      <c r="B52" s="18">
        <f>'B_CA-I'!J56</f>
        <v/>
      </c>
      <c r="C52" s="18">
        <f>'B_CA-I'!K56</f>
        <v/>
      </c>
      <c r="D52" s="18">
        <f>'B_CA-I'!L56</f>
        <v/>
      </c>
      <c r="E52" s="18">
        <f>'B_CA-I'!M56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'B_CA-I'!I57</f>
        <v/>
      </c>
      <c r="B53" s="18">
        <f>'B_CA-I'!J57</f>
        <v/>
      </c>
      <c r="C53" s="18">
        <f>'B_CA-I'!K57</f>
        <v/>
      </c>
      <c r="D53" s="18">
        <f>'B_CA-I'!L57</f>
        <v/>
      </c>
      <c r="E53" s="18">
        <f>'B_CA-I'!M57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'B_CA-I'!I58</f>
        <v/>
      </c>
      <c r="B54" s="18">
        <f>'B_CA-I'!J58</f>
        <v/>
      </c>
      <c r="C54" s="18">
        <f>'B_CA-I'!K58</f>
        <v/>
      </c>
      <c r="D54" s="18">
        <f>'B_CA-I'!L58</f>
        <v/>
      </c>
      <c r="E54" s="18">
        <f>'B_CA-I'!M58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'B_CA-I'!I59</f>
        <v/>
      </c>
      <c r="B55" s="18">
        <f>'B_CA-I'!J59</f>
        <v/>
      </c>
      <c r="C55" s="18">
        <f>'B_CA-I'!K59</f>
        <v/>
      </c>
      <c r="D55" s="18">
        <f>'B_CA-I'!L59</f>
        <v/>
      </c>
      <c r="E55" s="18">
        <f>'B_CA-I'!M59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'B_CA-I'!I60</f>
        <v/>
      </c>
      <c r="B56" s="18">
        <f>'B_CA-I'!J60</f>
        <v/>
      </c>
      <c r="C56" s="18">
        <f>'B_CA-I'!K60</f>
        <v/>
      </c>
      <c r="D56" s="18">
        <f>'B_CA-I'!L60</f>
        <v/>
      </c>
      <c r="E56" s="18">
        <f>'B_CA-I'!M60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'B_CA-I'!I61</f>
        <v/>
      </c>
      <c r="B57" s="18">
        <f>'B_CA-I'!J61</f>
        <v/>
      </c>
      <c r="C57" s="18">
        <f>'B_CA-I'!K61</f>
        <v/>
      </c>
      <c r="D57" s="18">
        <f>'B_CA-I'!L61</f>
        <v/>
      </c>
      <c r="E57" s="18">
        <f>'B_CA-I'!M61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'B_CA-I'!I62</f>
        <v/>
      </c>
      <c r="B58" s="18">
        <f>'B_CA-I'!J62</f>
        <v/>
      </c>
      <c r="C58" s="18">
        <f>'B_CA-I'!K62</f>
        <v/>
      </c>
      <c r="D58" s="18">
        <f>'B_CA-I'!L62</f>
        <v/>
      </c>
      <c r="E58" s="18">
        <f>'B_CA-I'!M62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G59" s="34" t="n"/>
    </row>
    <row r="60">
      <c r="G60" s="34" t="n"/>
      <c r="H60" s="19" t="inlineStr">
        <is>
          <t>CO</t>
        </is>
      </c>
      <c r="I60" s="37" t="inlineStr">
        <is>
          <t>CO1</t>
        </is>
      </c>
      <c r="J60" s="37" t="inlineStr">
        <is>
          <t>CO2</t>
        </is>
      </c>
      <c r="K60" s="37" t="inlineStr">
        <is>
          <t>CO3</t>
        </is>
      </c>
      <c r="L60" s="37" t="inlineStr">
        <is>
          <t>CO4</t>
        </is>
      </c>
      <c r="M60" s="37" t="inlineStr">
        <is>
          <t>CO5</t>
        </is>
      </c>
    </row>
    <row r="61">
      <c r="G61" s="34" t="n"/>
      <c r="H61" s="19" t="inlineStr">
        <is>
          <t>CO%</t>
        </is>
      </c>
      <c r="I61" s="8">
        <f>IF(SUM(I7:I58) &gt; 0, COUNTIF(I7:I58, "&gt;=" &amp; I4), "")</f>
        <v/>
      </c>
      <c r="J61" s="8">
        <f>IF(SUM(J7:J58) &gt; 0, COUNTIF(J7:J58, "&gt;=" &amp; J4), "")</f>
        <v/>
      </c>
      <c r="K61" s="8">
        <f>IF(SUM(K7:K58) &gt; 0, COUNTIF(K7:K58, "&gt;=" &amp; K4), "")</f>
        <v/>
      </c>
      <c r="L61" s="8">
        <f>IF(SUM(L7:L58) &gt; 0, COUNTIF(L7:L58, "&gt;=" &amp; L4), "")</f>
        <v/>
      </c>
      <c r="M61" s="8">
        <f>IF(SUM(M7:M58) &gt; 0, COUNTIF(M7:M58, "&gt;=" &amp; M4), "")</f>
        <v/>
      </c>
    </row>
    <row r="62">
      <c r="G62" s="34" t="n"/>
      <c r="H62" s="19" t="inlineStr">
        <is>
          <t>Total students</t>
        </is>
      </c>
      <c r="I62" s="38" t="n">
        <v>52</v>
      </c>
      <c r="J62" s="38" t="n">
        <v>52</v>
      </c>
      <c r="K62" s="38" t="n">
        <v>52</v>
      </c>
      <c r="L62" s="38" t="n">
        <v>52</v>
      </c>
      <c r="M62" s="38" t="n">
        <v>52</v>
      </c>
    </row>
    <row r="63">
      <c r="G63" s="34" t="n"/>
      <c r="H63" s="19" t="inlineStr">
        <is>
          <t>I-attainment %</t>
        </is>
      </c>
      <c r="I63" s="8">
        <f>IF(SUM(I7:I58) &gt; 0, I61/I62*100, "0")</f>
        <v/>
      </c>
      <c r="J63" s="8">
        <f>IF(SUM(J7:J58) &gt; 0, J61/J62*100, "0")</f>
        <v/>
      </c>
      <c r="K63" s="8">
        <f>IF(SUM(K7:K58) &gt; 0, K61/K62*100, "0")</f>
        <v/>
      </c>
      <c r="L63" s="8">
        <f>IF(SUM(L7:L58) &gt; 0, L61/L62*100, "0")</f>
        <v/>
      </c>
      <c r="M63" s="8">
        <f>IF(SUM(M7:M58) &gt; 0, M61/M62*100,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3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B_END_SEM-E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'B_END_SEM-E'!I3</f>
        <v/>
      </c>
      <c r="B3" s="18">
        <f>'B_END_SEM-E'!J3</f>
        <v/>
      </c>
      <c r="C3" s="18">
        <f>'B_END_SEM-E'!K3</f>
        <v/>
      </c>
      <c r="D3" s="18">
        <f>'B_END_SEM-E'!L3</f>
        <v/>
      </c>
      <c r="E3" s="18">
        <f>'B_END_SEM-E'!M3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'B_END_SEM-E'!I4</f>
        <v/>
      </c>
      <c r="B4" s="18">
        <f>'B_END_SEM-E'!J4</f>
        <v/>
      </c>
      <c r="C4" s="18">
        <f>'B_END_SEM-E'!K4</f>
        <v/>
      </c>
      <c r="D4" s="18">
        <f>'B_END_SEM-E'!L4</f>
        <v/>
      </c>
      <c r="E4" s="18">
        <f>'B_END_SEM-E'!M4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'B_END_SEM-E'!I11</f>
        <v/>
      </c>
      <c r="B7" s="18">
        <f>'B_END_SEM-E'!J11</f>
        <v/>
      </c>
      <c r="C7" s="18">
        <f>'B_END_SEM-E'!K11</f>
        <v/>
      </c>
      <c r="D7" s="18">
        <f>'B_END_SEM-E'!L11</f>
        <v/>
      </c>
      <c r="E7" s="18">
        <f>'B_END_SEM-E'!M11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'B_END_SEM-E'!I12</f>
        <v/>
      </c>
      <c r="B8" s="18">
        <f>'B_END_SEM-E'!J12</f>
        <v/>
      </c>
      <c r="C8" s="18">
        <f>'B_END_SEM-E'!K12</f>
        <v/>
      </c>
      <c r="D8" s="18">
        <f>'B_END_SEM-E'!L12</f>
        <v/>
      </c>
      <c r="E8" s="18">
        <f>'B_END_SEM-E'!M12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'B_END_SEM-E'!I13</f>
        <v/>
      </c>
      <c r="B9" s="18">
        <f>'B_END_SEM-E'!J13</f>
        <v/>
      </c>
      <c r="C9" s="18">
        <f>'B_END_SEM-E'!K13</f>
        <v/>
      </c>
      <c r="D9" s="18">
        <f>'B_END_SEM-E'!L13</f>
        <v/>
      </c>
      <c r="E9" s="18">
        <f>'B_END_SEM-E'!M13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'B_END_SEM-E'!I14</f>
        <v/>
      </c>
      <c r="B10" s="18">
        <f>'B_END_SEM-E'!J14</f>
        <v/>
      </c>
      <c r="C10" s="18">
        <f>'B_END_SEM-E'!K14</f>
        <v/>
      </c>
      <c r="D10" s="18">
        <f>'B_END_SEM-E'!L14</f>
        <v/>
      </c>
      <c r="E10" s="18">
        <f>'B_END_SEM-E'!M14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'B_END_SEM-E'!I15</f>
        <v/>
      </c>
      <c r="B11" s="18">
        <f>'B_END_SEM-E'!J15</f>
        <v/>
      </c>
      <c r="C11" s="18">
        <f>'B_END_SEM-E'!K15</f>
        <v/>
      </c>
      <c r="D11" s="18">
        <f>'B_END_SEM-E'!L15</f>
        <v/>
      </c>
      <c r="E11" s="18">
        <f>'B_END_SEM-E'!M15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'B_END_SEM-E'!I16</f>
        <v/>
      </c>
      <c r="B12" s="18">
        <f>'B_END_SEM-E'!J16</f>
        <v/>
      </c>
      <c r="C12" s="18">
        <f>'B_END_SEM-E'!K16</f>
        <v/>
      </c>
      <c r="D12" s="18">
        <f>'B_END_SEM-E'!L16</f>
        <v/>
      </c>
      <c r="E12" s="18">
        <f>'B_END_SEM-E'!M16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'B_END_SEM-E'!I17</f>
        <v/>
      </c>
      <c r="B13" s="18">
        <f>'B_END_SEM-E'!J17</f>
        <v/>
      </c>
      <c r="C13" s="18">
        <f>'B_END_SEM-E'!K17</f>
        <v/>
      </c>
      <c r="D13" s="18">
        <f>'B_END_SEM-E'!L17</f>
        <v/>
      </c>
      <c r="E13" s="18">
        <f>'B_END_SEM-E'!M17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'B_END_SEM-E'!I18</f>
        <v/>
      </c>
      <c r="B14" s="18">
        <f>'B_END_SEM-E'!J18</f>
        <v/>
      </c>
      <c r="C14" s="18">
        <f>'B_END_SEM-E'!K18</f>
        <v/>
      </c>
      <c r="D14" s="18">
        <f>'B_END_SEM-E'!L18</f>
        <v/>
      </c>
      <c r="E14" s="18">
        <f>'B_END_SEM-E'!M18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'B_END_SEM-E'!I19</f>
        <v/>
      </c>
      <c r="B15" s="18">
        <f>'B_END_SEM-E'!J19</f>
        <v/>
      </c>
      <c r="C15" s="18">
        <f>'B_END_SEM-E'!K19</f>
        <v/>
      </c>
      <c r="D15" s="18">
        <f>'B_END_SEM-E'!L19</f>
        <v/>
      </c>
      <c r="E15" s="18">
        <f>'B_END_SEM-E'!M19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'B_END_SEM-E'!I20</f>
        <v/>
      </c>
      <c r="B16" s="18">
        <f>'B_END_SEM-E'!J20</f>
        <v/>
      </c>
      <c r="C16" s="18">
        <f>'B_END_SEM-E'!K20</f>
        <v/>
      </c>
      <c r="D16" s="18">
        <f>'B_END_SEM-E'!L20</f>
        <v/>
      </c>
      <c r="E16" s="18">
        <f>'B_END_SEM-E'!M20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'B_END_SEM-E'!I21</f>
        <v/>
      </c>
      <c r="B17" s="18">
        <f>'B_END_SEM-E'!J21</f>
        <v/>
      </c>
      <c r="C17" s="18">
        <f>'B_END_SEM-E'!K21</f>
        <v/>
      </c>
      <c r="D17" s="18">
        <f>'B_END_SEM-E'!L21</f>
        <v/>
      </c>
      <c r="E17" s="18">
        <f>'B_END_SEM-E'!M21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'B_END_SEM-E'!I22</f>
        <v/>
      </c>
      <c r="B18" s="18">
        <f>'B_END_SEM-E'!J22</f>
        <v/>
      </c>
      <c r="C18" s="18">
        <f>'B_END_SEM-E'!K22</f>
        <v/>
      </c>
      <c r="D18" s="18">
        <f>'B_END_SEM-E'!L22</f>
        <v/>
      </c>
      <c r="E18" s="18">
        <f>'B_END_SEM-E'!M22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'B_END_SEM-E'!I23</f>
        <v/>
      </c>
      <c r="B19" s="18">
        <f>'B_END_SEM-E'!J23</f>
        <v/>
      </c>
      <c r="C19" s="18">
        <f>'B_END_SEM-E'!K23</f>
        <v/>
      </c>
      <c r="D19" s="18">
        <f>'B_END_SEM-E'!L23</f>
        <v/>
      </c>
      <c r="E19" s="18">
        <f>'B_END_SEM-E'!M23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'B_END_SEM-E'!I24</f>
        <v/>
      </c>
      <c r="B20" s="18">
        <f>'B_END_SEM-E'!J24</f>
        <v/>
      </c>
      <c r="C20" s="18">
        <f>'B_END_SEM-E'!K24</f>
        <v/>
      </c>
      <c r="D20" s="18">
        <f>'B_END_SEM-E'!L24</f>
        <v/>
      </c>
      <c r="E20" s="18">
        <f>'B_END_SEM-E'!M24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'B_END_SEM-E'!I25</f>
        <v/>
      </c>
      <c r="B21" s="18">
        <f>'B_END_SEM-E'!J25</f>
        <v/>
      </c>
      <c r="C21" s="18">
        <f>'B_END_SEM-E'!K25</f>
        <v/>
      </c>
      <c r="D21" s="18">
        <f>'B_END_SEM-E'!L25</f>
        <v/>
      </c>
      <c r="E21" s="18">
        <f>'B_END_SEM-E'!M25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'B_END_SEM-E'!I26</f>
        <v/>
      </c>
      <c r="B22" s="18">
        <f>'B_END_SEM-E'!J26</f>
        <v/>
      </c>
      <c r="C22" s="18">
        <f>'B_END_SEM-E'!K26</f>
        <v/>
      </c>
      <c r="D22" s="18">
        <f>'B_END_SEM-E'!L26</f>
        <v/>
      </c>
      <c r="E22" s="18">
        <f>'B_END_SEM-E'!M26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'B_END_SEM-E'!I27</f>
        <v/>
      </c>
      <c r="B23" s="18">
        <f>'B_END_SEM-E'!J27</f>
        <v/>
      </c>
      <c r="C23" s="18">
        <f>'B_END_SEM-E'!K27</f>
        <v/>
      </c>
      <c r="D23" s="18">
        <f>'B_END_SEM-E'!L27</f>
        <v/>
      </c>
      <c r="E23" s="18">
        <f>'B_END_SEM-E'!M27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'B_END_SEM-E'!I28</f>
        <v/>
      </c>
      <c r="B24" s="18">
        <f>'B_END_SEM-E'!J28</f>
        <v/>
      </c>
      <c r="C24" s="18">
        <f>'B_END_SEM-E'!K28</f>
        <v/>
      </c>
      <c r="D24" s="18">
        <f>'B_END_SEM-E'!L28</f>
        <v/>
      </c>
      <c r="E24" s="18">
        <f>'B_END_SEM-E'!M28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'B_END_SEM-E'!I29</f>
        <v/>
      </c>
      <c r="B25" s="18">
        <f>'B_END_SEM-E'!J29</f>
        <v/>
      </c>
      <c r="C25" s="18">
        <f>'B_END_SEM-E'!K29</f>
        <v/>
      </c>
      <c r="D25" s="18">
        <f>'B_END_SEM-E'!L29</f>
        <v/>
      </c>
      <c r="E25" s="18">
        <f>'B_END_SEM-E'!M29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'B_END_SEM-E'!I30</f>
        <v/>
      </c>
      <c r="B26" s="18">
        <f>'B_END_SEM-E'!J30</f>
        <v/>
      </c>
      <c r="C26" s="18">
        <f>'B_END_SEM-E'!K30</f>
        <v/>
      </c>
      <c r="D26" s="18">
        <f>'B_END_SEM-E'!L30</f>
        <v/>
      </c>
      <c r="E26" s="18">
        <f>'B_END_SEM-E'!M30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'B_END_SEM-E'!I31</f>
        <v/>
      </c>
      <c r="B27" s="18">
        <f>'B_END_SEM-E'!J31</f>
        <v/>
      </c>
      <c r="C27" s="18">
        <f>'B_END_SEM-E'!K31</f>
        <v/>
      </c>
      <c r="D27" s="18">
        <f>'B_END_SEM-E'!L31</f>
        <v/>
      </c>
      <c r="E27" s="18">
        <f>'B_END_SEM-E'!M31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'B_END_SEM-E'!I32</f>
        <v/>
      </c>
      <c r="B28" s="18">
        <f>'B_END_SEM-E'!J32</f>
        <v/>
      </c>
      <c r="C28" s="18">
        <f>'B_END_SEM-E'!K32</f>
        <v/>
      </c>
      <c r="D28" s="18">
        <f>'B_END_SEM-E'!L32</f>
        <v/>
      </c>
      <c r="E28" s="18">
        <f>'B_END_SEM-E'!M32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'B_END_SEM-E'!I33</f>
        <v/>
      </c>
      <c r="B29" s="18">
        <f>'B_END_SEM-E'!J33</f>
        <v/>
      </c>
      <c r="C29" s="18">
        <f>'B_END_SEM-E'!K33</f>
        <v/>
      </c>
      <c r="D29" s="18">
        <f>'B_END_SEM-E'!L33</f>
        <v/>
      </c>
      <c r="E29" s="18">
        <f>'B_END_SEM-E'!M33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'B_END_SEM-E'!I34</f>
        <v/>
      </c>
      <c r="B30" s="18">
        <f>'B_END_SEM-E'!J34</f>
        <v/>
      </c>
      <c r="C30" s="18">
        <f>'B_END_SEM-E'!K34</f>
        <v/>
      </c>
      <c r="D30" s="18">
        <f>'B_END_SEM-E'!L34</f>
        <v/>
      </c>
      <c r="E30" s="18">
        <f>'B_END_SEM-E'!M34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'B_END_SEM-E'!I35</f>
        <v/>
      </c>
      <c r="B31" s="18">
        <f>'B_END_SEM-E'!J35</f>
        <v/>
      </c>
      <c r="C31" s="18">
        <f>'B_END_SEM-E'!K35</f>
        <v/>
      </c>
      <c r="D31" s="18">
        <f>'B_END_SEM-E'!L35</f>
        <v/>
      </c>
      <c r="E31" s="18">
        <f>'B_END_SEM-E'!M35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'B_END_SEM-E'!I36</f>
        <v/>
      </c>
      <c r="B32" s="18">
        <f>'B_END_SEM-E'!J36</f>
        <v/>
      </c>
      <c r="C32" s="18">
        <f>'B_END_SEM-E'!K36</f>
        <v/>
      </c>
      <c r="D32" s="18">
        <f>'B_END_SEM-E'!L36</f>
        <v/>
      </c>
      <c r="E32" s="18">
        <f>'B_END_SEM-E'!M36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'B_END_SEM-E'!I37</f>
        <v/>
      </c>
      <c r="B33" s="18">
        <f>'B_END_SEM-E'!J37</f>
        <v/>
      </c>
      <c r="C33" s="18">
        <f>'B_END_SEM-E'!K37</f>
        <v/>
      </c>
      <c r="D33" s="18">
        <f>'B_END_SEM-E'!L37</f>
        <v/>
      </c>
      <c r="E33" s="18">
        <f>'B_END_SEM-E'!M37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'B_END_SEM-E'!I38</f>
        <v/>
      </c>
      <c r="B34" s="18">
        <f>'B_END_SEM-E'!J38</f>
        <v/>
      </c>
      <c r="C34" s="18">
        <f>'B_END_SEM-E'!K38</f>
        <v/>
      </c>
      <c r="D34" s="18">
        <f>'B_END_SEM-E'!L38</f>
        <v/>
      </c>
      <c r="E34" s="18">
        <f>'B_END_SEM-E'!M38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'B_END_SEM-E'!I39</f>
        <v/>
      </c>
      <c r="B35" s="18">
        <f>'B_END_SEM-E'!J39</f>
        <v/>
      </c>
      <c r="C35" s="18">
        <f>'B_END_SEM-E'!K39</f>
        <v/>
      </c>
      <c r="D35" s="18">
        <f>'B_END_SEM-E'!L39</f>
        <v/>
      </c>
      <c r="E35" s="18">
        <f>'B_END_SEM-E'!M39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'B_END_SEM-E'!I40</f>
        <v/>
      </c>
      <c r="B36" s="18">
        <f>'B_END_SEM-E'!J40</f>
        <v/>
      </c>
      <c r="C36" s="18">
        <f>'B_END_SEM-E'!K40</f>
        <v/>
      </c>
      <c r="D36" s="18">
        <f>'B_END_SEM-E'!L40</f>
        <v/>
      </c>
      <c r="E36" s="18">
        <f>'B_END_SEM-E'!M40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'B_END_SEM-E'!I41</f>
        <v/>
      </c>
      <c r="B37" s="18">
        <f>'B_END_SEM-E'!J41</f>
        <v/>
      </c>
      <c r="C37" s="18">
        <f>'B_END_SEM-E'!K41</f>
        <v/>
      </c>
      <c r="D37" s="18">
        <f>'B_END_SEM-E'!L41</f>
        <v/>
      </c>
      <c r="E37" s="18">
        <f>'B_END_SEM-E'!M41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'B_END_SEM-E'!I42</f>
        <v/>
      </c>
      <c r="B38" s="18">
        <f>'B_END_SEM-E'!J42</f>
        <v/>
      </c>
      <c r="C38" s="18">
        <f>'B_END_SEM-E'!K42</f>
        <v/>
      </c>
      <c r="D38" s="18">
        <f>'B_END_SEM-E'!L42</f>
        <v/>
      </c>
      <c r="E38" s="18">
        <f>'B_END_SEM-E'!M42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'B_END_SEM-E'!I43</f>
        <v/>
      </c>
      <c r="B39" s="18">
        <f>'B_END_SEM-E'!J43</f>
        <v/>
      </c>
      <c r="C39" s="18">
        <f>'B_END_SEM-E'!K43</f>
        <v/>
      </c>
      <c r="D39" s="18">
        <f>'B_END_SEM-E'!L43</f>
        <v/>
      </c>
      <c r="E39" s="18">
        <f>'B_END_SEM-E'!M43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'B_END_SEM-E'!I44</f>
        <v/>
      </c>
      <c r="B40" s="18">
        <f>'B_END_SEM-E'!J44</f>
        <v/>
      </c>
      <c r="C40" s="18">
        <f>'B_END_SEM-E'!K44</f>
        <v/>
      </c>
      <c r="D40" s="18">
        <f>'B_END_SEM-E'!L44</f>
        <v/>
      </c>
      <c r="E40" s="18">
        <f>'B_END_SEM-E'!M44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'B_END_SEM-E'!I45</f>
        <v/>
      </c>
      <c r="B41" s="18">
        <f>'B_END_SEM-E'!J45</f>
        <v/>
      </c>
      <c r="C41" s="18">
        <f>'B_END_SEM-E'!K45</f>
        <v/>
      </c>
      <c r="D41" s="18">
        <f>'B_END_SEM-E'!L45</f>
        <v/>
      </c>
      <c r="E41" s="18">
        <f>'B_END_SEM-E'!M45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'B_END_SEM-E'!I46</f>
        <v/>
      </c>
      <c r="B42" s="18">
        <f>'B_END_SEM-E'!J46</f>
        <v/>
      </c>
      <c r="C42" s="18">
        <f>'B_END_SEM-E'!K46</f>
        <v/>
      </c>
      <c r="D42" s="18">
        <f>'B_END_SEM-E'!L46</f>
        <v/>
      </c>
      <c r="E42" s="18">
        <f>'B_END_SEM-E'!M46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'B_END_SEM-E'!I47</f>
        <v/>
      </c>
      <c r="B43" s="18">
        <f>'B_END_SEM-E'!J47</f>
        <v/>
      </c>
      <c r="C43" s="18">
        <f>'B_END_SEM-E'!K47</f>
        <v/>
      </c>
      <c r="D43" s="18">
        <f>'B_END_SEM-E'!L47</f>
        <v/>
      </c>
      <c r="E43" s="18">
        <f>'B_END_SEM-E'!M47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'B_END_SEM-E'!I48</f>
        <v/>
      </c>
      <c r="B44" s="18">
        <f>'B_END_SEM-E'!J48</f>
        <v/>
      </c>
      <c r="C44" s="18">
        <f>'B_END_SEM-E'!K48</f>
        <v/>
      </c>
      <c r="D44" s="18">
        <f>'B_END_SEM-E'!L48</f>
        <v/>
      </c>
      <c r="E44" s="18">
        <f>'B_END_SEM-E'!M48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'B_END_SEM-E'!I49</f>
        <v/>
      </c>
      <c r="B45" s="18">
        <f>'B_END_SEM-E'!J49</f>
        <v/>
      </c>
      <c r="C45" s="18">
        <f>'B_END_SEM-E'!K49</f>
        <v/>
      </c>
      <c r="D45" s="18">
        <f>'B_END_SEM-E'!L49</f>
        <v/>
      </c>
      <c r="E45" s="18">
        <f>'B_END_SEM-E'!M49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'B_END_SEM-E'!I50</f>
        <v/>
      </c>
      <c r="B46" s="18">
        <f>'B_END_SEM-E'!J50</f>
        <v/>
      </c>
      <c r="C46" s="18">
        <f>'B_END_SEM-E'!K50</f>
        <v/>
      </c>
      <c r="D46" s="18">
        <f>'B_END_SEM-E'!L50</f>
        <v/>
      </c>
      <c r="E46" s="18">
        <f>'B_END_SEM-E'!M50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'B_END_SEM-E'!I51</f>
        <v/>
      </c>
      <c r="B47" s="18">
        <f>'B_END_SEM-E'!J51</f>
        <v/>
      </c>
      <c r="C47" s="18">
        <f>'B_END_SEM-E'!K51</f>
        <v/>
      </c>
      <c r="D47" s="18">
        <f>'B_END_SEM-E'!L51</f>
        <v/>
      </c>
      <c r="E47" s="18">
        <f>'B_END_SEM-E'!M51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'B_END_SEM-E'!I52</f>
        <v/>
      </c>
      <c r="B48" s="18">
        <f>'B_END_SEM-E'!J52</f>
        <v/>
      </c>
      <c r="C48" s="18">
        <f>'B_END_SEM-E'!K52</f>
        <v/>
      </c>
      <c r="D48" s="18">
        <f>'B_END_SEM-E'!L52</f>
        <v/>
      </c>
      <c r="E48" s="18">
        <f>'B_END_SEM-E'!M52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'B_END_SEM-E'!I53</f>
        <v/>
      </c>
      <c r="B49" s="18">
        <f>'B_END_SEM-E'!J53</f>
        <v/>
      </c>
      <c r="C49" s="18">
        <f>'B_END_SEM-E'!K53</f>
        <v/>
      </c>
      <c r="D49" s="18">
        <f>'B_END_SEM-E'!L53</f>
        <v/>
      </c>
      <c r="E49" s="18">
        <f>'B_END_SEM-E'!M53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'B_END_SEM-E'!I54</f>
        <v/>
      </c>
      <c r="B50" s="18">
        <f>'B_END_SEM-E'!J54</f>
        <v/>
      </c>
      <c r="C50" s="18">
        <f>'B_END_SEM-E'!K54</f>
        <v/>
      </c>
      <c r="D50" s="18">
        <f>'B_END_SEM-E'!L54</f>
        <v/>
      </c>
      <c r="E50" s="18">
        <f>'B_END_SEM-E'!M54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'B_END_SEM-E'!I55</f>
        <v/>
      </c>
      <c r="B51" s="18">
        <f>'B_END_SEM-E'!J55</f>
        <v/>
      </c>
      <c r="C51" s="18">
        <f>'B_END_SEM-E'!K55</f>
        <v/>
      </c>
      <c r="D51" s="18">
        <f>'B_END_SEM-E'!L55</f>
        <v/>
      </c>
      <c r="E51" s="18">
        <f>'B_END_SEM-E'!M55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'B_END_SEM-E'!I56</f>
        <v/>
      </c>
      <c r="B52" s="18">
        <f>'B_END_SEM-E'!J56</f>
        <v/>
      </c>
      <c r="C52" s="18">
        <f>'B_END_SEM-E'!K56</f>
        <v/>
      </c>
      <c r="D52" s="18">
        <f>'B_END_SEM-E'!L56</f>
        <v/>
      </c>
      <c r="E52" s="18">
        <f>'B_END_SEM-E'!M56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'B_END_SEM-E'!I57</f>
        <v/>
      </c>
      <c r="B53" s="18">
        <f>'B_END_SEM-E'!J57</f>
        <v/>
      </c>
      <c r="C53" s="18">
        <f>'B_END_SEM-E'!K57</f>
        <v/>
      </c>
      <c r="D53" s="18">
        <f>'B_END_SEM-E'!L57</f>
        <v/>
      </c>
      <c r="E53" s="18">
        <f>'B_END_SEM-E'!M57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'B_END_SEM-E'!I58</f>
        <v/>
      </c>
      <c r="B54" s="18">
        <f>'B_END_SEM-E'!J58</f>
        <v/>
      </c>
      <c r="C54" s="18">
        <f>'B_END_SEM-E'!K58</f>
        <v/>
      </c>
      <c r="D54" s="18">
        <f>'B_END_SEM-E'!L58</f>
        <v/>
      </c>
      <c r="E54" s="18">
        <f>'B_END_SEM-E'!M58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'B_END_SEM-E'!I59</f>
        <v/>
      </c>
      <c r="B55" s="18">
        <f>'B_END_SEM-E'!J59</f>
        <v/>
      </c>
      <c r="C55" s="18">
        <f>'B_END_SEM-E'!K59</f>
        <v/>
      </c>
      <c r="D55" s="18">
        <f>'B_END_SEM-E'!L59</f>
        <v/>
      </c>
      <c r="E55" s="18">
        <f>'B_END_SEM-E'!M59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'B_END_SEM-E'!I60</f>
        <v/>
      </c>
      <c r="B56" s="18">
        <f>'B_END_SEM-E'!J60</f>
        <v/>
      </c>
      <c r="C56" s="18">
        <f>'B_END_SEM-E'!K60</f>
        <v/>
      </c>
      <c r="D56" s="18">
        <f>'B_END_SEM-E'!L60</f>
        <v/>
      </c>
      <c r="E56" s="18">
        <f>'B_END_SEM-E'!M60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'B_END_SEM-E'!I61</f>
        <v/>
      </c>
      <c r="B57" s="18">
        <f>'B_END_SEM-E'!J61</f>
        <v/>
      </c>
      <c r="C57" s="18">
        <f>'B_END_SEM-E'!K61</f>
        <v/>
      </c>
      <c r="D57" s="18">
        <f>'B_END_SEM-E'!L61</f>
        <v/>
      </c>
      <c r="E57" s="18">
        <f>'B_END_SEM-E'!M61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'B_END_SEM-E'!I62</f>
        <v/>
      </c>
      <c r="B58" s="18">
        <f>'B_END_SEM-E'!J62</f>
        <v/>
      </c>
      <c r="C58" s="18">
        <f>'B_END_SEM-E'!K62</f>
        <v/>
      </c>
      <c r="D58" s="18">
        <f>'B_END_SEM-E'!L62</f>
        <v/>
      </c>
      <c r="E58" s="18">
        <f>'B_END_SEM-E'!M62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G59" s="34" t="n"/>
    </row>
    <row r="60">
      <c r="G60" s="34" t="n"/>
      <c r="H60" s="19" t="inlineStr">
        <is>
          <t>CO</t>
        </is>
      </c>
      <c r="I60" s="37" t="inlineStr">
        <is>
          <t>CO1</t>
        </is>
      </c>
      <c r="J60" s="37" t="inlineStr">
        <is>
          <t>CO2</t>
        </is>
      </c>
      <c r="K60" s="37" t="inlineStr">
        <is>
          <t>CO3</t>
        </is>
      </c>
      <c r="L60" s="37" t="inlineStr">
        <is>
          <t>CO4</t>
        </is>
      </c>
      <c r="M60" s="37" t="inlineStr">
        <is>
          <t>CO5</t>
        </is>
      </c>
    </row>
    <row r="61">
      <c r="G61" s="34" t="n"/>
      <c r="H61" s="19" t="inlineStr">
        <is>
          <t>CO%</t>
        </is>
      </c>
      <c r="I61" s="8">
        <f>IF(SUM(I7:I58) &gt; 0, COUNTIF(I7:I58, "&gt;=" &amp; I4), "")</f>
        <v/>
      </c>
      <c r="J61" s="8">
        <f>IF(SUM(J7:J58) &gt; 0, COUNTIF(J7:J58, "&gt;=" &amp; J4), "")</f>
        <v/>
      </c>
      <c r="K61" s="8">
        <f>IF(SUM(K7:K58) &gt; 0, COUNTIF(K7:K58, "&gt;=" &amp; K4), "")</f>
        <v/>
      </c>
      <c r="L61" s="8">
        <f>IF(SUM(L7:L58) &gt; 0, COUNTIF(L7:L58, "&gt;=" &amp; L4), "")</f>
        <v/>
      </c>
      <c r="M61" s="8">
        <f>IF(SUM(M7:M58) &gt; 0, COUNTIF(M7:M58, "&gt;=" &amp; M4), "")</f>
        <v/>
      </c>
    </row>
    <row r="62">
      <c r="G62" s="34" t="n"/>
      <c r="H62" s="19" t="inlineStr">
        <is>
          <t>Total students</t>
        </is>
      </c>
      <c r="I62" s="38" t="n">
        <v>52</v>
      </c>
      <c r="J62" s="38" t="n">
        <v>52</v>
      </c>
      <c r="K62" s="38" t="n">
        <v>52</v>
      </c>
      <c r="L62" s="38" t="n">
        <v>52</v>
      </c>
      <c r="M62" s="38" t="n">
        <v>52</v>
      </c>
    </row>
    <row r="63">
      <c r="G63" s="34" t="n"/>
      <c r="H63" s="19" t="inlineStr">
        <is>
          <t>E-attainment %</t>
        </is>
      </c>
      <c r="I63" s="8">
        <f>IF(SUM(I7:I58) &gt; 0, I61/I62*100, "0")</f>
        <v/>
      </c>
      <c r="J63" s="8">
        <f>IF(SUM(J7:J58) &gt; 0, J61/J62*100, "0")</f>
        <v/>
      </c>
      <c r="K63" s="8">
        <f>IF(SUM(K7:K58) &gt; 0, K61/K62*100, "0")</f>
        <v/>
      </c>
      <c r="L63" s="8">
        <f>IF(SUM(L7:L58) &gt; 0, L61/L62*100, "0")</f>
        <v/>
      </c>
      <c r="M63" s="8">
        <f>IF(SUM(M7:M58) &gt; 0, M61/M62*100,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'B_Input_Details'!E3</f>
        <v/>
      </c>
      <c r="F3" s="6">
        <f>'B_Input_Details'!F3</f>
        <v/>
      </c>
      <c r="G3" s="6">
        <f>'B_Input_Details'!G3</f>
        <v/>
      </c>
      <c r="H3" s="6">
        <f>'B_Input_Details'!H3</f>
        <v/>
      </c>
      <c r="I3" s="6">
        <f>'B_Input_Details'!I3</f>
        <v/>
      </c>
      <c r="J3" s="6">
        <f>'B_Input_Details'!J3</f>
        <v/>
      </c>
      <c r="K3" s="6">
        <f>'B_Input_Details'!K3</f>
        <v/>
      </c>
      <c r="L3" s="6">
        <f>'B_Input_Details'!L3</f>
        <v/>
      </c>
      <c r="M3" s="6">
        <f>'B_Input_Details'!M3</f>
        <v/>
      </c>
      <c r="N3" s="6">
        <f>'B_Input_Details'!N3</f>
        <v/>
      </c>
      <c r="O3" s="6">
        <f>'B_Input_Details'!O3</f>
        <v/>
      </c>
      <c r="P3" s="6">
        <f>'B_Input_Details'!P3</f>
        <v/>
      </c>
      <c r="Q3" s="6">
        <f>'B_Input_Details'!Q3</f>
        <v/>
      </c>
      <c r="R3" s="6">
        <f>'B_Input_Details'!R3</f>
        <v/>
      </c>
      <c r="S3" s="6">
        <f>'B_Input_Details'!S3</f>
        <v/>
      </c>
      <c r="T3" s="6">
        <f>'B_Input_Details'!T3</f>
        <v/>
      </c>
      <c r="U3" s="6">
        <f>'B_Input_Details'!U3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'B_Input_Details'!E4</f>
        <v/>
      </c>
      <c r="F4" s="8">
        <f>'B_Input_Details'!F4</f>
        <v/>
      </c>
      <c r="G4" s="8">
        <f>'B_Input_Details'!G4</f>
        <v/>
      </c>
      <c r="H4" s="8">
        <f>'B_Input_Details'!H4</f>
        <v/>
      </c>
      <c r="I4" s="8">
        <f>'B_Input_Details'!I4</f>
        <v/>
      </c>
      <c r="J4" s="8">
        <f>'B_Input_Details'!J4</f>
        <v/>
      </c>
      <c r="K4" s="8">
        <f>'B_Input_Details'!K4</f>
        <v/>
      </c>
      <c r="L4" s="8">
        <f>'B_Input_Details'!L4</f>
        <v/>
      </c>
      <c r="M4" s="8">
        <f>'B_Input_Details'!M4</f>
        <v/>
      </c>
      <c r="N4" s="8">
        <f>'B_Input_Details'!N4</f>
        <v/>
      </c>
      <c r="O4" s="8">
        <f>'B_Input_Details'!O4</f>
        <v/>
      </c>
      <c r="P4" s="8">
        <f>'B_Input_Details'!P4</f>
        <v/>
      </c>
      <c r="Q4" s="8">
        <f>'B_Input_Details'!Q4</f>
        <v/>
      </c>
      <c r="R4" s="8">
        <f>'B_Input_Details'!R4</f>
        <v/>
      </c>
      <c r="S4" s="8">
        <f>'B_Input_Details'!S4</f>
        <v/>
      </c>
      <c r="T4" s="8">
        <f>'B_Input_Details'!T4</f>
        <v/>
      </c>
      <c r="U4" s="8">
        <f>'B_Input_Details'!U4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'B_Input_Details'!E5</f>
        <v/>
      </c>
      <c r="F5" s="6">
        <f>'B_Input_Details'!F5</f>
        <v/>
      </c>
      <c r="G5" s="6">
        <f>'B_Input_Details'!G5</f>
        <v/>
      </c>
      <c r="H5" s="6">
        <f>'B_Input_Details'!H5</f>
        <v/>
      </c>
      <c r="I5" s="6">
        <f>'B_Input_Details'!I5</f>
        <v/>
      </c>
      <c r="J5" s="6">
        <f>'B_Input_Details'!J5</f>
        <v/>
      </c>
      <c r="K5" s="6">
        <f>'B_Input_Details'!K5</f>
        <v/>
      </c>
      <c r="L5" s="6">
        <f>'B_Input_Details'!L5</f>
        <v/>
      </c>
      <c r="M5" s="6">
        <f>'B_Input_Details'!M5</f>
        <v/>
      </c>
      <c r="N5" s="6">
        <f>'B_Input_Details'!N5</f>
        <v/>
      </c>
      <c r="O5" s="6">
        <f>'B_Input_Details'!O5</f>
        <v/>
      </c>
      <c r="P5" s="6">
        <f>'B_Input_Details'!P5</f>
        <v/>
      </c>
      <c r="Q5" s="6">
        <f>'B_Input_Details'!Q5</f>
        <v/>
      </c>
      <c r="R5" s="6">
        <f>'B_Input_Details'!R5</f>
        <v/>
      </c>
      <c r="S5" s="6">
        <f>'B_Input_Details'!S5</f>
        <v/>
      </c>
      <c r="T5" s="6">
        <f>'B_Input_Details'!T5</f>
        <v/>
      </c>
      <c r="U5" s="6">
        <f>'B_Input_Details'!U5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'B_Input_Details'!E6</f>
        <v/>
      </c>
      <c r="F6" s="8">
        <f>'B_Input_Details'!F6</f>
        <v/>
      </c>
      <c r="G6" s="8">
        <f>'B_Input_Details'!G6</f>
        <v/>
      </c>
      <c r="H6" s="8">
        <f>'B_Input_Details'!H6</f>
        <v/>
      </c>
      <c r="I6" s="8">
        <f>'B_Input_Details'!I6</f>
        <v/>
      </c>
      <c r="J6" s="8">
        <f>'B_Input_Details'!J6</f>
        <v/>
      </c>
      <c r="K6" s="8">
        <f>'B_Input_Details'!K6</f>
        <v/>
      </c>
      <c r="L6" s="8">
        <f>'B_Input_Details'!L6</f>
        <v/>
      </c>
      <c r="M6" s="8">
        <f>'B_Input_Details'!M6</f>
        <v/>
      </c>
      <c r="N6" s="8">
        <f>'B_Input_Details'!N6</f>
        <v/>
      </c>
      <c r="O6" s="8">
        <f>'B_Input_Details'!O6</f>
        <v/>
      </c>
      <c r="P6" s="8">
        <f>'B_Input_Details'!P6</f>
        <v/>
      </c>
      <c r="Q6" s="8">
        <f>'B_Input_Details'!Q6</f>
        <v/>
      </c>
      <c r="R6" s="8">
        <f>'B_Input_Details'!R6</f>
        <v/>
      </c>
      <c r="S6" s="8">
        <f>'B_Input_Details'!S6</f>
        <v/>
      </c>
      <c r="T6" s="8">
        <f>'B_Input_Details'!T6</f>
        <v/>
      </c>
      <c r="U6" s="8">
        <f>'B_Input_Details'!U6</f>
        <v/>
      </c>
    </row>
    <row r="7">
      <c r="A7" s="5" t="inlineStr">
        <is>
          <t>Section</t>
        </is>
      </c>
      <c r="B7" s="5" t="inlineStr">
        <is>
          <t>B</t>
        </is>
      </c>
      <c r="D7" s="6" t="inlineStr">
        <is>
          <t>CO5</t>
        </is>
      </c>
      <c r="E7" s="6">
        <f>'B_Input_Details'!E7</f>
        <v/>
      </c>
      <c r="F7" s="6">
        <f>'B_Input_Details'!F7</f>
        <v/>
      </c>
      <c r="G7" s="6">
        <f>'B_Input_Details'!G7</f>
        <v/>
      </c>
      <c r="H7" s="6">
        <f>'B_Input_Details'!H7</f>
        <v/>
      </c>
      <c r="I7" s="6">
        <f>'B_Input_Details'!I7</f>
        <v/>
      </c>
      <c r="J7" s="6">
        <f>'B_Input_Details'!J7</f>
        <v/>
      </c>
      <c r="K7" s="6">
        <f>'B_Input_Details'!K7</f>
        <v/>
      </c>
      <c r="L7" s="6">
        <f>'B_Input_Details'!L7</f>
        <v/>
      </c>
      <c r="M7" s="6">
        <f>'B_Input_Details'!M7</f>
        <v/>
      </c>
      <c r="N7" s="6">
        <f>'B_Input_Details'!N7</f>
        <v/>
      </c>
      <c r="O7" s="6">
        <f>'B_Input_Details'!O7</f>
        <v/>
      </c>
      <c r="P7" s="6">
        <f>'B_Input_Details'!P7</f>
        <v/>
      </c>
      <c r="Q7" s="6">
        <f>'B_Input_Details'!Q7</f>
        <v/>
      </c>
      <c r="R7" s="6">
        <f>'B_Input_Details'!R7</f>
        <v/>
      </c>
      <c r="S7" s="6">
        <f>'B_Input_Details'!S7</f>
        <v/>
      </c>
      <c r="T7" s="6">
        <f>'B_Input_Details'!T7</f>
        <v/>
      </c>
      <c r="U7" s="6">
        <f>'B_Input_Details'!U7</f>
        <v/>
      </c>
    </row>
    <row r="8">
      <c r="A8" s="3" t="inlineStr">
        <is>
          <t>Subject_Code</t>
        </is>
      </c>
      <c r="B8" s="3" t="inlineStr">
        <is>
          <t>19MEE383</t>
        </is>
      </c>
    </row>
    <row r="9">
      <c r="A9" s="5" t="inlineStr">
        <is>
          <t>Subject_Name</t>
        </is>
      </c>
      <c r="B9" s="5" t="inlineStr">
        <is>
          <t>Machine Dynamics lab</t>
        </is>
      </c>
    </row>
    <row r="10">
      <c r="A10" s="3" t="inlineStr">
        <is>
          <t>Number_of_Students</t>
        </is>
      </c>
      <c r="B10" s="3" t="n">
        <v>52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'B_Input_Details'!E12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'B_Input_Details'!E13</f>
        <v/>
      </c>
    </row>
    <row r="14">
      <c r="A14" s="3" t="inlineStr">
        <is>
          <t>Default Threshold %</t>
        </is>
      </c>
      <c r="B14" s="3">
        <f>'B_Input_Details'!B14</f>
        <v/>
      </c>
      <c r="D14" s="11" t="inlineStr">
        <is>
          <t>CO3</t>
        </is>
      </c>
      <c r="E14" s="11">
        <f>'B_Input_Details'!E14</f>
        <v/>
      </c>
    </row>
    <row r="15">
      <c r="A15" s="5" t="inlineStr">
        <is>
          <t>Internal %</t>
        </is>
      </c>
      <c r="B15" s="5">
        <f>'B_Input_Details'!B15</f>
        <v/>
      </c>
      <c r="D15" s="13" t="inlineStr">
        <is>
          <t>CO4</t>
        </is>
      </c>
      <c r="E15" s="13">
        <f>'B_Input_Details'!E15</f>
        <v/>
      </c>
    </row>
    <row r="16">
      <c r="A16" s="3" t="inlineStr">
        <is>
          <t>External %</t>
        </is>
      </c>
      <c r="B16" s="3">
        <f>'B_Input_Details'!B16</f>
        <v/>
      </c>
      <c r="D16" s="11" t="inlineStr">
        <is>
          <t>CO5</t>
        </is>
      </c>
      <c r="E16" s="11">
        <f>'B_Input_Details'!E16</f>
        <v/>
      </c>
    </row>
    <row r="17">
      <c r="A17" s="5" t="inlineStr">
        <is>
          <t>Direct %</t>
        </is>
      </c>
      <c r="B17" s="5">
        <f>'B_Input_Details'!B17</f>
        <v/>
      </c>
    </row>
    <row r="18">
      <c r="A18" s="3" t="inlineStr">
        <is>
          <t>Indirect %</t>
        </is>
      </c>
      <c r="B18" s="3">
        <f>'B_Input_Details'!B18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'B_Input_Details'!B19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B_External_Components!I63</f>
        <v/>
      </c>
      <c r="H25" s="41">
        <f>IF(AND(G25&gt;0,G25&lt;40),1,IF(AND(G25&gt;=40,G25&lt;60),2,IF(AND(G25&gt;=60,G25&lt;=100),3,"0")))</f>
        <v/>
      </c>
      <c r="I25" s="42">
        <f>B_Internal_Components!I63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B_External_Components!J63</f>
        <v/>
      </c>
      <c r="H42" s="41">
        <f>IF(AND(G42&gt;0,G42&lt;40),1,IF(AND(G42&gt;=40,G42&lt;60),2,IF(AND(G42&gt;=60,G42&lt;=100),3,"0")))</f>
        <v/>
      </c>
      <c r="I42" s="42">
        <f>B_Internal_Components!J63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B_External_Components!K63</f>
        <v/>
      </c>
      <c r="H59" s="41">
        <f>IF(AND(G59&gt;0,G59&lt;40),1,IF(AND(G59&gt;=40,G59&lt;60),2,IF(AND(G59&gt;=60,G59&lt;=100),3,"0")))</f>
        <v/>
      </c>
      <c r="I59" s="42">
        <f>B_Internal_Components!K63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B_External_Components!L63</f>
        <v/>
      </c>
      <c r="H76" s="41">
        <f>IF(AND(G76&gt;0,G76&lt;40),1,IF(AND(G76&gt;=40,G76&lt;60),2,IF(AND(G76&gt;=60,G76&lt;=100),3,"0")))</f>
        <v/>
      </c>
      <c r="I76" s="42">
        <f>B_Internal_Components!L63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B_External_Components!M63</f>
        <v/>
      </c>
      <c r="H93" s="41">
        <f>IF(AND(G93&gt;0,G93&lt;40),1,IF(AND(G93&gt;=40,G93&lt;60),2,IF(AND(G93&gt;=60,G93&lt;=100),3,"0")))</f>
        <v/>
      </c>
      <c r="I93" s="42">
        <f>B_Internal_Components!M63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Machine Dynamics lab</t>
        </is>
      </c>
      <c r="D121" s="23" t="inlineStr">
        <is>
          <t>19MEE383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B_2019_MEE_Even_19MEE383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19MEE383</t>
        </is>
      </c>
      <c r="E5" s="49" t="inlineStr">
        <is>
          <t>Machine Dynamics lab</t>
        </is>
      </c>
      <c r="F5" s="50" t="inlineStr">
        <is>
          <t>CO1</t>
        </is>
      </c>
      <c r="G5" s="46">
        <f>B_Course_Attainment!G25</f>
        <v/>
      </c>
      <c r="H5" s="51">
        <f>B_Course_Attainment!H25</f>
        <v/>
      </c>
      <c r="I5" s="46">
        <f>B_Course_Attainment!I25</f>
        <v/>
      </c>
      <c r="J5" s="51">
        <f>B_Course_Attainment!J25</f>
        <v/>
      </c>
      <c r="K5" s="46">
        <f>B_Course_Attainment!K25</f>
        <v/>
      </c>
      <c r="L5" s="51">
        <f>B_Course_Attainment!L25</f>
        <v/>
      </c>
      <c r="M5" s="46">
        <f>B_Course_Attainment!M25</f>
        <v/>
      </c>
      <c r="N5" s="51">
        <f>B_Course_Attainment!N25</f>
        <v/>
      </c>
      <c r="O5" s="46">
        <f>B_Course_Attainment!O25</f>
        <v/>
      </c>
      <c r="P5" s="51">
        <f>B_Course_Attainment!P25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B_Course_Attainment!G42</f>
        <v/>
      </c>
      <c r="H6" s="51">
        <f>B_Course_Attainment!H42</f>
        <v/>
      </c>
      <c r="I6" s="46">
        <f>B_Course_Attainment!I42</f>
        <v/>
      </c>
      <c r="J6" s="51">
        <f>B_Course_Attainment!J42</f>
        <v/>
      </c>
      <c r="K6" s="46">
        <f>B_Course_Attainment!K42</f>
        <v/>
      </c>
      <c r="L6" s="51">
        <f>B_Course_Attainment!L42</f>
        <v/>
      </c>
      <c r="M6" s="46">
        <f>B_Course_Attainment!M42</f>
        <v/>
      </c>
      <c r="N6" s="51">
        <f>B_Course_Attainment!N42</f>
        <v/>
      </c>
      <c r="O6" s="46">
        <f>B_Course_Attainment!O42</f>
        <v/>
      </c>
      <c r="P6" s="51">
        <f>B_Course_Attainment!P42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>
        <f>B_Course_Attainment!G59</f>
        <v/>
      </c>
      <c r="H7" s="51">
        <f>B_Course_Attainment!H59</f>
        <v/>
      </c>
      <c r="I7" s="46">
        <f>B_Course_Attainment!I59</f>
        <v/>
      </c>
      <c r="J7" s="51">
        <f>B_Course_Attainment!J59</f>
        <v/>
      </c>
      <c r="K7" s="46">
        <f>B_Course_Attainment!K59</f>
        <v/>
      </c>
      <c r="L7" s="51">
        <f>B_Course_Attainment!L59</f>
        <v/>
      </c>
      <c r="M7" s="46">
        <f>B_Course_Attainment!M59</f>
        <v/>
      </c>
      <c r="N7" s="51">
        <f>B_Course_Attainment!N59</f>
        <v/>
      </c>
      <c r="O7" s="46">
        <f>B_Course_Attainment!O59</f>
        <v/>
      </c>
      <c r="P7" s="51">
        <f>B_Course_Attainment!P59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19MEE383</t>
        </is>
      </c>
      <c r="D8" s="46" t="n"/>
      <c r="E8" s="46" t="n"/>
      <c r="F8" s="46" t="inlineStr">
        <is>
          <t>CO4</t>
        </is>
      </c>
      <c r="G8" s="46">
        <f>B_Course_Attainment!G76</f>
        <v/>
      </c>
      <c r="H8" s="51">
        <f>B_Course_Attainment!H76</f>
        <v/>
      </c>
      <c r="I8" s="46">
        <f>B_Course_Attainment!I76</f>
        <v/>
      </c>
      <c r="J8" s="51">
        <f>B_Course_Attainment!J76</f>
        <v/>
      </c>
      <c r="K8" s="46">
        <f>B_Course_Attainment!K76</f>
        <v/>
      </c>
      <c r="L8" s="51">
        <f>B_Course_Attainment!L76</f>
        <v/>
      </c>
      <c r="M8" s="46">
        <f>B_Course_Attainment!M76</f>
        <v/>
      </c>
      <c r="N8" s="51">
        <f>B_Course_Attainment!N76</f>
        <v/>
      </c>
      <c r="O8" s="46">
        <f>B_Course_Attainment!O76</f>
        <v/>
      </c>
      <c r="P8" s="51">
        <f>B_Course_Attainment!P76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Machine Dynamics lab</t>
        </is>
      </c>
      <c r="D9" s="46" t="n"/>
      <c r="E9" s="46" t="n"/>
      <c r="F9" s="50" t="inlineStr">
        <is>
          <t>CO5</t>
        </is>
      </c>
      <c r="G9" s="46">
        <f>B_Course_Attainment!G93</f>
        <v/>
      </c>
      <c r="H9" s="51">
        <f>B_Course_Attainment!H93</f>
        <v/>
      </c>
      <c r="I9" s="46">
        <f>B_Course_Attainment!I93</f>
        <v/>
      </c>
      <c r="J9" s="51">
        <f>B_Course_Attainment!J93</f>
        <v/>
      </c>
      <c r="K9" s="46">
        <f>B_Course_Attainment!K93</f>
        <v/>
      </c>
      <c r="L9" s="51">
        <f>B_Course_Attainment!L93</f>
        <v/>
      </c>
      <c r="M9" s="46">
        <f>B_Course_Attainment!M93</f>
        <v/>
      </c>
      <c r="N9" s="51">
        <f>B_Course_Attainment!N93</f>
        <v/>
      </c>
      <c r="O9" s="46">
        <f>B_Course_Attainment!O93</f>
        <v/>
      </c>
      <c r="P9" s="51">
        <f>B_Course_Attainment!P93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'B_Input_Details'!B14</f>
        <v/>
      </c>
    </row>
    <row r="15">
      <c r="A15" s="5" t="inlineStr">
        <is>
          <t>Internal %</t>
        </is>
      </c>
      <c r="B15" s="5">
        <f>'B_Input_Details'!B15</f>
        <v/>
      </c>
    </row>
    <row r="16">
      <c r="A16" s="3" t="inlineStr">
        <is>
          <t>External %</t>
        </is>
      </c>
      <c r="B16" s="3">
        <f>'B_Input_Details'!B16</f>
        <v/>
      </c>
    </row>
    <row r="17">
      <c r="A17" s="5" t="inlineStr">
        <is>
          <t>Direct %</t>
        </is>
      </c>
      <c r="B17" s="5">
        <f>'B_Input_Details'!B17</f>
        <v/>
      </c>
    </row>
    <row r="18">
      <c r="A18" s="3" t="inlineStr">
        <is>
          <t>Indirect %</t>
        </is>
      </c>
      <c r="B18" s="3">
        <f>'B_Input_Details'!B18</f>
        <v/>
      </c>
    </row>
    <row r="19">
      <c r="A19" s="5" t="inlineStr">
        <is>
          <t>Target CO Attainment %</t>
        </is>
      </c>
      <c r="B19" s="5">
        <f>'B_Input_Details'!B19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2024-03-15T09:57:42Z</dcterms:created>
  <dcterms:modified xsi:type="dcterms:W3CDTF">2024-03-15T09:57:42Z</dcterms:modified>
</cp:coreProperties>
</file>