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3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6CB266"/>
        <bgColor rgb="006CB266"/>
      </patternFill>
    </fill>
    <fill>
      <patternFill patternType="solid">
        <fgColor rgb="0095b3d7"/>
        <bgColor rgb="0095b3d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textRotation="90" wrapText="1"/>
    </xf>
    <xf numFmtId="0" fontId="3" fillId="7" borderId="1" applyAlignment="1" pivotButton="0" quotePrefix="0" xfId="0">
      <alignment horizontal="center" vertical="center" textRotation="90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inlineStr">
        <is>
          <t>Combined_2018_MEE_Even_19MEE481</t>
        </is>
      </c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80 % of CIE + 20 %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19MEE481</t>
        </is>
      </c>
      <c r="E6" s="6" t="inlineStr">
        <is>
          <t>CNC Lab</t>
        </is>
      </c>
      <c r="F6" s="7" t="inlineStr">
        <is>
          <t>CO1</t>
        </is>
      </c>
      <c r="G6" s="3" t="n">
        <v>78.343949044586</v>
      </c>
      <c r="H6" s="8" t="n">
        <v>3</v>
      </c>
      <c r="I6" s="3" t="n">
        <v>87.89808917197452</v>
      </c>
      <c r="J6" s="8" t="n">
        <v>3</v>
      </c>
      <c r="K6" s="3" t="n">
        <v>85.98726114649682</v>
      </c>
      <c r="L6" s="8" t="n">
        <v>3</v>
      </c>
      <c r="M6" s="3" t="n">
        <v>88</v>
      </c>
      <c r="N6" s="8" t="n">
        <v>3</v>
      </c>
      <c r="O6" s="3" t="n">
        <v>86.38980891719746</v>
      </c>
      <c r="P6" s="8" t="n">
        <v>3</v>
      </c>
      <c r="Q6" s="7" t="n">
        <v>70</v>
      </c>
      <c r="R6" s="3" t="inlineStr">
        <is>
          <t>Yes</t>
        </is>
      </c>
    </row>
    <row r="7">
      <c r="D7" s="3" t="n"/>
      <c r="E7" s="3" t="n"/>
      <c r="F7" s="3" t="inlineStr">
        <is>
          <t>CO2</t>
        </is>
      </c>
      <c r="G7" s="3" t="n">
        <v>78.343949044586</v>
      </c>
      <c r="H7" s="8" t="n">
        <v>3</v>
      </c>
      <c r="I7" s="3" t="n">
        <v>87.89808917197452</v>
      </c>
      <c r="J7" s="8" t="n">
        <v>3</v>
      </c>
      <c r="K7" s="3" t="n">
        <v>85.98726114649682</v>
      </c>
      <c r="L7" s="8" t="n">
        <v>3</v>
      </c>
      <c r="M7" s="3" t="n">
        <v>88</v>
      </c>
      <c r="N7" s="8" t="n">
        <v>3</v>
      </c>
      <c r="O7" s="3" t="n">
        <v>86.38980891719746</v>
      </c>
      <c r="P7" s="8" t="n">
        <v>3</v>
      </c>
      <c r="Q7" s="7" t="n">
        <v>70</v>
      </c>
      <c r="R7" s="3" t="inlineStr">
        <is>
          <t>Yes</t>
        </is>
      </c>
    </row>
    <row r="8">
      <c r="D8" s="3" t="n"/>
      <c r="E8" s="3" t="n"/>
      <c r="F8" s="7" t="inlineStr">
        <is>
          <t>CO3</t>
        </is>
      </c>
      <c r="G8" s="3" t="n">
        <v>78.343949044586</v>
      </c>
      <c r="H8" s="8" t="n">
        <v>3</v>
      </c>
      <c r="I8" s="3" t="n">
        <v>87.89808917197452</v>
      </c>
      <c r="J8" s="8" t="n">
        <v>3</v>
      </c>
      <c r="K8" s="3" t="n">
        <v>85.98726114649682</v>
      </c>
      <c r="L8" s="8" t="n">
        <v>3</v>
      </c>
      <c r="M8" s="3" t="n">
        <v>88.33333333333333</v>
      </c>
      <c r="N8" s="8" t="n">
        <v>3</v>
      </c>
      <c r="O8" s="3" t="n">
        <v>86.45647558386413</v>
      </c>
      <c r="P8" s="8" t="n">
        <v>3</v>
      </c>
      <c r="Q8" s="7" t="n">
        <v>70</v>
      </c>
      <c r="R8" s="3" t="inlineStr">
        <is>
          <t>Yes</t>
        </is>
      </c>
    </row>
    <row r="9"/>
    <row r="10">
      <c r="D10" s="2" t="inlineStr">
        <is>
          <t>Combined_2019_MEE_Even_19MEE332</t>
        </is>
      </c>
    </row>
    <row r="11">
      <c r="D11" s="3" t="inlineStr">
        <is>
          <t>Course Code</t>
        </is>
      </c>
      <c r="E11" s="3" t="inlineStr">
        <is>
          <t>Course Name</t>
        </is>
      </c>
      <c r="F11" s="3" t="inlineStr">
        <is>
          <t>COs</t>
        </is>
      </c>
      <c r="G11" s="3" t="inlineStr">
        <is>
          <t>End Semester Examination</t>
        </is>
      </c>
      <c r="H11" s="3" t="n"/>
      <c r="I11" s="3" t="inlineStr">
        <is>
          <t>Internal Examination</t>
        </is>
      </c>
      <c r="J11" s="3" t="n"/>
      <c r="K11" s="3" t="inlineStr">
        <is>
          <t>Direct</t>
        </is>
      </c>
      <c r="L11" s="3" t="n"/>
      <c r="M11" s="3" t="inlineStr">
        <is>
          <t>Indirect</t>
        </is>
      </c>
      <c r="N11" s="3" t="n"/>
      <c r="O11" s="3" t="inlineStr">
        <is>
          <t>Total Course Attainment</t>
        </is>
      </c>
      <c r="P11" s="3" t="n"/>
      <c r="Q11" s="3" t="inlineStr">
        <is>
          <t>Target</t>
        </is>
      </c>
      <c r="R11" s="3" t="inlineStr">
        <is>
          <t>Final Attainment</t>
        </is>
      </c>
    </row>
    <row r="12">
      <c r="D12" s="3" t="n"/>
      <c r="E12" s="3" t="n"/>
      <c r="F12" s="3" t="n"/>
      <c r="G12" s="3" t="inlineStr">
        <is>
          <t>(SEE)*</t>
        </is>
      </c>
      <c r="H12" s="3" t="n"/>
      <c r="I12" s="3" t="inlineStr">
        <is>
          <t>(CIE)*</t>
        </is>
      </c>
      <c r="J12" s="3" t="n"/>
      <c r="K12" s="3" t="inlineStr">
        <is>
          <t>50 % of CIE + 50 % of SEE</t>
        </is>
      </c>
      <c r="L12" s="3" t="n"/>
      <c r="M12" s="3" t="n"/>
      <c r="N12" s="3" t="n"/>
      <c r="O12" s="3" t="inlineStr">
        <is>
          <t>80 % of Direct + 20 % of Indirect</t>
        </is>
      </c>
      <c r="P12" s="3" t="n"/>
      <c r="Q12" s="3" t="inlineStr">
        <is>
          <t>(%)</t>
        </is>
      </c>
      <c r="R12" s="3" t="inlineStr">
        <is>
          <t>Yes/No</t>
        </is>
      </c>
    </row>
    <row r="13">
      <c r="D13" s="3" t="n"/>
      <c r="E13" s="3" t="n"/>
      <c r="F13" s="3" t="n"/>
      <c r="G13" s="4" t="inlineStr">
        <is>
          <t>Attainment</t>
        </is>
      </c>
      <c r="H13" s="4" t="inlineStr">
        <is>
          <t>Level</t>
        </is>
      </c>
      <c r="I13" s="4" t="inlineStr">
        <is>
          <t>Attainment</t>
        </is>
      </c>
      <c r="J13" s="4" t="inlineStr">
        <is>
          <t>Level</t>
        </is>
      </c>
      <c r="K13" s="4" t="inlineStr">
        <is>
          <t>Attainment</t>
        </is>
      </c>
      <c r="L13" s="4" t="inlineStr">
        <is>
          <t>Level</t>
        </is>
      </c>
      <c r="M13" s="4" t="inlineStr">
        <is>
          <t>Attainment</t>
        </is>
      </c>
      <c r="N13" s="4" t="inlineStr">
        <is>
          <t>Level</t>
        </is>
      </c>
      <c r="O13" s="4" t="inlineStr">
        <is>
          <t>Attainment</t>
        </is>
      </c>
      <c r="P13" s="4" t="inlineStr">
        <is>
          <t>Level</t>
        </is>
      </c>
      <c r="Q13" s="4" t="n"/>
      <c r="R13" s="4" t="n"/>
    </row>
    <row r="14">
      <c r="D14" s="5" t="inlineStr">
        <is>
          <t>19MEE332</t>
        </is>
      </c>
      <c r="E14" s="6" t="inlineStr">
        <is>
          <t>Supply chain management</t>
        </is>
      </c>
      <c r="F14" s="7" t="inlineStr">
        <is>
          <t>CO1</t>
        </is>
      </c>
      <c r="G14" s="3" t="n">
        <v>73.58490566037736</v>
      </c>
      <c r="H14" s="8" t="n">
        <v>3</v>
      </c>
      <c r="I14" s="3" t="n">
        <v>88.67924528301887</v>
      </c>
      <c r="J14" s="8" t="n">
        <v>3</v>
      </c>
      <c r="K14" s="3" t="n">
        <v>81.13207547169812</v>
      </c>
      <c r="L14" s="8" t="n">
        <v>3</v>
      </c>
      <c r="M14" s="3" t="n">
        <v>80.8</v>
      </c>
      <c r="N14" s="8" t="n">
        <v>3</v>
      </c>
      <c r="O14" s="3" t="n">
        <v>81.0656603773585</v>
      </c>
      <c r="P14" s="8" t="n">
        <v>3</v>
      </c>
      <c r="Q14" s="7" t="n">
        <v>60</v>
      </c>
      <c r="R14" s="3" t="inlineStr">
        <is>
          <t>Yes</t>
        </is>
      </c>
    </row>
    <row r="15">
      <c r="D15" s="3" t="n"/>
      <c r="E15" s="3" t="n"/>
      <c r="F15" s="3" t="inlineStr">
        <is>
          <t>CO2</t>
        </is>
      </c>
      <c r="G15" s="3" t="n">
        <v>69.81132075471697</v>
      </c>
      <c r="H15" s="8" t="n">
        <v>3</v>
      </c>
      <c r="I15" s="3" t="n">
        <v>62.26415094339622</v>
      </c>
      <c r="J15" s="8" t="n">
        <v>3</v>
      </c>
      <c r="K15" s="3" t="n">
        <v>66.0377358490566</v>
      </c>
      <c r="L15" s="8" t="n">
        <v>3</v>
      </c>
      <c r="M15" s="3" t="n">
        <v>89.91</v>
      </c>
      <c r="N15" s="8" t="n">
        <v>3</v>
      </c>
      <c r="O15" s="3" t="n">
        <v>70.81218867924528</v>
      </c>
      <c r="P15" s="8" t="n">
        <v>3</v>
      </c>
      <c r="Q15" s="7" t="n">
        <v>60</v>
      </c>
      <c r="R15" s="3" t="inlineStr">
        <is>
          <t>Yes</t>
        </is>
      </c>
    </row>
    <row r="16">
      <c r="D16" s="3" t="n"/>
      <c r="E16" s="3" t="n"/>
      <c r="F16" s="7" t="inlineStr">
        <is>
          <t>CO3</t>
        </is>
      </c>
      <c r="G16" s="3" t="n">
        <v>71.69811320754717</v>
      </c>
      <c r="H16" s="8" t="n">
        <v>3</v>
      </c>
      <c r="I16" s="3" t="n">
        <v>75.47169811320755</v>
      </c>
      <c r="J16" s="8" t="n">
        <v>3</v>
      </c>
      <c r="K16" s="3" t="n">
        <v>73.58490566037736</v>
      </c>
      <c r="L16" s="8" t="n">
        <v>3</v>
      </c>
      <c r="M16" s="3" t="n">
        <v>80.8</v>
      </c>
      <c r="N16" s="8" t="n">
        <v>3</v>
      </c>
      <c r="O16" s="3" t="n">
        <v>75.0279245283019</v>
      </c>
      <c r="P16" s="8" t="n">
        <v>3</v>
      </c>
      <c r="Q16" s="7" t="n">
        <v>60</v>
      </c>
      <c r="R16" s="3" t="inlineStr">
        <is>
          <t>Yes</t>
        </is>
      </c>
    </row>
    <row r="17">
      <c r="D17" s="3" t="n"/>
      <c r="E17" s="3" t="n"/>
      <c r="F17" s="3" t="inlineStr">
        <is>
          <t>CO4</t>
        </is>
      </c>
      <c r="G17" s="3" t="n">
        <v>69.81132075471697</v>
      </c>
      <c r="H17" s="8" t="n">
        <v>3</v>
      </c>
      <c r="I17" s="3" t="n">
        <v>90.56603773584906</v>
      </c>
      <c r="J17" s="8" t="n">
        <v>3</v>
      </c>
      <c r="K17" s="3" t="n">
        <v>80.18867924528303</v>
      </c>
      <c r="L17" s="8" t="n">
        <v>3</v>
      </c>
      <c r="M17" s="3" t="n">
        <v>80.59999999999999</v>
      </c>
      <c r="N17" s="8" t="n">
        <v>3</v>
      </c>
      <c r="O17" s="3" t="n">
        <v>80.27094339622643</v>
      </c>
      <c r="P17" s="8" t="n">
        <v>3</v>
      </c>
      <c r="Q17" s="7" t="n">
        <v>60</v>
      </c>
      <c r="R17" s="3" t="inlineStr">
        <is>
          <t>Yes</t>
        </is>
      </c>
    </row>
    <row r="18">
      <c r="D18" s="3" t="n"/>
      <c r="E18" s="3" t="n"/>
      <c r="F18" s="7" t="inlineStr">
        <is>
          <t>CO5</t>
        </is>
      </c>
      <c r="G18" s="3" t="n">
        <v>71.69811320754717</v>
      </c>
      <c r="H18" s="8" t="n">
        <v>3</v>
      </c>
      <c r="I18" s="3" t="n">
        <v>100</v>
      </c>
      <c r="J18" s="8" t="n">
        <v>3</v>
      </c>
      <c r="K18" s="3" t="n">
        <v>85.84905660377359</v>
      </c>
      <c r="L18" s="8" t="n">
        <v>3</v>
      </c>
      <c r="M18" s="3" t="n">
        <v>89.65000000000001</v>
      </c>
      <c r="N18" s="8" t="n">
        <v>3</v>
      </c>
      <c r="O18" s="3" t="n">
        <v>86.60924528301888</v>
      </c>
      <c r="P18" s="8" t="n">
        <v>3</v>
      </c>
      <c r="Q18" s="7" t="n">
        <v>60</v>
      </c>
      <c r="R18" s="3" t="inlineStr">
        <is>
          <t>Yes</t>
        </is>
      </c>
    </row>
    <row r="19"/>
    <row r="20">
      <c r="D20" s="2" t="inlineStr">
        <is>
          <t>Combined_2019_MEE_Even_19MEE444</t>
        </is>
      </c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19MEE444</t>
        </is>
      </c>
      <c r="E24" s="6" t="inlineStr">
        <is>
          <t>Product Cost Estimation</t>
        </is>
      </c>
      <c r="F24" s="7" t="inlineStr">
        <is>
          <t>CO1</t>
        </is>
      </c>
      <c r="G24" s="3" t="n">
        <v>76.59574468085107</v>
      </c>
      <c r="H24" s="8" t="n">
        <v>3</v>
      </c>
      <c r="I24" s="3" t="n">
        <v>93.61702127659575</v>
      </c>
      <c r="J24" s="8" t="n">
        <v>3</v>
      </c>
      <c r="K24" s="3" t="n">
        <v>85.10638297872342</v>
      </c>
      <c r="L24" s="8" t="n">
        <v>3</v>
      </c>
      <c r="M24" s="3" t="n">
        <v>86.8</v>
      </c>
      <c r="N24" s="8" t="n">
        <v>3</v>
      </c>
      <c r="O24" s="3" t="n">
        <v>85.44510638297874</v>
      </c>
      <c r="P24" s="8" t="n">
        <v>3</v>
      </c>
      <c r="Q24" s="7" t="n">
        <v>60</v>
      </c>
      <c r="R24" s="3" t="inlineStr">
        <is>
          <t>Yes</t>
        </is>
      </c>
    </row>
    <row r="25">
      <c r="D25" s="3" t="n"/>
      <c r="E25" s="3" t="n"/>
      <c r="F25" s="3" t="inlineStr">
        <is>
          <t>CO2</t>
        </is>
      </c>
      <c r="G25" s="3" t="n">
        <v>87.2340425531915</v>
      </c>
      <c r="H25" s="8" t="n">
        <v>3</v>
      </c>
      <c r="I25" s="3" t="n">
        <v>95.74468085106383</v>
      </c>
      <c r="J25" s="8" t="n">
        <v>3</v>
      </c>
      <c r="K25" s="3" t="n">
        <v>91.48936170212767</v>
      </c>
      <c r="L25" s="8" t="n">
        <v>3</v>
      </c>
      <c r="M25" s="3" t="n">
        <v>88.91</v>
      </c>
      <c r="N25" s="8" t="n">
        <v>3</v>
      </c>
      <c r="O25" s="3" t="n">
        <v>90.97348936170214</v>
      </c>
      <c r="P25" s="8" t="n">
        <v>3</v>
      </c>
      <c r="Q25" s="7" t="n">
        <v>60</v>
      </c>
      <c r="R25" s="3" t="inlineStr">
        <is>
          <t>Yes</t>
        </is>
      </c>
    </row>
    <row r="26">
      <c r="D26" s="3" t="n"/>
      <c r="E26" s="3" t="n"/>
      <c r="F26" s="7" t="inlineStr">
        <is>
          <t>CO3</t>
        </is>
      </c>
      <c r="G26" s="3" t="n">
        <v>57.44680851063831</v>
      </c>
      <c r="H26" s="8" t="n">
        <v>2</v>
      </c>
      <c r="I26" s="3" t="n">
        <v>93.61702127659575</v>
      </c>
      <c r="J26" s="8" t="n">
        <v>3</v>
      </c>
      <c r="K26" s="3" t="n">
        <v>75.53191489361703</v>
      </c>
      <c r="L26" s="8" t="n">
        <v>3</v>
      </c>
      <c r="M26" s="3" t="n">
        <v>84.68000000000001</v>
      </c>
      <c r="N26" s="8" t="n">
        <v>3</v>
      </c>
      <c r="O26" s="3" t="n">
        <v>77.36153191489363</v>
      </c>
      <c r="P26" s="8" t="n">
        <v>3</v>
      </c>
      <c r="Q26" s="7" t="n">
        <v>60</v>
      </c>
      <c r="R26" s="3" t="inlineStr">
        <is>
          <t>Yes</t>
        </is>
      </c>
    </row>
    <row r="27">
      <c r="D27" s="3" t="n"/>
      <c r="E27" s="3" t="n"/>
      <c r="F27" s="3" t="inlineStr">
        <is>
          <t>CO4</t>
        </is>
      </c>
      <c r="G27" s="3" t="n">
        <v>87.2340425531915</v>
      </c>
      <c r="H27" s="8" t="n">
        <v>3</v>
      </c>
      <c r="I27" s="3" t="n">
        <v>100</v>
      </c>
      <c r="J27" s="8" t="n">
        <v>3</v>
      </c>
      <c r="K27" s="3" t="n">
        <v>93.61702127659575</v>
      </c>
      <c r="L27" s="8" t="n">
        <v>3</v>
      </c>
      <c r="M27" s="3" t="n">
        <v>90.25</v>
      </c>
      <c r="N27" s="8" t="n">
        <v>3</v>
      </c>
      <c r="O27" s="3" t="n">
        <v>92.94361702127659</v>
      </c>
      <c r="P27" s="8" t="n">
        <v>3</v>
      </c>
      <c r="Q27" s="7" t="n">
        <v>60</v>
      </c>
      <c r="R27" s="3" t="inlineStr">
        <is>
          <t>Yes</t>
        </is>
      </c>
    </row>
    <row r="28"/>
    <row r="29">
      <c r="D29" s="2" t="inlineStr">
        <is>
          <t>Combined_2019_MEE_Even_19MEE481</t>
        </is>
      </c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80 % of CIE + 20 %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19MEE481</t>
        </is>
      </c>
      <c r="E33" s="6" t="inlineStr">
        <is>
          <t>Simulation of Manufacturing Systems</t>
        </is>
      </c>
      <c r="F33" s="7" t="inlineStr">
        <is>
          <t>CO1</t>
        </is>
      </c>
      <c r="G33" s="3" t="n">
        <v>75.15923566878982</v>
      </c>
      <c r="H33" s="8" t="n">
        <v>3</v>
      </c>
      <c r="I33" s="3" t="n">
        <v>74.52229299363057</v>
      </c>
      <c r="J33" s="8" t="n">
        <v>3</v>
      </c>
      <c r="K33" s="3" t="n">
        <v>74.64968152866243</v>
      </c>
      <c r="L33" s="8" t="n">
        <v>3</v>
      </c>
      <c r="M33" s="3" t="n">
        <v>88</v>
      </c>
      <c r="N33" s="8" t="n">
        <v>3</v>
      </c>
      <c r="O33" s="3" t="n">
        <v>77.31974522292995</v>
      </c>
      <c r="P33" s="8" t="n">
        <v>3</v>
      </c>
      <c r="Q33" s="7" t="n">
        <v>70</v>
      </c>
      <c r="R33" s="3" t="inlineStr">
        <is>
          <t>Yes</t>
        </is>
      </c>
    </row>
    <row r="34">
      <c r="D34" s="3" t="n"/>
      <c r="E34" s="3" t="n"/>
      <c r="F34" s="3" t="inlineStr">
        <is>
          <t>CO2</t>
        </is>
      </c>
      <c r="G34" s="3" t="n">
        <v>75.15923566878982</v>
      </c>
      <c r="H34" s="8" t="n">
        <v>3</v>
      </c>
      <c r="I34" s="3" t="n">
        <v>74.52229299363057</v>
      </c>
      <c r="J34" s="8" t="n">
        <v>3</v>
      </c>
      <c r="K34" s="3" t="n">
        <v>74.64968152866243</v>
      </c>
      <c r="L34" s="8" t="n">
        <v>3</v>
      </c>
      <c r="M34" s="3" t="n">
        <v>88</v>
      </c>
      <c r="N34" s="8" t="n">
        <v>3</v>
      </c>
      <c r="O34" s="3" t="n">
        <v>77.31974522292995</v>
      </c>
      <c r="P34" s="8" t="n">
        <v>3</v>
      </c>
      <c r="Q34" s="7" t="n">
        <v>70</v>
      </c>
      <c r="R34" s="3" t="inlineStr">
        <is>
          <t>Yes</t>
        </is>
      </c>
    </row>
    <row r="35">
      <c r="D35" s="3" t="n"/>
      <c r="E35" s="3" t="n"/>
      <c r="F35" s="7" t="inlineStr">
        <is>
          <t>CO3</t>
        </is>
      </c>
      <c r="G35" s="3" t="n">
        <v>75.15923566878982</v>
      </c>
      <c r="H35" s="8" t="n">
        <v>3</v>
      </c>
      <c r="I35" s="3" t="n">
        <v>74.52229299363057</v>
      </c>
      <c r="J35" s="8" t="n">
        <v>3</v>
      </c>
      <c r="K35" s="3" t="n">
        <v>74.64968152866243</v>
      </c>
      <c r="L35" s="8" t="n">
        <v>3</v>
      </c>
      <c r="M35" s="3" t="n">
        <v>88.33333333333333</v>
      </c>
      <c r="N35" s="8" t="n">
        <v>3</v>
      </c>
      <c r="O35" s="3" t="n">
        <v>77.38641188959662</v>
      </c>
      <c r="P35" s="8" t="n">
        <v>3</v>
      </c>
      <c r="Q35" s="7" t="n">
        <v>70</v>
      </c>
      <c r="R35" s="3" t="inlineStr">
        <is>
          <t>Yes</t>
        </is>
      </c>
    </row>
    <row r="36">
      <c r="D36" s="3" t="n"/>
      <c r="E36" s="3" t="n"/>
      <c r="F36" s="3" t="inlineStr">
        <is>
          <t>CO4</t>
        </is>
      </c>
      <c r="G36" s="3" t="n">
        <v>75.15923566878982</v>
      </c>
      <c r="H36" s="8" t="n">
        <v>3</v>
      </c>
      <c r="I36" s="3" t="n">
        <v>74.52229299363057</v>
      </c>
      <c r="J36" s="8" t="n">
        <v>3</v>
      </c>
      <c r="K36" s="3" t="n">
        <v>74.64968152866243</v>
      </c>
      <c r="L36" s="8" t="n">
        <v>3</v>
      </c>
      <c r="M36" s="3" t="n">
        <v>88</v>
      </c>
      <c r="N36" s="8" t="n">
        <v>3</v>
      </c>
      <c r="O36" s="3" t="n">
        <v>77.31974522292995</v>
      </c>
      <c r="P36" s="8" t="n">
        <v>3</v>
      </c>
      <c r="Q36" s="7" t="n">
        <v>70</v>
      </c>
      <c r="R36" s="3" t="inlineStr">
        <is>
          <t>Yes</t>
        </is>
      </c>
    </row>
    <row r="37"/>
    <row r="38">
      <c r="D38" s="2" t="inlineStr">
        <is>
          <t>Combined_2019_MEE_Even_23MEE271</t>
        </is>
      </c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23MEE271</t>
        </is>
      </c>
      <c r="E42" s="6" t="inlineStr">
        <is>
          <t>Applied Analytics</t>
        </is>
      </c>
      <c r="F42" s="7" t="inlineStr">
        <is>
          <t>CO1</t>
        </is>
      </c>
      <c r="G42" s="3" t="n">
        <v>33.33333333333333</v>
      </c>
      <c r="H42" s="8" t="n">
        <v>1</v>
      </c>
      <c r="I42" s="3" t="n">
        <v>58.97435897435898</v>
      </c>
      <c r="J42" s="8" t="n">
        <v>2</v>
      </c>
      <c r="K42" s="3" t="n">
        <v>46.15384615384615</v>
      </c>
      <c r="L42" s="8" t="n">
        <v>2</v>
      </c>
      <c r="M42" s="3" t="n">
        <v>0</v>
      </c>
      <c r="N42" s="8" t="inlineStr">
        <is>
          <t>0</t>
        </is>
      </c>
      <c r="O42" s="3" t="n">
        <v>36.92307692307693</v>
      </c>
      <c r="P42" s="8" t="n">
        <v>1</v>
      </c>
      <c r="Q42" s="7" t="n">
        <v>60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82.05128205128204</v>
      </c>
      <c r="H43" s="8" t="n">
        <v>3</v>
      </c>
      <c r="I43" s="3" t="n">
        <v>66.66666666666666</v>
      </c>
      <c r="J43" s="8" t="n">
        <v>3</v>
      </c>
      <c r="K43" s="3" t="n">
        <v>74.35897435897435</v>
      </c>
      <c r="L43" s="8" t="n">
        <v>3</v>
      </c>
      <c r="M43" s="3" t="n">
        <v>0</v>
      </c>
      <c r="N43" s="8" t="inlineStr">
        <is>
          <t>0</t>
        </is>
      </c>
      <c r="O43" s="3" t="n">
        <v>59.48717948717948</v>
      </c>
      <c r="P43" s="8" t="n">
        <v>2</v>
      </c>
      <c r="Q43" s="7" t="n">
        <v>60</v>
      </c>
      <c r="R43" s="3" t="inlineStr">
        <is>
          <t>No</t>
        </is>
      </c>
    </row>
    <row r="44">
      <c r="D44" s="3" t="n"/>
      <c r="E44" s="3" t="n"/>
      <c r="F44" s="7" t="inlineStr">
        <is>
          <t>CO3</t>
        </is>
      </c>
      <c r="G44" s="3" t="n">
        <v>17.94871794871795</v>
      </c>
      <c r="H44" s="8" t="n">
        <v>1</v>
      </c>
      <c r="I44" s="3" t="n">
        <v>53.84615384615385</v>
      </c>
      <c r="J44" s="8" t="n">
        <v>2</v>
      </c>
      <c r="K44" s="3" t="n">
        <v>35.8974358974359</v>
      </c>
      <c r="L44" s="8" t="n">
        <v>1</v>
      </c>
      <c r="M44" s="3" t="n">
        <v>0</v>
      </c>
      <c r="N44" s="8" t="inlineStr">
        <is>
          <t>0</t>
        </is>
      </c>
      <c r="O44" s="3" t="n">
        <v>28.71794871794872</v>
      </c>
      <c r="P44" s="8" t="n">
        <v>1</v>
      </c>
      <c r="Q44" s="7" t="n">
        <v>60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33.33333333333333</v>
      </c>
      <c r="H45" s="8" t="n">
        <v>1</v>
      </c>
      <c r="I45" s="3" t="n">
        <v>61.53846153846154</v>
      </c>
      <c r="J45" s="8" t="n">
        <v>3</v>
      </c>
      <c r="K45" s="3" t="n">
        <v>47.43589743589743</v>
      </c>
      <c r="L45" s="8" t="n">
        <v>2</v>
      </c>
      <c r="M45" s="3" t="n">
        <v>0</v>
      </c>
      <c r="N45" s="8" t="inlineStr">
        <is>
          <t>0</t>
        </is>
      </c>
      <c r="O45" s="3" t="n">
        <v>37.94871794871795</v>
      </c>
      <c r="P45" s="8" t="n">
        <v>1</v>
      </c>
      <c r="Q45" s="7" t="n">
        <v>60</v>
      </c>
      <c r="R45" s="3" t="inlineStr">
        <is>
          <t>No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6">
    <mergeCell ref="I30:J30"/>
    <mergeCell ref="G21:H21"/>
    <mergeCell ref="O3:P3"/>
    <mergeCell ref="G12:H12"/>
    <mergeCell ref="E30:E32"/>
    <mergeCell ref="K30:L30"/>
    <mergeCell ref="M3:N4"/>
    <mergeCell ref="D2:R2"/>
    <mergeCell ref="G11:H11"/>
    <mergeCell ref="I11:J11"/>
    <mergeCell ref="E42:E45"/>
    <mergeCell ref="E11:E13"/>
    <mergeCell ref="G40:H40"/>
    <mergeCell ref="M21:N22"/>
    <mergeCell ref="O39:P39"/>
    <mergeCell ref="M30:N31"/>
    <mergeCell ref="G39:H39"/>
    <mergeCell ref="K21:L21"/>
    <mergeCell ref="O30:P30"/>
    <mergeCell ref="K11:L11"/>
    <mergeCell ref="D30:D32"/>
    <mergeCell ref="D39:D41"/>
    <mergeCell ref="F39:F41"/>
    <mergeCell ref="E3:E5"/>
    <mergeCell ref="E21:E23"/>
    <mergeCell ref="D14:D18"/>
    <mergeCell ref="F11:F13"/>
    <mergeCell ref="I22:J22"/>
    <mergeCell ref="K31:L31"/>
    <mergeCell ref="K22:L22"/>
    <mergeCell ref="O4:P4"/>
    <mergeCell ref="O31:P31"/>
    <mergeCell ref="G3:H3"/>
    <mergeCell ref="D6:D8"/>
    <mergeCell ref="O22:P22"/>
    <mergeCell ref="I3:J3"/>
    <mergeCell ref="I21:J21"/>
    <mergeCell ref="K40:L40"/>
    <mergeCell ref="I12:J12"/>
    <mergeCell ref="K12:L12"/>
    <mergeCell ref="E39:E41"/>
    <mergeCell ref="O21:P21"/>
    <mergeCell ref="G30:H30"/>
    <mergeCell ref="D38:R38"/>
    <mergeCell ref="D29:R29"/>
    <mergeCell ref="O40:P40"/>
    <mergeCell ref="F30:F32"/>
    <mergeCell ref="D21:D23"/>
    <mergeCell ref="F3:F5"/>
    <mergeCell ref="I39:J39"/>
    <mergeCell ref="E14:E18"/>
    <mergeCell ref="D33:D36"/>
    <mergeCell ref="K39:L39"/>
    <mergeCell ref="M39:N40"/>
    <mergeCell ref="D20:R20"/>
    <mergeCell ref="O12:P12"/>
    <mergeCell ref="D24:D27"/>
    <mergeCell ref="E6:E8"/>
    <mergeCell ref="G4:H4"/>
    <mergeCell ref="D1:R1"/>
    <mergeCell ref="I4:J4"/>
    <mergeCell ref="O11:P11"/>
    <mergeCell ref="F21:F23"/>
    <mergeCell ref="D10:R10"/>
    <mergeCell ref="M11:N12"/>
    <mergeCell ref="D42:D45"/>
    <mergeCell ref="D11:D13"/>
    <mergeCell ref="I31:J31"/>
    <mergeCell ref="G31:H31"/>
    <mergeCell ref="D3:D5"/>
    <mergeCell ref="G22:H22"/>
    <mergeCell ref="K4:L4"/>
    <mergeCell ref="I40:J40"/>
    <mergeCell ref="E33:E36"/>
    <mergeCell ref="K3:L3"/>
    <mergeCell ref="E24:E2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9" t="inlineStr">
        <is>
          <t>Direct Attainment at PO level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</row>
    <row r="3">
      <c r="A3" s="10" t="inlineStr">
        <is>
          <t>S.No</t>
        </is>
      </c>
      <c r="B3" s="10" t="inlineStr">
        <is>
          <t>Course Code</t>
        </is>
      </c>
      <c r="C3" s="10" t="inlineStr">
        <is>
          <t>Course Name</t>
        </is>
      </c>
      <c r="D3" s="10" t="inlineStr">
        <is>
          <t>PO1</t>
        </is>
      </c>
      <c r="E3" s="10" t="inlineStr">
        <is>
          <t>PO2</t>
        </is>
      </c>
      <c r="F3" s="10" t="inlineStr">
        <is>
          <t>PO3</t>
        </is>
      </c>
      <c r="G3" s="10" t="inlineStr">
        <is>
          <t>PO4</t>
        </is>
      </c>
      <c r="H3" s="10" t="inlineStr">
        <is>
          <t>PO5</t>
        </is>
      </c>
      <c r="I3" s="10" t="inlineStr">
        <is>
          <t>PO6</t>
        </is>
      </c>
      <c r="J3" s="10" t="inlineStr">
        <is>
          <t>PO7</t>
        </is>
      </c>
      <c r="K3" s="10" t="inlineStr">
        <is>
          <t>PO8</t>
        </is>
      </c>
      <c r="L3" s="10" t="inlineStr">
        <is>
          <t>PO9</t>
        </is>
      </c>
      <c r="M3" s="10" t="inlineStr">
        <is>
          <t>PO10</t>
        </is>
      </c>
      <c r="N3" s="10" t="inlineStr">
        <is>
          <t>PO11</t>
        </is>
      </c>
      <c r="O3" s="10" t="inlineStr">
        <is>
          <t>PO12</t>
        </is>
      </c>
      <c r="P3" s="10" t="inlineStr">
        <is>
          <t>PSO1</t>
        </is>
      </c>
      <c r="Q3" s="10" t="inlineStr">
        <is>
          <t>PSO2</t>
        </is>
      </c>
      <c r="R3" s="10" t="inlineStr">
        <is>
          <t>PSO3</t>
        </is>
      </c>
      <c r="S3" s="10" t="inlineStr">
        <is>
          <t>PSO4</t>
        </is>
      </c>
      <c r="T3" s="10" t="inlineStr">
        <is>
          <t>PSO5</t>
        </is>
      </c>
    </row>
    <row r="4">
      <c r="A4" s="11" t="inlineStr">
        <is>
          <t>2021-2022 Even</t>
        </is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</row>
    <row r="5">
      <c r="A5" s="12" t="inlineStr">
        <is>
          <t>1.</t>
        </is>
      </c>
      <c r="B5" s="12" t="inlineStr">
        <is>
          <t>CNC Lab</t>
        </is>
      </c>
      <c r="C5" s="12" t="inlineStr">
        <is>
          <t>19MEE481</t>
        </is>
      </c>
      <c r="D5" s="12" t="n">
        <v>3</v>
      </c>
      <c r="E5" s="12" t="n">
        <v>3</v>
      </c>
      <c r="F5" s="12" t="n">
        <v>3</v>
      </c>
      <c r="G5" s="12" t="n">
        <v>3</v>
      </c>
      <c r="H5" s="12" t="n">
        <v>3</v>
      </c>
      <c r="I5" s="12" t="n">
        <v/>
      </c>
      <c r="J5" s="12" t="n">
        <v/>
      </c>
      <c r="K5" s="12" t="n">
        <v/>
      </c>
      <c r="L5" s="12" t="n">
        <v>3</v>
      </c>
      <c r="M5" s="12" t="n">
        <v>3</v>
      </c>
      <c r="N5" s="12" t="n">
        <v/>
      </c>
      <c r="O5" s="12" t="n">
        <v>3</v>
      </c>
      <c r="P5" s="12" t="n">
        <v>3</v>
      </c>
      <c r="Q5" s="12" t="n">
        <v>3</v>
      </c>
      <c r="R5" s="12" t="n">
        <v/>
      </c>
      <c r="S5" s="12" t="n">
        <v/>
      </c>
      <c r="T5" s="12" t="n">
        <v/>
      </c>
    </row>
    <row r="6">
      <c r="A6" s="12" t="inlineStr">
        <is>
          <t>2.</t>
        </is>
      </c>
      <c r="B6" s="12" t="inlineStr">
        <is>
          <t>Supply chain management</t>
        </is>
      </c>
      <c r="C6" s="12" t="inlineStr">
        <is>
          <t>19MEE332</t>
        </is>
      </c>
      <c r="D6" s="12" t="n">
        <v>3</v>
      </c>
      <c r="E6" s="12" t="n">
        <v>3</v>
      </c>
      <c r="F6" s="12" t="n">
        <v>3</v>
      </c>
      <c r="G6" s="12" t="n">
        <v>3</v>
      </c>
      <c r="H6" s="12" t="n">
        <v>3</v>
      </c>
      <c r="I6" s="12" t="n">
        <v/>
      </c>
      <c r="J6" s="12" t="n">
        <v/>
      </c>
      <c r="K6" s="12" t="n">
        <v>3</v>
      </c>
      <c r="L6" s="12" t="n">
        <v>3</v>
      </c>
      <c r="M6" s="12" t="n">
        <v>3</v>
      </c>
      <c r="N6" s="12" t="n">
        <v>3</v>
      </c>
      <c r="O6" s="12" t="n">
        <v>3</v>
      </c>
      <c r="P6" s="12" t="n">
        <v>3</v>
      </c>
      <c r="Q6" s="12" t="n">
        <v/>
      </c>
      <c r="R6" s="12" t="n">
        <v/>
      </c>
      <c r="S6" s="12" t="n">
        <v/>
      </c>
      <c r="T6" s="12" t="n">
        <v/>
      </c>
    </row>
    <row r="7">
      <c r="A7" s="13" t="inlineStr">
        <is>
          <t>Total</t>
        </is>
      </c>
      <c r="B7" s="13" t="n"/>
      <c r="C7" s="13" t="n"/>
      <c r="D7" s="13">
        <f>SUM(D5:D6)</f>
        <v/>
      </c>
      <c r="E7" s="13">
        <f>SUM(E5:E6)</f>
        <v/>
      </c>
      <c r="F7" s="13">
        <f>SUM(F5:F6)</f>
        <v/>
      </c>
      <c r="G7" s="13">
        <f>SUM(G5:G6)</f>
        <v/>
      </c>
      <c r="H7" s="13">
        <f>SUM(H5:H6)</f>
        <v/>
      </c>
      <c r="I7" s="13">
        <f>SUM(I5:I6)</f>
        <v/>
      </c>
      <c r="J7" s="13">
        <f>SUM(J5:J6)</f>
        <v/>
      </c>
      <c r="K7" s="13">
        <f>SUM(K5:K6)</f>
        <v/>
      </c>
      <c r="L7" s="13">
        <f>SUM(L5:L6)</f>
        <v/>
      </c>
      <c r="M7" s="13">
        <f>SUM(M5:M6)</f>
        <v/>
      </c>
      <c r="N7" s="13">
        <f>SUM(N5:N6)</f>
        <v/>
      </c>
      <c r="O7" s="13">
        <f>SUM(O5:O6)</f>
        <v/>
      </c>
      <c r="P7" s="13">
        <f>SUM(P5:P6)</f>
        <v/>
      </c>
      <c r="Q7" s="13">
        <f>SUM(Q5:Q6)</f>
        <v/>
      </c>
      <c r="R7" s="13">
        <f>SUM(R5:R6)</f>
        <v/>
      </c>
      <c r="S7" s="13">
        <f>SUM(S5:S6)</f>
        <v/>
      </c>
      <c r="T7" s="13">
        <f>SUM(T5:T6)</f>
        <v/>
      </c>
    </row>
    <row r="8"/>
    <row r="9">
      <c r="A9" s="11" t="inlineStr">
        <is>
          <t>2022-2023 Even</t>
        </is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</row>
    <row r="10">
      <c r="A10" s="12" t="inlineStr">
        <is>
          <t>3.</t>
        </is>
      </c>
      <c r="B10" s="12" t="inlineStr">
        <is>
          <t>Product Cost Estimation</t>
        </is>
      </c>
      <c r="C10" s="12" t="inlineStr">
        <is>
          <t>19MEE444</t>
        </is>
      </c>
      <c r="D10" s="12" t="n">
        <v>3</v>
      </c>
      <c r="E10" s="12" t="n">
        <v>3</v>
      </c>
      <c r="F10" s="12" t="n">
        <v/>
      </c>
      <c r="G10" s="12" t="n">
        <v/>
      </c>
      <c r="H10" s="12" t="n">
        <v/>
      </c>
      <c r="I10" s="12" t="n">
        <v/>
      </c>
      <c r="J10" s="12" t="n">
        <v/>
      </c>
      <c r="K10" s="12" t="n">
        <v/>
      </c>
      <c r="L10" s="12" t="n">
        <v/>
      </c>
      <c r="M10" s="12" t="n">
        <v/>
      </c>
      <c r="N10" s="12" t="n">
        <v>3</v>
      </c>
      <c r="O10" s="12" t="n">
        <v>3</v>
      </c>
      <c r="P10" s="12" t="n">
        <v>3</v>
      </c>
      <c r="Q10" s="12" t="n">
        <v/>
      </c>
      <c r="R10" s="12" t="n">
        <v>3</v>
      </c>
      <c r="S10" s="12" t="n">
        <v/>
      </c>
      <c r="T10" s="12" t="n">
        <v/>
      </c>
    </row>
    <row r="11">
      <c r="A11" s="12" t="inlineStr">
        <is>
          <t>4.</t>
        </is>
      </c>
      <c r="B11" s="12" t="inlineStr">
        <is>
          <t>Simulation of Manufacturing Systems</t>
        </is>
      </c>
      <c r="C11" s="12" t="inlineStr">
        <is>
          <t>19MEE481</t>
        </is>
      </c>
      <c r="D11" s="12" t="n">
        <v>3</v>
      </c>
      <c r="E11" s="12" t="n">
        <v>3</v>
      </c>
      <c r="F11" s="12" t="n">
        <v>3</v>
      </c>
      <c r="G11" s="12" t="n">
        <v>3</v>
      </c>
      <c r="H11" s="12" t="n">
        <v>3</v>
      </c>
      <c r="I11" s="12" t="n">
        <v>3</v>
      </c>
      <c r="J11" s="12" t="n">
        <v>3</v>
      </c>
      <c r="K11" s="12" t="n">
        <v/>
      </c>
      <c r="L11" s="12" t="n">
        <v>3</v>
      </c>
      <c r="M11" s="12" t="n">
        <v>3</v>
      </c>
      <c r="N11" s="12" t="n">
        <v>3</v>
      </c>
      <c r="O11" s="12" t="n">
        <v>3</v>
      </c>
      <c r="P11" s="12" t="n">
        <v>3</v>
      </c>
      <c r="Q11" s="12" t="n">
        <v>3</v>
      </c>
      <c r="R11" s="12" t="n">
        <v>3</v>
      </c>
      <c r="S11" s="12" t="n">
        <v/>
      </c>
      <c r="T11" s="12" t="n">
        <v/>
      </c>
    </row>
    <row r="12">
      <c r="A12" s="12" t="inlineStr">
        <is>
          <t>5.</t>
        </is>
      </c>
      <c r="B12" s="12" t="inlineStr">
        <is>
          <t>Applied Analytics</t>
        </is>
      </c>
      <c r="C12" s="12" t="inlineStr">
        <is>
          <t>23MEE271</t>
        </is>
      </c>
      <c r="D12" s="12" t="n">
        <v/>
      </c>
      <c r="E12" s="12" t="n">
        <v/>
      </c>
      <c r="F12" s="12" t="n">
        <v/>
      </c>
      <c r="G12" s="12" t="n">
        <v/>
      </c>
      <c r="H12" s="12" t="n">
        <v/>
      </c>
      <c r="I12" s="12" t="n">
        <v/>
      </c>
      <c r="J12" s="12" t="n">
        <v/>
      </c>
      <c r="K12" s="12" t="n">
        <v/>
      </c>
      <c r="L12" s="12" t="n">
        <v/>
      </c>
      <c r="M12" s="12" t="n">
        <v/>
      </c>
      <c r="N12" s="12" t="n">
        <v/>
      </c>
      <c r="O12" s="12" t="n">
        <v/>
      </c>
      <c r="P12" s="12" t="n">
        <v/>
      </c>
      <c r="Q12" s="12" t="n">
        <v/>
      </c>
      <c r="R12" s="12" t="n">
        <v/>
      </c>
      <c r="S12" s="12" t="n">
        <v/>
      </c>
      <c r="T12" s="12" t="n">
        <v/>
      </c>
    </row>
    <row r="13">
      <c r="A13" s="13" t="inlineStr">
        <is>
          <t>Total</t>
        </is>
      </c>
      <c r="B13" s="13" t="n"/>
      <c r="C13" s="13" t="n"/>
      <c r="D13" s="13">
        <f>SUM(D10:D12)</f>
        <v/>
      </c>
      <c r="E13" s="13">
        <f>SUM(E10:E12)</f>
        <v/>
      </c>
      <c r="F13" s="13">
        <f>SUM(F10:F12)</f>
        <v/>
      </c>
      <c r="G13" s="13">
        <f>SUM(G10:G12)</f>
        <v/>
      </c>
      <c r="H13" s="13">
        <f>SUM(H10:H12)</f>
        <v/>
      </c>
      <c r="I13" s="13">
        <f>SUM(I10:I12)</f>
        <v/>
      </c>
      <c r="J13" s="13">
        <f>SUM(J10:J12)</f>
        <v/>
      </c>
      <c r="K13" s="13">
        <f>SUM(K10:K12)</f>
        <v/>
      </c>
      <c r="L13" s="13">
        <f>SUM(L10:L12)</f>
        <v/>
      </c>
      <c r="M13" s="13">
        <f>SUM(M10:M12)</f>
        <v/>
      </c>
      <c r="N13" s="13">
        <f>SUM(N10:N12)</f>
        <v/>
      </c>
      <c r="O13" s="13">
        <f>SUM(O10:O12)</f>
        <v/>
      </c>
      <c r="P13" s="13">
        <f>SUM(P10:P12)</f>
        <v/>
      </c>
      <c r="Q13" s="13">
        <f>SUM(Q10:Q12)</f>
        <v/>
      </c>
      <c r="R13" s="13">
        <f>SUM(R10:R12)</f>
        <v/>
      </c>
      <c r="S13" s="13">
        <f>SUM(S10:S12)</f>
        <v/>
      </c>
      <c r="T13" s="13">
        <f>SUM(T10:T12)</f>
        <v/>
      </c>
    </row>
    <row r="14"/>
    <row r="15">
      <c r="A15" s="9" t="inlineStr">
        <is>
          <t>Indirect Assessment At PO Level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</row>
    <row r="16">
      <c r="A16" s="14" t="n"/>
      <c r="B16" s="14" t="n"/>
      <c r="C16" s="14" t="n"/>
      <c r="D16" s="14" t="inlineStr">
        <is>
          <t>PO1</t>
        </is>
      </c>
      <c r="E16" s="14" t="inlineStr">
        <is>
          <t>PO2</t>
        </is>
      </c>
      <c r="F16" s="14" t="inlineStr">
        <is>
          <t>PO3</t>
        </is>
      </c>
      <c r="G16" s="14" t="inlineStr">
        <is>
          <t>PO4</t>
        </is>
      </c>
      <c r="H16" s="14" t="inlineStr">
        <is>
          <t>PO5</t>
        </is>
      </c>
      <c r="I16" s="14" t="inlineStr">
        <is>
          <t>PO6</t>
        </is>
      </c>
      <c r="J16" s="14" t="inlineStr">
        <is>
          <t>PO7</t>
        </is>
      </c>
      <c r="K16" s="14" t="inlineStr">
        <is>
          <t>PO8</t>
        </is>
      </c>
      <c r="L16" s="14" t="inlineStr">
        <is>
          <t>PO9</t>
        </is>
      </c>
      <c r="M16" s="14" t="inlineStr">
        <is>
          <t>PO10</t>
        </is>
      </c>
      <c r="N16" s="14" t="inlineStr">
        <is>
          <t>PO11</t>
        </is>
      </c>
      <c r="O16" s="14" t="inlineStr">
        <is>
          <t>PO12</t>
        </is>
      </c>
      <c r="P16" s="14" t="inlineStr">
        <is>
          <t>PSO1</t>
        </is>
      </c>
      <c r="Q16" s="14" t="inlineStr">
        <is>
          <t>PSO2</t>
        </is>
      </c>
      <c r="R16" s="14" t="inlineStr">
        <is>
          <t>PSO3</t>
        </is>
      </c>
      <c r="S16" s="14" t="inlineStr">
        <is>
          <t>PSO4</t>
        </is>
      </c>
      <c r="T16" s="14" t="inlineStr">
        <is>
          <t>PSO5</t>
        </is>
      </c>
    </row>
    <row r="17">
      <c r="A17" s="12" t="inlineStr">
        <is>
          <t>6.</t>
        </is>
      </c>
      <c r="B17" s="12" t="inlineStr">
        <is>
          <t>Exit survey feedback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inlineStr">
        <is>
          <t>7.</t>
        </is>
      </c>
      <c r="B18" s="12" t="inlineStr">
        <is>
          <t>Recruiters Feedback</t>
        </is>
      </c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3" t="inlineStr">
        <is>
          <t>Average</t>
        </is>
      </c>
      <c r="B19" s="13" t="n"/>
      <c r="C19" s="13" t="n"/>
      <c r="D19" s="13">
        <f>IFERROR(AVERAGE(D17:D18),0)</f>
        <v/>
      </c>
      <c r="E19" s="13">
        <f>IFERROR(AVERAGE(E17:E18),0)</f>
        <v/>
      </c>
      <c r="F19" s="13">
        <f>IFERROR(AVERAGE(F17:F18),0)</f>
        <v/>
      </c>
      <c r="G19" s="13">
        <f>IFERROR(AVERAGE(G17:G18),0)</f>
        <v/>
      </c>
      <c r="H19" s="13">
        <f>IFERROR(AVERAGE(H17:H18),0)</f>
        <v/>
      </c>
      <c r="I19" s="13">
        <f>IFERROR(AVERAGE(I17:I18),0)</f>
        <v/>
      </c>
      <c r="J19" s="13">
        <f>IFERROR(AVERAGE(J17:J18),0)</f>
        <v/>
      </c>
      <c r="K19" s="13">
        <f>IFERROR(AVERAGE(K17:K18),0)</f>
        <v/>
      </c>
      <c r="L19" s="13">
        <f>IFERROR(AVERAGE(L17:L18),0)</f>
        <v/>
      </c>
      <c r="M19" s="13">
        <f>IFERROR(AVERAGE(M17:M18),0)</f>
        <v/>
      </c>
      <c r="N19" s="13">
        <f>IFERROR(AVERAGE(N17:N18),0)</f>
        <v/>
      </c>
      <c r="O19" s="13">
        <f>IFERROR(AVERAGE(O17:O18),0)</f>
        <v/>
      </c>
      <c r="P19" s="13">
        <f>IFERROR(AVERAGE(P17:P18),0)</f>
        <v/>
      </c>
      <c r="Q19" s="13">
        <f>IFERROR(AVERAGE(Q17:Q18),0)</f>
        <v/>
      </c>
      <c r="R19" s="13">
        <f>IFERROR(AVERAGE(R17:R18),0)</f>
        <v/>
      </c>
      <c r="S19" s="13">
        <f>IFERROR(AVERAGE(S17:S18),0)</f>
        <v/>
      </c>
      <c r="T19" s="13">
        <f>IFERROR(AVERAGE(T17:T18),0)</f>
        <v/>
      </c>
    </row>
    <row r="20"/>
    <row r="21">
      <c r="A21" s="15" t="inlineStr">
        <is>
          <t>Total PO Attainment</t>
        </is>
      </c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</row>
    <row r="22">
      <c r="A22" s="14" t="n"/>
      <c r="B22" s="14" t="n"/>
      <c r="C22" s="14" t="n"/>
      <c r="D22" s="14" t="inlineStr">
        <is>
          <t>PO1</t>
        </is>
      </c>
      <c r="E22" s="14" t="inlineStr">
        <is>
          <t>PO2</t>
        </is>
      </c>
      <c r="F22" s="14" t="inlineStr">
        <is>
          <t>PO3</t>
        </is>
      </c>
      <c r="G22" s="14" t="inlineStr">
        <is>
          <t>PO4</t>
        </is>
      </c>
      <c r="H22" s="14" t="inlineStr">
        <is>
          <t>PO5</t>
        </is>
      </c>
      <c r="I22" s="14" t="inlineStr">
        <is>
          <t>PO6</t>
        </is>
      </c>
      <c r="J22" s="14" t="inlineStr">
        <is>
          <t>PO7</t>
        </is>
      </c>
      <c r="K22" s="14" t="inlineStr">
        <is>
          <t>PO8</t>
        </is>
      </c>
      <c r="L22" s="14" t="inlineStr">
        <is>
          <t>PO9</t>
        </is>
      </c>
      <c r="M22" s="14" t="inlineStr">
        <is>
          <t>PO10</t>
        </is>
      </c>
      <c r="N22" s="14" t="inlineStr">
        <is>
          <t>PO11</t>
        </is>
      </c>
      <c r="O22" s="14" t="inlineStr">
        <is>
          <t>PO12</t>
        </is>
      </c>
      <c r="P22" s="14" t="inlineStr">
        <is>
          <t>PSO1</t>
        </is>
      </c>
      <c r="Q22" s="14" t="inlineStr">
        <is>
          <t>PSO2</t>
        </is>
      </c>
      <c r="R22" s="14" t="inlineStr">
        <is>
          <t>PSO3</t>
        </is>
      </c>
      <c r="S22" s="14" t="inlineStr">
        <is>
          <t>PSO4</t>
        </is>
      </c>
      <c r="T22" s="14" t="inlineStr">
        <is>
          <t>PSO5</t>
        </is>
      </c>
    </row>
    <row r="23">
      <c r="A23" s="12" t="inlineStr">
        <is>
          <t>Total Direct Assessment</t>
        </is>
      </c>
      <c r="B23" s="12" t="n"/>
      <c r="C23" s="12" t="n"/>
      <c r="D23" s="12">
        <f>SUM(D7,D13)</f>
        <v/>
      </c>
      <c r="E23" s="12">
        <f>SUM(E7,E13)</f>
        <v/>
      </c>
      <c r="F23" s="12">
        <f>SUM(F7,F13)</f>
        <v/>
      </c>
      <c r="G23" s="12">
        <f>SUM(G7,G13)</f>
        <v/>
      </c>
      <c r="H23" s="12">
        <f>SUM(H7,H13)</f>
        <v/>
      </c>
      <c r="I23" s="12">
        <f>SUM(I7,I13)</f>
        <v/>
      </c>
      <c r="J23" s="12">
        <f>SUM(J7,J13)</f>
        <v/>
      </c>
      <c r="K23" s="12">
        <f>SUM(K7,K13)</f>
        <v/>
      </c>
      <c r="L23" s="12">
        <f>SUM(L7,L13)</f>
        <v/>
      </c>
      <c r="M23" s="12">
        <f>SUM(M7,M13)</f>
        <v/>
      </c>
      <c r="N23" s="12">
        <f>SUM(N7,N13)</f>
        <v/>
      </c>
      <c r="O23" s="12">
        <f>SUM(O7,O13)</f>
        <v/>
      </c>
      <c r="P23" s="12">
        <f>SUM(P7,P13)</f>
        <v/>
      </c>
      <c r="Q23" s="12">
        <f>SUM(Q7,Q13)</f>
        <v/>
      </c>
      <c r="R23" s="12">
        <f>SUM(R7,R13)</f>
        <v/>
      </c>
      <c r="S23" s="12">
        <f>SUM(S7,S13)</f>
        <v/>
      </c>
      <c r="T23" s="12">
        <f>SUM(T7,T13)</f>
        <v/>
      </c>
    </row>
    <row r="24">
      <c r="A24" s="12" t="inlineStr">
        <is>
          <t>Total courses through PO mapped</t>
        </is>
      </c>
      <c r="B24" s="12" t="n"/>
      <c r="C24" s="12" t="n"/>
      <c r="D24" s="12">
        <f>COUNT(D5,D6,D10,D11,D12)</f>
        <v/>
      </c>
      <c r="E24" s="12">
        <f>COUNT(E5,E6,E10,E11,E12)</f>
        <v/>
      </c>
      <c r="F24" s="12">
        <f>COUNT(F5,F6,F10,F11,F12)</f>
        <v/>
      </c>
      <c r="G24" s="12">
        <f>COUNT(G5,G6,G10,G11,G12)</f>
        <v/>
      </c>
      <c r="H24" s="12">
        <f>COUNT(H5,H6,H10,H11,H12)</f>
        <v/>
      </c>
      <c r="I24" s="12">
        <f>COUNT(I5,I6,I10,I11,I12)</f>
        <v/>
      </c>
      <c r="J24" s="12">
        <f>COUNT(J5,J6,J10,J11,J12)</f>
        <v/>
      </c>
      <c r="K24" s="12">
        <f>COUNT(K5,K6,K10,K11,K12)</f>
        <v/>
      </c>
      <c r="L24" s="12">
        <f>COUNT(L5,L6,L10,L11,L12)</f>
        <v/>
      </c>
      <c r="M24" s="12">
        <f>COUNT(M5,M6,M10,M11,M12)</f>
        <v/>
      </c>
      <c r="N24" s="12">
        <f>COUNT(N5,N6,N10,N11,N12)</f>
        <v/>
      </c>
      <c r="O24" s="12">
        <f>COUNT(O5,O6,O10,O11,O12)</f>
        <v/>
      </c>
      <c r="P24" s="12">
        <f>COUNT(P5,P6,P10,P11,P12)</f>
        <v/>
      </c>
      <c r="Q24" s="12">
        <f>COUNT(Q5,Q6,Q10,Q11,Q12)</f>
        <v/>
      </c>
      <c r="R24" s="12">
        <f>COUNT(R5,R6,R10,R11,R12)</f>
        <v/>
      </c>
      <c r="S24" s="12">
        <f>COUNT(S5,S6,S10,S11,S12)</f>
        <v/>
      </c>
      <c r="T24" s="12">
        <f>COUNT(T5,T6,T10,T11,T12)</f>
        <v/>
      </c>
    </row>
    <row r="25">
      <c r="A25" s="12" t="inlineStr">
        <is>
          <t>Average of direct Assessment</t>
        </is>
      </c>
      <c r="B25" s="12" t="n"/>
      <c r="C25" s="12" t="n"/>
      <c r="D25" s="12">
        <f>IFERROR(D23/D24,0)</f>
        <v/>
      </c>
      <c r="E25" s="12">
        <f>IFERROR(E23/E24,0)</f>
        <v/>
      </c>
      <c r="F25" s="12">
        <f>IFERROR(F23/F24,0)</f>
        <v/>
      </c>
      <c r="G25" s="12">
        <f>IFERROR(G23/G24,0)</f>
        <v/>
      </c>
      <c r="H25" s="12">
        <f>IFERROR(H23/H24,0)</f>
        <v/>
      </c>
      <c r="I25" s="12">
        <f>IFERROR(I23/I24,0)</f>
        <v/>
      </c>
      <c r="J25" s="12">
        <f>IFERROR(J23/J24,0)</f>
        <v/>
      </c>
      <c r="K25" s="12">
        <f>IFERROR(K23/K24,0)</f>
        <v/>
      </c>
      <c r="L25" s="12">
        <f>IFERROR(L23/L24,0)</f>
        <v/>
      </c>
      <c r="M25" s="12">
        <f>IFERROR(M23/M24,0)</f>
        <v/>
      </c>
      <c r="N25" s="12">
        <f>IFERROR(N23/N24,0)</f>
        <v/>
      </c>
      <c r="O25" s="12">
        <f>IFERROR(O23/O24,0)</f>
        <v/>
      </c>
      <c r="P25" s="12">
        <f>IFERROR(P23/P24,0)</f>
        <v/>
      </c>
      <c r="Q25" s="12">
        <f>IFERROR(Q23/Q24,0)</f>
        <v/>
      </c>
      <c r="R25" s="12">
        <f>IFERROR(R23/R24,0)</f>
        <v/>
      </c>
      <c r="S25" s="12">
        <f>IFERROR(S23/S24,0)</f>
        <v/>
      </c>
      <c r="T25" s="12">
        <f>IFERROR(T23/T24,0)</f>
        <v/>
      </c>
    </row>
    <row r="26">
      <c r="A26" s="12" t="inlineStr">
        <is>
          <t>Average of Indirect Assessment</t>
        </is>
      </c>
      <c r="B26" s="12" t="n"/>
      <c r="C26" s="12" t="n"/>
      <c r="D26" s="12">
        <f>D19</f>
        <v/>
      </c>
      <c r="E26" s="12">
        <f>E19</f>
        <v/>
      </c>
      <c r="F26" s="12">
        <f>F19</f>
        <v/>
      </c>
      <c r="G26" s="12">
        <f>G19</f>
        <v/>
      </c>
      <c r="H26" s="12">
        <f>H19</f>
        <v/>
      </c>
      <c r="I26" s="12">
        <f>I19</f>
        <v/>
      </c>
      <c r="J26" s="12">
        <f>J19</f>
        <v/>
      </c>
      <c r="K26" s="12">
        <f>K19</f>
        <v/>
      </c>
      <c r="L26" s="12">
        <f>L19</f>
        <v/>
      </c>
      <c r="M26" s="12">
        <f>M19</f>
        <v/>
      </c>
      <c r="N26" s="12">
        <f>N19</f>
        <v/>
      </c>
      <c r="O26" s="12">
        <f>O19</f>
        <v/>
      </c>
      <c r="P26" s="12">
        <f>P19</f>
        <v/>
      </c>
      <c r="Q26" s="12">
        <f>Q19</f>
        <v/>
      </c>
      <c r="R26" s="12">
        <f>R19</f>
        <v/>
      </c>
      <c r="S26" s="12">
        <f>S19</f>
        <v/>
      </c>
      <c r="T26" s="12">
        <f>T19</f>
        <v/>
      </c>
    </row>
    <row r="27">
      <c r="A27" s="16" t="inlineStr">
        <is>
          <t>PO Attainment for the Program</t>
        </is>
      </c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A1:T1"/>
    <mergeCell ref="A25:C25"/>
    <mergeCell ref="A13:C13"/>
    <mergeCell ref="A19:C19"/>
    <mergeCell ref="A9:T9"/>
    <mergeCell ref="A4:T4"/>
    <mergeCell ref="A23:C23"/>
    <mergeCell ref="A21:T21"/>
    <mergeCell ref="A15:T15"/>
    <mergeCell ref="A27:C27"/>
    <mergeCell ref="A2:T2"/>
    <mergeCell ref="B17:C17"/>
    <mergeCell ref="B18:C18"/>
    <mergeCell ref="A7:C7"/>
    <mergeCell ref="A26:C26"/>
    <mergeCell ref="A24:C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2024-02-19T09:54:30Z</dcterms:created>
  <dcterms:modified xsi:type="dcterms:W3CDTF">2024-02-19T09:54:35Z</dcterms:modified>
</cp:coreProperties>
</file>