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Ramy1\Downloads\"/>
    </mc:Choice>
  </mc:AlternateContent>
  <xr:revisionPtr revIDLastSave="0" documentId="8_{CE921203-1949-424A-AD47-A8FC24B56036}" xr6:coauthVersionLast="47" xr6:coauthVersionMax="47" xr10:uidLastSave="{00000000-0000-0000-0000-000000000000}"/>
  <bookViews>
    <workbookView xWindow="25695" yWindow="0" windowWidth="26010" windowHeight="20985" tabRatio="608" activeTab="5" xr2:uid="{00000000-000D-0000-FFFF-FFFF00000000}"/>
  </bookViews>
  <sheets>
    <sheet name="1. Risk Register Template" sheetId="2" r:id="rId1"/>
    <sheet name="2. Process Help" sheetId="7" r:id="rId2"/>
    <sheet name="3. Assessment Context" sheetId="8" r:id="rId3"/>
    <sheet name="4. L&amp;C Matrix" sheetId="9" r:id="rId4"/>
    <sheet name="5. Evaluation" sheetId="10" r:id="rId5"/>
    <sheet name="Sample" sheetId="11" r:id="rId6"/>
  </sheets>
  <definedNames>
    <definedName name="_xlnm._FilterDatabase" localSheetId="0" hidden="1">'1. Risk Register Template'!$A$12:$S$12</definedName>
    <definedName name="_xlnm._FilterDatabase" localSheetId="5" hidden="1">Sample!$A$8:$S$8</definedName>
    <definedName name="_xlnm.Print_Titles" localSheetId="0">'1. Risk Register Template'!$12:$12</definedName>
    <definedName name="_xlnm.Print_Titles" localSheetId="5">Sample!$8:$8</definedName>
    <definedName name="Z_1CECB74C_E991_460B_AA72_3344E65B1FD9_.wvu.Cols" localSheetId="0" hidden="1">'1. Risk Register Template'!$U:$AJ</definedName>
    <definedName name="Z_1CECB74C_E991_460B_AA72_3344E65B1FD9_.wvu.Cols" localSheetId="5" hidden="1">Sample!$U:$AJ</definedName>
    <definedName name="Z_1CECB74C_E991_460B_AA72_3344E65B1FD9_.wvu.FilterData" localSheetId="0" hidden="1">'1. Risk Register Template'!$A$13:$X$13</definedName>
    <definedName name="Z_1CECB74C_E991_460B_AA72_3344E65B1FD9_.wvu.FilterData" localSheetId="5" hidden="1">Sample!$A$9:$X$9</definedName>
    <definedName name="Z_1CECB74C_E991_460B_AA72_3344E65B1FD9_.wvu.PrintArea" localSheetId="0" hidden="1">'1. Risk Register Template'!$A$11:$L$15</definedName>
    <definedName name="Z_1CECB74C_E991_460B_AA72_3344E65B1FD9_.wvu.PrintArea" localSheetId="5" hidden="1">Sample!$A$7:$L$12</definedName>
    <definedName name="Z_1CECB74C_E991_460B_AA72_3344E65B1FD9_.wvu.PrintTitles" localSheetId="0" hidden="1">'1. Risk Register Template'!$6:$13</definedName>
    <definedName name="Z_1CECB74C_E991_460B_AA72_3344E65B1FD9_.wvu.PrintTitles" localSheetId="5" hidden="1">Sample!$6:$9</definedName>
    <definedName name="Z_5F02D502_B145_4450_ACA0_9EAB259D1AA3_.wvu.FilterData" localSheetId="0" hidden="1">'1. Risk Register Template'!$A$13:$X$13</definedName>
    <definedName name="Z_5F02D502_B145_4450_ACA0_9EAB259D1AA3_.wvu.FilterData" localSheetId="5" hidden="1">Sample!$A$9:$X$9</definedName>
    <definedName name="Z_5F02D502_B145_4450_ACA0_9EAB259D1AA3_.wvu.PrintArea" localSheetId="0" hidden="1">'1. Risk Register Template'!$A$11:$L$15</definedName>
    <definedName name="Z_5F02D502_B145_4450_ACA0_9EAB259D1AA3_.wvu.PrintArea" localSheetId="5" hidden="1">Sample!$A$7:$L$12</definedName>
    <definedName name="Z_5F02D502_B145_4450_ACA0_9EAB259D1AA3_.wvu.PrintTitles" localSheetId="0" hidden="1">'1. Risk Register Template'!$6:$13</definedName>
    <definedName name="Z_5F02D502_B145_4450_ACA0_9EAB259D1AA3_.wvu.PrintTitles" localSheetId="5" hidden="1">Sample!$6:$9</definedName>
    <definedName name="Z_9CC56815_6E6F_430A_972B_743B8BDAA6D1_.wvu.Cols" localSheetId="0" hidden="1">'1. Risk Register Template'!$U:$AJ</definedName>
    <definedName name="Z_9CC56815_6E6F_430A_972B_743B8BDAA6D1_.wvu.Cols" localSheetId="5" hidden="1">Sample!$U:$AJ</definedName>
    <definedName name="Z_9CC56815_6E6F_430A_972B_743B8BDAA6D1_.wvu.FilterData" localSheetId="0" hidden="1">'1. Risk Register Template'!$A$13:$X$13</definedName>
    <definedName name="Z_9CC56815_6E6F_430A_972B_743B8BDAA6D1_.wvu.FilterData" localSheetId="5" hidden="1">Sample!$A$9:$X$9</definedName>
    <definedName name="Z_9CC56815_6E6F_430A_972B_743B8BDAA6D1_.wvu.PrintArea" localSheetId="0" hidden="1">'1. Risk Register Template'!$A$11:$L$15</definedName>
    <definedName name="Z_9CC56815_6E6F_430A_972B_743B8BDAA6D1_.wvu.PrintArea" localSheetId="5" hidden="1">Sample!$A$7:$L$12</definedName>
    <definedName name="Z_9CC56815_6E6F_430A_972B_743B8BDAA6D1_.wvu.PrintTitles" localSheetId="0" hidden="1">'1. Risk Register Template'!$6:$13</definedName>
    <definedName name="Z_9CC56815_6E6F_430A_972B_743B8BDAA6D1_.wvu.PrintTitles" localSheetId="5" hidden="1">Sample!$6:$9</definedName>
  </definedNames>
  <calcPr calcId="191029"/>
  <customWorkbookViews>
    <customWorkbookView name="Laura Lapp - Personal View" guid="{1CECB74C-E991-460B-AA72-3344E65B1FD9}" mergeInterval="0" personalView="1" maximized="1" xWindow="1" yWindow="1" windowWidth="1680" windowHeight="786" activeSheetId="2"/>
    <customWorkbookView name="Chris Koski - Personal View" guid="{9CC56815-6E6F-430A-972B-743B8BDAA6D1}" mergeInterval="0" personalView="1" maximized="1" xWindow="1" yWindow="1" windowWidth="1424" windowHeight="774" activeSheetId="2"/>
    <customWorkbookView name="chmaclea - Personal View" guid="{5F02D502-B145-4450-ACA0-9EAB259D1AA3}" mergeInterval="0" personalView="1" maximized="1" xWindow="1" yWindow="1" windowWidth="1680" windowHeight="83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0" i="11" l="1"/>
  <c r="AE11" i="11"/>
  <c r="AA11" i="11"/>
  <c r="J11" i="11"/>
  <c r="AJ33" i="11"/>
  <c r="AI33" i="11"/>
  <c r="AF33" i="11"/>
  <c r="AE33" i="11"/>
  <c r="AB33" i="11"/>
  <c r="AA33" i="11"/>
  <c r="K33" i="11"/>
  <c r="J33" i="11"/>
  <c r="AJ32" i="11"/>
  <c r="AI32" i="11"/>
  <c r="AF32" i="11"/>
  <c r="AE32" i="11"/>
  <c r="AB32" i="11"/>
  <c r="AA32" i="11"/>
  <c r="K32" i="11"/>
  <c r="J32" i="11"/>
  <c r="AJ31" i="11"/>
  <c r="AI31" i="11"/>
  <c r="AF31" i="11"/>
  <c r="AE31" i="11"/>
  <c r="AB31" i="11"/>
  <c r="AA31" i="11"/>
  <c r="K31" i="11"/>
  <c r="J31" i="11"/>
  <c r="AJ30" i="11"/>
  <c r="AI30" i="11"/>
  <c r="AF30" i="11"/>
  <c r="AE30" i="11"/>
  <c r="AB30" i="11"/>
  <c r="AA30" i="11"/>
  <c r="K30" i="11"/>
  <c r="J30" i="11"/>
  <c r="AJ29" i="11"/>
  <c r="AI29" i="11"/>
  <c r="AF29" i="11"/>
  <c r="AE29" i="11"/>
  <c r="AB29" i="11"/>
  <c r="AA29" i="11"/>
  <c r="K29" i="11"/>
  <c r="J29" i="11"/>
  <c r="AJ28" i="11"/>
  <c r="AI28" i="11"/>
  <c r="AF28" i="11"/>
  <c r="AE28" i="11"/>
  <c r="AB28" i="11"/>
  <c r="AA28" i="11"/>
  <c r="K28" i="11"/>
  <c r="J28" i="11"/>
  <c r="AJ27" i="11"/>
  <c r="AI27" i="11"/>
  <c r="AF27" i="11"/>
  <c r="AE27" i="11"/>
  <c r="AB27" i="11"/>
  <c r="AA27" i="11"/>
  <c r="K27" i="11"/>
  <c r="J27" i="11"/>
  <c r="AJ26" i="11"/>
  <c r="AI26" i="11"/>
  <c r="AF26" i="11"/>
  <c r="AE26" i="11"/>
  <c r="AB26" i="11"/>
  <c r="AA26" i="11"/>
  <c r="K26" i="11"/>
  <c r="J26" i="11"/>
  <c r="AJ25" i="11"/>
  <c r="AI25" i="11"/>
  <c r="AF25" i="11"/>
  <c r="AE25" i="11"/>
  <c r="AB25" i="11"/>
  <c r="AA25" i="11"/>
  <c r="K25" i="11"/>
  <c r="J25" i="11"/>
  <c r="AJ24" i="11"/>
  <c r="AI24" i="11"/>
  <c r="AF24" i="11"/>
  <c r="AE24" i="11"/>
  <c r="AB24" i="11"/>
  <c r="AA24" i="11"/>
  <c r="K24" i="11"/>
  <c r="J24" i="11"/>
  <c r="AJ23" i="11"/>
  <c r="AI23" i="11"/>
  <c r="AF23" i="11"/>
  <c r="AE23" i="11"/>
  <c r="AB23" i="11"/>
  <c r="AA23" i="11"/>
  <c r="K23" i="11"/>
  <c r="J23" i="11"/>
  <c r="AJ22" i="11"/>
  <c r="AI22" i="11"/>
  <c r="AF22" i="11"/>
  <c r="AE22" i="11"/>
  <c r="AB22" i="11"/>
  <c r="AA22" i="11"/>
  <c r="K22" i="11"/>
  <c r="J22" i="11"/>
  <c r="AJ21" i="11"/>
  <c r="AI21" i="11"/>
  <c r="AF21" i="11"/>
  <c r="AE21" i="11"/>
  <c r="AB21" i="11"/>
  <c r="AA21" i="11"/>
  <c r="K21" i="11"/>
  <c r="J21" i="11"/>
  <c r="AJ20" i="11"/>
  <c r="AI20" i="11"/>
  <c r="AF20" i="11"/>
  <c r="AB20" i="11"/>
  <c r="AA20" i="11"/>
  <c r="K20" i="11"/>
  <c r="J20" i="11"/>
  <c r="AJ19" i="11"/>
  <c r="AI19" i="11"/>
  <c r="AF19" i="11"/>
  <c r="AE19" i="11"/>
  <c r="AB19" i="11"/>
  <c r="AA19" i="11"/>
  <c r="K19" i="11"/>
  <c r="J19" i="11"/>
  <c r="AJ18" i="11"/>
  <c r="AI18" i="11"/>
  <c r="AF18" i="11"/>
  <c r="AE18" i="11"/>
  <c r="AB18" i="11"/>
  <c r="AA18" i="11"/>
  <c r="K18" i="11"/>
  <c r="J18" i="11"/>
  <c r="AJ17" i="11"/>
  <c r="AI17" i="11"/>
  <c r="AF17" i="11"/>
  <c r="AE17" i="11"/>
  <c r="AB17" i="11"/>
  <c r="AA17" i="11"/>
  <c r="K17" i="11"/>
  <c r="J17" i="11"/>
  <c r="AJ16" i="11"/>
  <c r="AI16" i="11"/>
  <c r="AF16" i="11"/>
  <c r="AE16" i="11"/>
  <c r="AB16" i="11"/>
  <c r="AA16" i="11"/>
  <c r="K16" i="11"/>
  <c r="J16" i="11"/>
  <c r="AJ15" i="11"/>
  <c r="AI15" i="11"/>
  <c r="AF15" i="11"/>
  <c r="AE15" i="11"/>
  <c r="AB15" i="11"/>
  <c r="AA15" i="11"/>
  <c r="K15" i="11"/>
  <c r="J15" i="11"/>
  <c r="AJ14" i="11"/>
  <c r="AI14" i="11"/>
  <c r="AF14" i="11"/>
  <c r="AE14" i="11"/>
  <c r="AB14" i="11"/>
  <c r="AA14" i="11"/>
  <c r="K14" i="11"/>
  <c r="J14" i="11"/>
  <c r="AJ13" i="11"/>
  <c r="AI13" i="11"/>
  <c r="AF13" i="11"/>
  <c r="AE13" i="11"/>
  <c r="AB13" i="11"/>
  <c r="AA13" i="11"/>
  <c r="K13" i="11"/>
  <c r="J13" i="11"/>
  <c r="AJ12" i="11"/>
  <c r="AI12" i="11"/>
  <c r="AF12" i="11"/>
  <c r="AE12" i="11"/>
  <c r="AB12" i="11"/>
  <c r="AA12" i="11"/>
  <c r="K12" i="11"/>
  <c r="J12" i="11"/>
  <c r="AJ11" i="11"/>
  <c r="AI11" i="11"/>
  <c r="AF11" i="11"/>
  <c r="AB11" i="11"/>
  <c r="K11" i="11"/>
  <c r="AJ10" i="11"/>
  <c r="AI10" i="11"/>
  <c r="AF10" i="11"/>
  <c r="AE10" i="11"/>
  <c r="AB10" i="11"/>
  <c r="AA10" i="11"/>
  <c r="K10" i="11"/>
  <c r="J10" i="11"/>
  <c r="J18" i="2" l="1"/>
  <c r="K18" i="2"/>
  <c r="AA18" i="2"/>
  <c r="AB18" i="2"/>
  <c r="AE18" i="2"/>
  <c r="AF18" i="2"/>
  <c r="AI18" i="2"/>
  <c r="AJ18" i="2"/>
  <c r="J19" i="2"/>
  <c r="K19" i="2"/>
  <c r="AA19" i="2"/>
  <c r="AB19" i="2"/>
  <c r="AE19" i="2"/>
  <c r="AF19" i="2"/>
  <c r="AI19" i="2"/>
  <c r="AJ19" i="2"/>
  <c r="J20" i="2"/>
  <c r="K20" i="2"/>
  <c r="AA20" i="2"/>
  <c r="AB20" i="2"/>
  <c r="AE20" i="2"/>
  <c r="AF20" i="2"/>
  <c r="AI20" i="2"/>
  <c r="AJ20" i="2"/>
  <c r="J21" i="2"/>
  <c r="K21" i="2"/>
  <c r="AA21" i="2"/>
  <c r="AB21" i="2"/>
  <c r="AE21" i="2"/>
  <c r="AF21" i="2"/>
  <c r="AI21" i="2"/>
  <c r="AJ21" i="2"/>
  <c r="J22" i="2"/>
  <c r="K22" i="2"/>
  <c r="AA22" i="2"/>
  <c r="AB22" i="2"/>
  <c r="AE22" i="2"/>
  <c r="AF22" i="2"/>
  <c r="AI22" i="2"/>
  <c r="AJ22" i="2"/>
  <c r="J23" i="2"/>
  <c r="K23" i="2"/>
  <c r="AA23" i="2"/>
  <c r="AB23" i="2"/>
  <c r="AE23" i="2"/>
  <c r="AF23" i="2"/>
  <c r="AI23" i="2"/>
  <c r="AJ23" i="2"/>
  <c r="J24" i="2"/>
  <c r="K24" i="2"/>
  <c r="AA24" i="2"/>
  <c r="AB24" i="2"/>
  <c r="AE24" i="2"/>
  <c r="AF24" i="2"/>
  <c r="AI24" i="2"/>
  <c r="AJ24" i="2"/>
  <c r="J25" i="2"/>
  <c r="K25" i="2"/>
  <c r="AA25" i="2"/>
  <c r="AB25" i="2"/>
  <c r="AE25" i="2"/>
  <c r="AF25" i="2"/>
  <c r="AI25" i="2"/>
  <c r="AJ25" i="2"/>
  <c r="J26" i="2"/>
  <c r="K26" i="2"/>
  <c r="AA26" i="2"/>
  <c r="AB26" i="2"/>
  <c r="AE26" i="2"/>
  <c r="AF26" i="2"/>
  <c r="AI26" i="2"/>
  <c r="AJ26" i="2"/>
  <c r="J27" i="2"/>
  <c r="K27" i="2"/>
  <c r="AA27" i="2"/>
  <c r="AB27" i="2"/>
  <c r="AE27" i="2"/>
  <c r="AF27" i="2"/>
  <c r="AI27" i="2"/>
  <c r="AJ27" i="2"/>
  <c r="J28" i="2"/>
  <c r="K28" i="2"/>
  <c r="AA28" i="2"/>
  <c r="AB28" i="2"/>
  <c r="AE28" i="2"/>
  <c r="AF28" i="2"/>
  <c r="AI28" i="2"/>
  <c r="AJ28" i="2"/>
  <c r="J29" i="2"/>
  <c r="K29" i="2"/>
  <c r="AA29" i="2"/>
  <c r="AB29" i="2"/>
  <c r="AE29" i="2"/>
  <c r="AF29" i="2"/>
  <c r="AI29" i="2"/>
  <c r="AJ29" i="2"/>
  <c r="J30" i="2"/>
  <c r="K30" i="2"/>
  <c r="AA30" i="2"/>
  <c r="AB30" i="2"/>
  <c r="AE30" i="2"/>
  <c r="AF30" i="2"/>
  <c r="AI30" i="2"/>
  <c r="AJ30" i="2"/>
  <c r="J31" i="2"/>
  <c r="K31" i="2"/>
  <c r="AA31" i="2"/>
  <c r="AB31" i="2"/>
  <c r="AE31" i="2"/>
  <c r="AF31" i="2"/>
  <c r="AI31" i="2"/>
  <c r="AJ31" i="2"/>
  <c r="J32" i="2"/>
  <c r="K32" i="2"/>
  <c r="AA32" i="2"/>
  <c r="AB32" i="2"/>
  <c r="AE32" i="2"/>
  <c r="AF32" i="2"/>
  <c r="AI32" i="2"/>
  <c r="AJ32" i="2"/>
  <c r="J33" i="2"/>
  <c r="K33" i="2"/>
  <c r="AA33" i="2"/>
  <c r="AB33" i="2"/>
  <c r="AE33" i="2"/>
  <c r="AF33" i="2"/>
  <c r="AI33" i="2"/>
  <c r="AJ33" i="2"/>
  <c r="J34" i="2"/>
  <c r="K34" i="2"/>
  <c r="AA34" i="2"/>
  <c r="AB34" i="2"/>
  <c r="AE34" i="2"/>
  <c r="AF34" i="2"/>
  <c r="AI34" i="2"/>
  <c r="AJ34" i="2"/>
  <c r="J35" i="2"/>
  <c r="K35" i="2"/>
  <c r="AA35" i="2"/>
  <c r="AB35" i="2"/>
  <c r="AE35" i="2"/>
  <c r="AF35" i="2"/>
  <c r="AI35" i="2"/>
  <c r="AJ35" i="2"/>
  <c r="J36" i="2"/>
  <c r="K36" i="2"/>
  <c r="AA36" i="2"/>
  <c r="AB36" i="2"/>
  <c r="AE36" i="2"/>
  <c r="AF36" i="2"/>
  <c r="AI36" i="2"/>
  <c r="AJ36" i="2"/>
  <c r="J14" i="2"/>
  <c r="K14" i="2"/>
  <c r="AA14" i="2"/>
  <c r="AB14" i="2"/>
  <c r="AE14" i="2"/>
  <c r="AF14" i="2"/>
  <c r="AI14" i="2"/>
  <c r="AJ14" i="2"/>
  <c r="J15" i="2"/>
  <c r="K15" i="2"/>
  <c r="AA15" i="2"/>
  <c r="AB15" i="2"/>
  <c r="AE15" i="2"/>
  <c r="AF15" i="2"/>
  <c r="AI15" i="2"/>
  <c r="AJ15" i="2"/>
  <c r="J16" i="2"/>
  <c r="K16" i="2"/>
  <c r="AA16" i="2"/>
  <c r="AB16" i="2"/>
  <c r="AE16" i="2"/>
  <c r="AF16" i="2"/>
  <c r="AI16" i="2"/>
  <c r="AJ16" i="2"/>
  <c r="J17" i="2"/>
  <c r="K17" i="2"/>
  <c r="AA17" i="2"/>
  <c r="AB17" i="2"/>
  <c r="AE17" i="2"/>
  <c r="AF17" i="2"/>
  <c r="AI17" i="2"/>
  <c r="AJ17" i="2"/>
</calcChain>
</file>

<file path=xl/sharedStrings.xml><?xml version="1.0" encoding="utf-8"?>
<sst xmlns="http://schemas.openxmlformats.org/spreadsheetml/2006/main" count="436" uniqueCount="290">
  <si>
    <t>RISK RATING</t>
  </si>
  <si>
    <t>TRACKING</t>
  </si>
  <si>
    <t>CATEGORY</t>
  </si>
  <si>
    <t>RISK MANAGEMENT PROCESS: OVERVIEW</t>
  </si>
  <si>
    <t>Text text text.</t>
  </si>
  <si>
    <t>Insignificant</t>
  </si>
  <si>
    <t>Minor</t>
  </si>
  <si>
    <t>Major</t>
  </si>
  <si>
    <t>Catastrophic</t>
  </si>
  <si>
    <t>Unlikely</t>
  </si>
  <si>
    <t>Possible</t>
  </si>
  <si>
    <r>
      <t xml:space="preserve">CURRENT RISK RATING
</t>
    </r>
    <r>
      <rPr>
        <i/>
        <sz val="8"/>
        <color indexed="8"/>
        <rFont val="Arial"/>
        <family val="2"/>
      </rPr>
      <t>(Current level of risk in light of mitigations implemented at this report period.)</t>
    </r>
  </si>
  <si>
    <r>
      <t xml:space="preserve">RISK TOLERANCE RATING
</t>
    </r>
    <r>
      <rPr>
        <i/>
        <sz val="8"/>
        <color indexed="8"/>
        <rFont val="Arial"/>
        <family val="2"/>
      </rPr>
      <t>(Maximum level of risk executive is willing to accept. This should be provided by executive after having been briefed on the risk, existing and planned mitigations, and associated costs)</t>
    </r>
  </si>
  <si>
    <t>Likelihood</t>
  </si>
  <si>
    <t>Rating</t>
  </si>
  <si>
    <t>Criteria</t>
  </si>
  <si>
    <t>Probability</t>
  </si>
  <si>
    <t>Almost certain</t>
  </si>
  <si>
    <t>80% to 100% or once a year or more frequently</t>
  </si>
  <si>
    <t>Likely</t>
  </si>
  <si>
    <t>61% to 79% or once every 3 yrs</t>
  </si>
  <si>
    <t>40% to 60% or once every 5 yrs</t>
  </si>
  <si>
    <t>11% to 39% or once every 15 years</t>
  </si>
  <si>
    <t>Almost certain not to happen</t>
  </si>
  <si>
    <t>0 to 10% or once every 25 yrs</t>
  </si>
  <si>
    <t>Consequence</t>
  </si>
  <si>
    <t>Criteria / Examples</t>
  </si>
  <si>
    <t>Moderate</t>
  </si>
  <si>
    <t>Risk Rating Matrix</t>
  </si>
  <si>
    <r>
      <t xml:space="preserve">RESIDUAL RISK RATING 
</t>
    </r>
    <r>
      <rPr>
        <i/>
        <sz val="8"/>
        <color indexed="8"/>
        <rFont val="Arial"/>
        <family val="2"/>
      </rPr>
      <t>(Risk rating expected / predicted once all mitigations  Additional Mitigations are in place.)</t>
    </r>
  </si>
  <si>
    <t>Not anticipated. We won't worry about it happening.</t>
  </si>
  <si>
    <t xml:space="preserve"> - Recovery from the event requires cooperation across departments.
 - May generate media attention.</t>
  </si>
  <si>
    <t xml:space="preserve"> - Can be dealt with at a department level but requires Executive notification.
 - Delay in funding or change in funding criteria.
 - Stakeholder or client would take note.</t>
  </si>
  <si>
    <t>RISK EVENT</t>
  </si>
  <si>
    <t>RISK CAUSE</t>
  </si>
  <si>
    <t>ACTION</t>
  </si>
  <si>
    <t>TASK OWNER</t>
  </si>
  <si>
    <t>DUE DATE</t>
  </si>
  <si>
    <t>L
(1-5)</t>
  </si>
  <si>
    <t>C
(1-5)</t>
  </si>
  <si>
    <t>COMMENTS/ ISSUES</t>
  </si>
  <si>
    <t>FURTHER ACTION</t>
  </si>
  <si>
    <t>COMPLETION DATE</t>
  </si>
  <si>
    <t>PROGRESS  %</t>
  </si>
  <si>
    <t>DEPENDENCIES/ INTER-RELATIONSHIPS</t>
  </si>
  <si>
    <t>It is expected to happen. Will certainly happen this fiscal year or during the three year period of the Service Plan.</t>
  </si>
  <si>
    <t>Invoice delivery to clients is slow and inaccurate.</t>
  </si>
  <si>
    <t xml:space="preserve"> - Legacy system is incompatible with data input requirements.
 - Data entry practices inconsistent
 - Manual data checks
</t>
  </si>
  <si>
    <t xml:space="preserve"> - Unmet client service quality performance
 - Increased A/R
 - Increased risk of loss
 - Increased cost of recovery</t>
  </si>
  <si>
    <t xml:space="preserve"> - Manual data checks
- Training manual</t>
  </si>
  <si>
    <t>Inadequate</t>
  </si>
  <si>
    <t>Treat</t>
  </si>
  <si>
    <t>Long term: 
- System replacement
Short term: 
- Update training manual
- Commit more staff time.</t>
  </si>
  <si>
    <t>25% - Initial planning complete.  Implementation expected once additional staff sourced.</t>
  </si>
  <si>
    <t>Further progress is dependant upon staffing approval</t>
  </si>
  <si>
    <t>How likely?</t>
  </si>
  <si>
    <t>How severe?</t>
  </si>
  <si>
    <t>Who will take the lead on this mitigation?</t>
  </si>
  <si>
    <t xml:space="preserve">Date of the risk assessment: </t>
  </si>
  <si>
    <t>This risk assessment is connected to/aligns with:</t>
  </si>
  <si>
    <t>Objective:</t>
  </si>
  <si>
    <t>&lt;date&gt;</t>
  </si>
  <si>
    <t xml:space="preserve">
CONTEXT TEMPLATE
</t>
  </si>
  <si>
    <r>
      <t xml:space="preserve">2. </t>
    </r>
    <r>
      <rPr>
        <b/>
        <i/>
        <u/>
        <sz val="10"/>
        <rFont val="TTEC9o00"/>
      </rPr>
      <t>State the mission, vision, operating principles</t>
    </r>
    <r>
      <rPr>
        <b/>
        <sz val="10"/>
        <rFont val="TTEC9o00"/>
      </rPr>
      <t xml:space="preserve"> and any other value criteria.</t>
    </r>
  </si>
  <si>
    <t xml:space="preserve">
RISK RATING MATRIX (LIKELIHOOD AND CONSEQUENCE)
</t>
  </si>
  <si>
    <t>Likelihood and Consequence Descriptors for Risk Assessments</t>
  </si>
  <si>
    <t>We expect it to happen. It would be surprising if this did not happen.</t>
  </si>
  <si>
    <t>Just as likely to happen as not. We don't expect it to happen, but there is a chance.</t>
  </si>
  <si>
    <t>It would be surprising if this happened. There would have to be a combination of unlikely events for it to happen.</t>
  </si>
  <si>
    <t xml:space="preserve"> - Event that requires a major realignment of how service is delivered.
 - Significant event which has a long recovery period.
 - Failure to deliver a major political commitment.</t>
  </si>
  <si>
    <t xml:space="preserve">
RISK EVALUATION
</t>
  </si>
  <si>
    <t xml:space="preserve">
ESTABLISH CONTEXT:
The first step in any risk assessment is to set the context. Use this optional template to establish scope, criteria, and deliverable for your organization. Refer to your organizations's Mandate Letter, Service Plan, and other strategic initiatives. 
</t>
  </si>
  <si>
    <r>
      <t xml:space="preserve">3. </t>
    </r>
    <r>
      <rPr>
        <b/>
        <i/>
        <u/>
        <sz val="10"/>
        <rFont val="TTEC9o00"/>
      </rPr>
      <t>Identify stakeholders</t>
    </r>
    <r>
      <rPr>
        <b/>
        <sz val="10"/>
        <rFont val="TTEC9o00"/>
      </rPr>
      <t>; determine their influence on the organizations's objecitves, methods of consultation and communciation, as appropriate.</t>
    </r>
  </si>
  <si>
    <r>
      <t xml:space="preserve">4. </t>
    </r>
    <r>
      <rPr>
        <b/>
        <i/>
        <u/>
        <sz val="10"/>
        <rFont val="TTEC9o00"/>
      </rPr>
      <t>Set out assumptions and constraints</t>
    </r>
    <r>
      <rPr>
        <b/>
        <i/>
        <sz val="10"/>
        <rFont val="TTEC9o00"/>
      </rPr>
      <t xml:space="preserve"> </t>
    </r>
    <r>
      <rPr>
        <b/>
        <sz val="10"/>
        <rFont val="TTEC9o00"/>
      </rPr>
      <t xml:space="preserve">(deadlines, time-frames, environmental factors, or executive directives). </t>
    </r>
  </si>
  <si>
    <t>BUSINESS OBJECTIVE/ 
PRIORITY</t>
  </si>
  <si>
    <r>
      <t xml:space="preserve">CONTEXT
</t>
    </r>
    <r>
      <rPr>
        <i/>
        <sz val="8"/>
        <rFont val="Arial"/>
        <family val="2"/>
      </rPr>
      <t>(For Guidance, See Tab 3)</t>
    </r>
  </si>
  <si>
    <r>
      <t xml:space="preserve">RISK MANAGEMENT PROCESS
</t>
    </r>
    <r>
      <rPr>
        <i/>
        <sz val="8"/>
        <rFont val="Arial"/>
        <family val="2"/>
      </rPr>
      <t>(For Guidance, See Tab 2)</t>
    </r>
  </si>
  <si>
    <t>RISK #</t>
  </si>
  <si>
    <t xml:space="preserve">RISK IDENTIFICATION </t>
  </si>
  <si>
    <t>IMPACT</t>
  </si>
  <si>
    <t>What business objective/priority does this Risk Event affect (e.g., Mandate letter, strategic directive, etc.)?</t>
  </si>
  <si>
    <t>What events could impact the achievement of objectives
(can be positive or negative)?</t>
  </si>
  <si>
    <t>What Risk Cause (trigger, circumstance, uncertainty) could increase the Likelihood of the Risk Event occurring?  There are usually multiple Risk Causes leading to a Risk Event.</t>
  </si>
  <si>
    <r>
      <t xml:space="preserve">How would the Risk Event </t>
    </r>
    <r>
      <rPr>
        <b/>
        <i/>
        <sz val="10"/>
        <rFont val="Arial"/>
        <family val="2"/>
      </rPr>
      <t>impact</t>
    </r>
    <r>
      <rPr>
        <i/>
        <sz val="10"/>
        <rFont val="Arial"/>
        <family val="2"/>
      </rPr>
      <t xml:space="preserve"> the achievement of the objective/priority? </t>
    </r>
  </si>
  <si>
    <t>CURRENT TREATMENTS</t>
  </si>
  <si>
    <r>
      <t xml:space="preserve">ANALYSIS
Residual risk rating with treatments in place
</t>
    </r>
    <r>
      <rPr>
        <i/>
        <sz val="8"/>
        <rFont val="Arial"/>
        <family val="2"/>
      </rPr>
      <t>(For Guidance, See Tab 4)</t>
    </r>
  </si>
  <si>
    <t>HEAT MAP</t>
  </si>
  <si>
    <t>(LxC)</t>
  </si>
  <si>
    <t>Rating with current treatments in place</t>
  </si>
  <si>
    <r>
      <t xml:space="preserve">EVALUATION
</t>
    </r>
    <r>
      <rPr>
        <i/>
        <sz val="8"/>
        <color rgb="FF002060"/>
        <rFont val="Arial"/>
        <family val="2"/>
      </rPr>
      <t>(For Guidance, See Tab 5)</t>
    </r>
  </si>
  <si>
    <t>ADEQUACY OF CURRENT TREATMENTS</t>
  </si>
  <si>
    <t>TREND</t>
  </si>
  <si>
    <t>TREATMENT MANAGEMENT</t>
  </si>
  <si>
    <t>ADDITIONAL PLANNED TREATMENT</t>
  </si>
  <si>
    <t>DELIVERABLES</t>
  </si>
  <si>
    <t>Do the Risk Event or Treatments depend on another team or organization? Do they impact another group?</t>
  </si>
  <si>
    <t xml:space="preserve">(ORGANIZATION NAME) </t>
  </si>
  <si>
    <t>STATUS</t>
  </si>
  <si>
    <t xml:space="preserve"> - Major problem from which there is no recovery.
 - Significant damage to organization credibility or integrity.
 - Complete loss of ability to deliver a critical program.</t>
  </si>
  <si>
    <r>
      <t xml:space="preserve">What Treatments are needed to </t>
    </r>
    <r>
      <rPr>
        <b/>
        <i/>
        <sz val="10"/>
        <color rgb="FF002060"/>
        <rFont val="Arial"/>
        <family val="2"/>
      </rPr>
      <t>further</t>
    </r>
    <r>
      <rPr>
        <i/>
        <sz val="10"/>
        <color rgb="FF002060"/>
        <rFont val="Arial"/>
        <family val="2"/>
      </rPr>
      <t xml:space="preserve"> manage the Risk Event? Focus on Treatments that either reduce the Likelihood (column H) of the Risk Event or can reduce the Consequence (column I) if the Risk Event occurs.</t>
    </r>
  </si>
  <si>
    <t>When should the deliverable be ready? (Optional)</t>
  </si>
  <si>
    <t>Timely service delivery to clients.</t>
  </si>
  <si>
    <t xml:space="preserve"> - System replacement strategy 
 - Revised training manual and web counterpart
 - Staffing solution for short term</t>
  </si>
  <si>
    <t xml:space="preserve"> - Systems replacement: Tom
 - Training manual: Sarah
 - Staff review: Tom</t>
  </si>
  <si>
    <t xml:space="preserve"> - System replacement strategy: End of fiscal
 - Training manual: February 14th
 - Staffing review and recommendation: February 7th</t>
  </si>
  <si>
    <t xml:space="preserve">Future Treatments will come in what form (e.g., a project plan, a briefing note, report, funding request, other)? </t>
  </si>
  <si>
    <t>System shared with IT Department.</t>
  </si>
  <si>
    <t xml:space="preserve"> - Can be dealt with internally at the business unit level.
 - No escalation of the issue required.
 - No media attention.
 - No or manageable stakeholder or client interest.</t>
  </si>
  <si>
    <t xml:space="preserve">Non-existent
Inadequate
Adequate 
Robust </t>
  </si>
  <si>
    <t>Will you do more to manage the risk (treat) or choose to accept and monitor?</t>
  </si>
  <si>
    <t>On Track
Slowed
Stalled</t>
  </si>
  <si>
    <r>
      <t xml:space="preserve">1. </t>
    </r>
    <r>
      <rPr>
        <b/>
        <i/>
        <u/>
        <sz val="10"/>
        <rFont val="TTEC9o00"/>
      </rPr>
      <t>State the Business Objectives/Priorities of your organization</t>
    </r>
    <r>
      <rPr>
        <b/>
        <sz val="10"/>
        <rFont val="TTEC9o00"/>
      </rPr>
      <t>.</t>
    </r>
  </si>
  <si>
    <r>
      <rPr>
        <sz val="11"/>
        <rFont val="Arial"/>
        <family val="2"/>
      </rPr>
      <t xml:space="preserve">
In order to</t>
    </r>
    <r>
      <rPr>
        <b/>
        <sz val="11"/>
        <rFont val="Arial"/>
        <family val="2"/>
      </rPr>
      <t xml:space="preserve"> EVALUATE </t>
    </r>
    <r>
      <rPr>
        <sz val="11"/>
        <rFont val="Arial"/>
        <family val="2"/>
      </rPr>
      <t>risks, the</t>
    </r>
    <r>
      <rPr>
        <b/>
        <sz val="11"/>
        <rFont val="Arial"/>
        <family val="2"/>
      </rPr>
      <t xml:space="preserve"> ADEQUACY OF CURRENT TREATMENTS</t>
    </r>
    <r>
      <rPr>
        <sz val="11"/>
        <rFont val="Arial"/>
        <family val="2"/>
      </rPr>
      <t xml:space="preserve"> (Column L) and </t>
    </r>
    <r>
      <rPr>
        <b/>
        <sz val="11"/>
        <rFont val="Arial"/>
        <family val="2"/>
      </rPr>
      <t>ACTION</t>
    </r>
    <r>
      <rPr>
        <sz val="11"/>
        <rFont val="Arial"/>
        <family val="2"/>
      </rPr>
      <t xml:space="preserve"> (Column M) are determined </t>
    </r>
    <r>
      <rPr>
        <b/>
        <sz val="11"/>
        <rFont val="Arial"/>
        <family val="2"/>
      </rPr>
      <t xml:space="preserve">
ADEQUACY OF CURRENT TREATMENTS: </t>
    </r>
    <r>
      <rPr>
        <sz val="11"/>
        <rFont val="Arial"/>
        <family val="2"/>
      </rPr>
      <t xml:space="preserve">Use the drop-down in Column L to identify the risk tolerance of the organization considering the current treatments. Choices include:
 - </t>
    </r>
    <r>
      <rPr>
        <b/>
        <sz val="11"/>
        <rFont val="Arial"/>
        <family val="2"/>
      </rPr>
      <t>Non-existent</t>
    </r>
    <r>
      <rPr>
        <sz val="11"/>
        <rFont val="Arial"/>
        <family val="2"/>
      </rPr>
      <t xml:space="preserve">: there are no current treatments identified in Column G (are not doing anything)
 - </t>
    </r>
    <r>
      <rPr>
        <b/>
        <sz val="11"/>
        <rFont val="Arial"/>
        <family val="2"/>
      </rPr>
      <t>Inadequate</t>
    </r>
    <r>
      <rPr>
        <sz val="11"/>
        <rFont val="Arial"/>
        <family val="2"/>
      </rPr>
      <t xml:space="preserve">: the current treatments (Column G) do not meet the organization's risk tolerance and need attention (are not doing enough)
 - </t>
    </r>
    <r>
      <rPr>
        <b/>
        <sz val="11"/>
        <rFont val="Arial"/>
        <family val="2"/>
      </rPr>
      <t>Adequate</t>
    </r>
    <r>
      <rPr>
        <sz val="11"/>
        <rFont val="Arial"/>
        <family val="2"/>
      </rPr>
      <t>: the current treatments (Column G) meet the organization's risk tolerance and no further action is required (are doing enough)
 -</t>
    </r>
    <r>
      <rPr>
        <b/>
        <sz val="11"/>
        <rFont val="Arial"/>
        <family val="2"/>
      </rPr>
      <t xml:space="preserve"> Robust</t>
    </r>
    <r>
      <rPr>
        <sz val="11"/>
        <rFont val="Arial"/>
        <family val="2"/>
      </rPr>
      <t>: the current treatments (Column G) exceed the organization's risk tolerance (are doing too much)</t>
    </r>
    <r>
      <rPr>
        <b/>
        <sz val="11"/>
        <rFont val="Arial"/>
        <family val="2"/>
      </rPr>
      <t xml:space="preserve">
ACTION: </t>
    </r>
    <r>
      <rPr>
        <sz val="11"/>
        <rFont val="Arial"/>
        <family val="2"/>
      </rPr>
      <t xml:space="preserve">Use the drop-down in Column M to identify the action the organization will take to respond to the risk, if any
Choices incude:
 - </t>
    </r>
    <r>
      <rPr>
        <b/>
        <sz val="11"/>
        <rFont val="Arial"/>
        <family val="2"/>
      </rPr>
      <t>Accept</t>
    </r>
    <r>
      <rPr>
        <sz val="11"/>
        <rFont val="Arial"/>
        <family val="2"/>
      </rPr>
      <t xml:space="preserve">: no further action is required
 - </t>
    </r>
    <r>
      <rPr>
        <b/>
        <sz val="11"/>
        <rFont val="Arial"/>
        <family val="2"/>
      </rPr>
      <t>Monitor</t>
    </r>
    <r>
      <rPr>
        <sz val="11"/>
        <rFont val="Arial"/>
        <family val="2"/>
      </rPr>
      <t xml:space="preserve">: Accept and keep an eye on future trends that may impact the currently accepted risk tolerance
 - </t>
    </r>
    <r>
      <rPr>
        <b/>
        <sz val="11"/>
        <rFont val="Arial"/>
        <family val="2"/>
      </rPr>
      <t>Treat</t>
    </r>
    <r>
      <rPr>
        <sz val="11"/>
        <rFont val="Arial"/>
        <family val="2"/>
      </rPr>
      <t xml:space="preserve">: implement </t>
    </r>
    <r>
      <rPr>
        <b/>
        <sz val="11"/>
        <rFont val="Arial"/>
        <family val="2"/>
      </rPr>
      <t>ADDITIONAL TREATMENTS</t>
    </r>
    <r>
      <rPr>
        <sz val="11"/>
        <rFont val="Arial"/>
        <family val="2"/>
      </rPr>
      <t xml:space="preserve"> to either reduce the likelihood (Column H) or reduce the impact if the risk event occurs (Column I)
 - </t>
    </r>
    <r>
      <rPr>
        <b/>
        <sz val="11"/>
        <rFont val="Arial"/>
        <family val="2"/>
      </rPr>
      <t>Transfer</t>
    </r>
    <r>
      <rPr>
        <sz val="11"/>
        <rFont val="Arial"/>
        <family val="2"/>
      </rPr>
      <t xml:space="preserve">: allocate the risk responsibility to another party through legal contract (e.g. hire another party and transfer the risk to them)
 - </t>
    </r>
    <r>
      <rPr>
        <b/>
        <sz val="11"/>
        <rFont val="Arial"/>
        <family val="2"/>
      </rPr>
      <t>Avoid</t>
    </r>
    <r>
      <rPr>
        <sz val="11"/>
        <rFont val="Arial"/>
        <family val="2"/>
      </rPr>
      <t xml:space="preserve">: do not pursue the objective to avoid the potential consequences identified that are outside of the risk tolerance of the organization
</t>
    </r>
    <r>
      <rPr>
        <b/>
        <sz val="11"/>
        <rFont val="Arial"/>
        <family val="2"/>
      </rPr>
      <t>TREND</t>
    </r>
    <r>
      <rPr>
        <sz val="11"/>
        <rFont val="Arial"/>
        <family val="2"/>
      </rPr>
      <t xml:space="preserve">: Use the drop-down in Column N to identify the trend of the risk rating since the last reporting period (if applicable). 
Choices incude:
 - </t>
    </r>
    <r>
      <rPr>
        <b/>
        <sz val="11"/>
        <rFont val="Arial"/>
        <family val="2"/>
      </rPr>
      <t>New Risk</t>
    </r>
    <r>
      <rPr>
        <sz val="11"/>
        <rFont val="Arial"/>
        <family val="2"/>
      </rPr>
      <t xml:space="preserve">: the risk was not included in the last reporting period
 - </t>
    </r>
    <r>
      <rPr>
        <b/>
        <sz val="11"/>
        <rFont val="Arial"/>
        <family val="2"/>
      </rPr>
      <t>Downward</t>
    </r>
    <r>
      <rPr>
        <sz val="11"/>
        <rFont val="Arial"/>
        <family val="2"/>
      </rPr>
      <t xml:space="preserve">: the risk rating (Column J) has decreased since the last reporting period
 - </t>
    </r>
    <r>
      <rPr>
        <b/>
        <sz val="11"/>
        <rFont val="Arial"/>
        <family val="2"/>
      </rPr>
      <t>Static</t>
    </r>
    <r>
      <rPr>
        <sz val="11"/>
        <rFont val="Arial"/>
        <family val="2"/>
      </rPr>
      <t xml:space="preserve">: the risk rating (Column J) has not changed since the last reporting period
 - </t>
    </r>
    <r>
      <rPr>
        <b/>
        <sz val="11"/>
        <rFont val="Arial"/>
        <family val="2"/>
      </rPr>
      <t>Upward</t>
    </r>
    <r>
      <rPr>
        <sz val="11"/>
        <rFont val="Arial"/>
        <family val="2"/>
      </rPr>
      <t>: the risk rating (Column J) has increased since the last reporting period</t>
    </r>
  </si>
  <si>
    <r>
      <t xml:space="preserve">What Treatments are </t>
    </r>
    <r>
      <rPr>
        <b/>
        <i/>
        <sz val="10"/>
        <rFont val="Arial"/>
        <family val="2"/>
      </rPr>
      <t>currently</t>
    </r>
    <r>
      <rPr>
        <i/>
        <sz val="10"/>
        <rFont val="Arial"/>
        <family val="2"/>
      </rPr>
      <t xml:space="preserve"> in place to manage the Risk Event? Focus on Treatments that either reduce the Likelihood (column H) of the Risk Event or can reduce the Consequence (column I) if the Risk Event occurs.</t>
    </r>
  </si>
  <si>
    <t>Operational - Financial Processes</t>
  </si>
  <si>
    <t>Which category does this Risk Event fall under?</t>
  </si>
  <si>
    <t>Add identifiers to better organize and track risks.</t>
  </si>
  <si>
    <t>OFP 1</t>
  </si>
  <si>
    <t>Downward</t>
  </si>
  <si>
    <r>
      <t xml:space="preserve">CURRENT RISK RATING
</t>
    </r>
    <r>
      <rPr>
        <i/>
        <sz val="8"/>
        <color indexed="8"/>
        <rFont val="Arial"/>
        <family val="2"/>
      </rPr>
      <t>(Current level of risk in light of treatments implemented at this report period.)</t>
    </r>
  </si>
  <si>
    <r>
      <t xml:space="preserve">RISK TOLERANCE RATING
</t>
    </r>
    <r>
      <rPr>
        <i/>
        <sz val="8"/>
        <color indexed="8"/>
        <rFont val="Arial"/>
        <family val="2"/>
      </rPr>
      <t>(Risk tolerance executive is willing to accept. This should be provided by executive after having been briefed on the risk, existing and planned treatments, and associated costs.)</t>
    </r>
  </si>
  <si>
    <r>
      <t xml:space="preserve">RESIDUAL RISK RATING 
</t>
    </r>
    <r>
      <rPr>
        <i/>
        <sz val="8"/>
        <color indexed="8"/>
        <rFont val="Arial"/>
        <family val="2"/>
      </rPr>
      <t>(Risk rating expected / predicted once all treatments, including additional treatments, are in place.)</t>
    </r>
  </si>
  <si>
    <t>If applicable, has this risk rating changed over time? Has column J increased (upward trend), decreased (downward trend) or not changed (static)</t>
  </si>
  <si>
    <t xml:space="preserve">Directive by VP of IT Department </t>
  </si>
  <si>
    <t xml:space="preserve">Future date(s) to reassess the risks within the register: </t>
  </si>
  <si>
    <t>Enterprise wide operational risk register</t>
  </si>
  <si>
    <t>--SAMPLE -- XYZ Organization</t>
  </si>
  <si>
    <t xml:space="preserve">Risk should be reassessed periodically throughout the life of the program or project. </t>
  </si>
  <si>
    <t>XYZ</t>
  </si>
  <si>
    <t>ISO 27001</t>
  </si>
  <si>
    <t>This risk assessment is aligns with:</t>
  </si>
  <si>
    <t>Risk Assessment (Risk Register)</t>
  </si>
  <si>
    <t>Document Author</t>
  </si>
  <si>
    <t>&lt;Name&gt;</t>
  </si>
  <si>
    <t>Author Job Title</t>
  </si>
  <si>
    <t>&lt;Title&gt;</t>
  </si>
  <si>
    <t>Version</t>
  </si>
  <si>
    <t>Approved by</t>
  </si>
  <si>
    <t>Approver Job Title</t>
  </si>
  <si>
    <t>Lack of adequate phishing awareness among employees.
Inadequate email filtering mechanisms.</t>
  </si>
  <si>
    <t>Compromise of sensitive client information.
Potential financial losses and damage to reputation.</t>
  </si>
  <si>
    <t>Regular staff training on cybersecurity awareness.
Advanced email filtering technologies implemented.</t>
  </si>
  <si>
    <t>Cybersecurity</t>
  </si>
  <si>
    <t>Ensure the confidentiality and integrity of client data.</t>
  </si>
  <si>
    <t>Data breach due to phishing attacks.</t>
  </si>
  <si>
    <t>Inadequate – While treatments are in place, the high likelihood and consequence suggest that additional measures are needed.</t>
  </si>
  <si>
    <t>Introduce advanced threat intelligence systems for email security.
Expand phishing awareness programs to include regular simulated phishing exercises.</t>
  </si>
  <si>
    <t>Static</t>
  </si>
  <si>
    <t>Deployment of an advanced threat intelligence system.
Updated and expanded cybersecurity training modules.</t>
  </si>
  <si>
    <t>IT Security Manager</t>
  </si>
  <si>
    <t>Threat intelligence system upgrade by Q3 end.
 Expanded training program rollout by Q4 end.</t>
  </si>
  <si>
    <t>Requires collaboration with IT and HR departments.</t>
  </si>
  <si>
    <t>Planned</t>
  </si>
  <si>
    <t>Awaiting budget approval for the proposed threat intelligence system.</t>
  </si>
  <si>
    <t>Secure budget approval and initiate procurement process.</t>
  </si>
  <si>
    <t>Q4 for training; Q3 for system upgrade.</t>
  </si>
  <si>
    <t>Operational</t>
  </si>
  <si>
    <t>Maintain high availability and integrity of customer data.</t>
  </si>
  <si>
    <t>Outdated server hardware.
Inadequate disaster recovery mechanisms.</t>
  </si>
  <si>
    <t>Loss of trust from customers.
Financial losses due to data recovery efforts and potential penalties.</t>
  </si>
  <si>
    <t>Regular data backups.
RAID configurations for data redundancy.</t>
  </si>
  <si>
    <t>Potential loss or corruption of customer data due to server failures.</t>
  </si>
  <si>
    <t>Inadequate due to high impact and aging infrastructure.</t>
  </si>
  <si>
    <t>Investment in new server hardware.
Development and implementation of a comprehensive disaster recovery plan.</t>
  </si>
  <si>
    <t>New server hardware in place.
Disaster recovery plan documentation and training.</t>
  </si>
  <si>
    <t xml:space="preserve"> IT Operations Manager</t>
  </si>
  <si>
    <t>Coordination with the finance department for budget approval and external vendors for hardware procurement.</t>
  </si>
  <si>
    <t>Additional staffing needed for implementation phase.</t>
  </si>
  <si>
    <t>Obtain staffing approval; begin hardware procurement process.</t>
  </si>
  <si>
    <t xml:space="preserve"> Cybersecurity - Access Control</t>
  </si>
  <si>
    <t>Maintain secure and restricted access to company systems and information.</t>
  </si>
  <si>
    <t>Unauthorized system access by former employees.</t>
  </si>
  <si>
    <t>Inadequate offboarding processes.
Delays in deactivating access credentials.</t>
  </si>
  <si>
    <t>Potential data breaches.
Compromise of sensitive company information.</t>
  </si>
  <si>
    <t>Manual deactivation of access credentials upon employee termination.</t>
  </si>
  <si>
    <t xml:space="preserve"> Inadequate – Current manual processes are not timely or reliable enough to ensure security.</t>
  </si>
  <si>
    <t>Implement an automated access control system for immediate deactivation.
Regular audits of user access rights.</t>
  </si>
  <si>
    <t>Automated Access Control System implementation.
Access Rights Audit Reports.</t>
  </si>
  <si>
    <t xml:space="preserve"> IT Security Team</t>
  </si>
  <si>
    <t>Coordination with HR for real-time updates on employee status.</t>
  </si>
  <si>
    <t>Budget constraints delaying system procurement.</t>
  </si>
  <si>
    <t>Seek budget approval for purchase and implementation</t>
  </si>
  <si>
    <t>Legal/Compliance</t>
  </si>
  <si>
    <t>Ensure compliance with GDPR and other data protection laws to protect customer data and avoid penalties.</t>
  </si>
  <si>
    <t>Potential non-compliance with GDPR due to outdated policies or practices.</t>
  </si>
  <si>
    <t>Outdated data protection policies.
Lack of GDPR-specific training for staff.</t>
  </si>
  <si>
    <t>Financial penalties.
Loss of customer trust.
Damage to company reputation.</t>
  </si>
  <si>
    <t>Regular compliance audits.
Privacy policy updates as per older regulations.</t>
  </si>
  <si>
    <t>Inadequate – Existing policies and training do not fully address GDPR requirements.</t>
  </si>
  <si>
    <t>Overhaul of data protection policies to meet GDPR.
Comprehensive GDPR training for all relevant staff.</t>
  </si>
  <si>
    <t>Updated Data Protection Policy.
GDPR Training Program completion.</t>
  </si>
  <si>
    <t xml:space="preserve"> Compliance Officer</t>
  </si>
  <si>
    <t>Coordination with legal department to ensure policies meet legal standards.</t>
  </si>
  <si>
    <t>50%  Policy revision is underway; training program in development.</t>
  </si>
  <si>
    <t xml:space="preserve"> Legal review of new policies pending.</t>
  </si>
  <si>
    <t>Legal approval of updated policies and roll-out of training program.</t>
  </si>
  <si>
    <t>Operational - Cybersecurity</t>
  </si>
  <si>
    <t>Ensure service availability and protect against cyber attacks.</t>
  </si>
  <si>
    <t>Service downtime caused by Distributed Denial of Service (DDoS) attacks.</t>
  </si>
  <si>
    <t>Inadequate protective measures against DDoS.
Increasingly sophisticated cyber attack methods.</t>
  </si>
  <si>
    <t>Disruption of service delivery to clients.
Potential revenue loss and reputational damage.</t>
  </si>
  <si>
    <t>Basic DDoS mitigation tools in place.
Bandwidth capacity management.</t>
  </si>
  <si>
    <t xml:space="preserve"> Inadequate – Current measures may not withstand a sophisticated attack.</t>
  </si>
  <si>
    <t>Upgrade DDoS protection with advanced mitigation solutions.
Conduct regular stress testing to evaluate response to high traffic.</t>
  </si>
  <si>
    <t>Advanced DDoS Mitigation Solution Implementation.
Stress Testing Reports.</t>
  </si>
  <si>
    <t xml:space="preserve"> Network Security Team</t>
  </si>
  <si>
    <t>Coordination with service providers for DDoS mitigation capabilities.</t>
  </si>
  <si>
    <t>30% - Vendor selection for advanced DDoS solutions is complete.</t>
  </si>
  <si>
    <t>Budget approval pending for implementation.</t>
  </si>
  <si>
    <t>Expedite budget approval; initiate deployment.</t>
  </si>
  <si>
    <t>Cybersecurity - Internal Threats</t>
  </si>
  <si>
    <t>Ensure the integrity and security of internal systems by managing privileged access effectively.</t>
  </si>
  <si>
    <t>Misuse of privileged access by internal staff.</t>
  </si>
  <si>
    <t>nadequate monitoring and control of privileged accounts.
Lack of regular audits of account activity.</t>
  </si>
  <si>
    <t>Potential for internal data breaches.
Unauthorized modifications to critical systems that could disrupt operations.</t>
  </si>
  <si>
    <t>Privileged Access Management (PAM) solutions.
Regular security training for staff with privileged access.</t>
  </si>
  <si>
    <t>Implement advanced real-time monitoring tools for privileged accounts.
Introduce session recording and automated alerts for unusual activities.</t>
  </si>
  <si>
    <t>Deployment of enhanced monitoring tools.
Integration of session recording software.</t>
  </si>
  <si>
    <t>IT Security Team</t>
  </si>
  <si>
    <t>Requires collaboration with IT and compliance departments.</t>
  </si>
  <si>
    <t>20% - Initial setup of monitoring tools is underway.</t>
  </si>
  <si>
    <t>Delays in software licensing negotiations.</t>
  </si>
  <si>
    <t>Resolve licensing issues; complete tool deployment.</t>
  </si>
  <si>
    <t>Protect intellectual property and maintain competitive advantage.</t>
  </si>
  <si>
    <t>Theft of intellectual property by internal staff.</t>
  </si>
  <si>
    <t>Insufficient access controls on sensitive information.
Lack of awareness or disregard for intellectual property rights among staff.</t>
  </si>
  <si>
    <t>Loss of competitive edge.
Financial losses from unauthorized use or sale of proprietary information.</t>
  </si>
  <si>
    <t>Data leakage prevention software.
Intellectual property rights training for employees.</t>
  </si>
  <si>
    <t>Adequate – The current security measures provide a base level of protection, but could be improved.</t>
  </si>
  <si>
    <t>Inadequate – Existing measures are insufficient to fully mitigate the risk posed by privileged account misuse.</t>
  </si>
  <si>
    <t>Enhance monitoring of data access and use within the company.
Implement stricter access controls and segmentation of sensitive data.</t>
  </si>
  <si>
    <t>Updated access control protocols.
Enhanced monitoring system for sensitive information.</t>
  </si>
  <si>
    <t>Chief Information Security Officer (CISO)</t>
  </si>
  <si>
    <t>Coordination with the HR department for enforcement of policies and training.</t>
  </si>
  <si>
    <t>40% - Implementation of enhanced monitoring tools is in progress.</t>
  </si>
  <si>
    <t>Need for additional budget to cover advanced monitoring solutions.</t>
  </si>
  <si>
    <t>Approval of additional budget; complete implementation of monitoring tools.</t>
  </si>
  <si>
    <t>Technology - Systems Integrity</t>
  </si>
  <si>
    <t>Maintain uninterrupted banking services and safeguard financial transactions.</t>
  </si>
  <si>
    <t>System failures within the core banking platform.</t>
  </si>
  <si>
    <t>Outdated hardware or software leading to failures.
Inadequate maintenance or testing of critical systems.</t>
  </si>
  <si>
    <t>Disruption of daily banking operations.
Financial losses for the bank and its customers.
Damage to the bank's reputation due to service unavailability.</t>
  </si>
  <si>
    <t>Regular system maintenance.
Real-time system performance monitoring.</t>
  </si>
  <si>
    <t>Adequate – While current practices help mitigate the risk, advancements in technology suggest further enhancements could be beneficial.</t>
  </si>
  <si>
    <t>Upgrade to more reliable and modern system infrastructure.
Implement a more comprehensive disaster recovery plan, including frequent testing.</t>
  </si>
  <si>
    <t>New system infrastructure.
Updated disaster recovery documentation and training.</t>
  </si>
  <si>
    <t>Chief Technology Officer (CTO)</t>
  </si>
  <si>
    <t>Coordination with finance and operations departments to ensure minimal disruption during upgrades.</t>
  </si>
  <si>
    <t>30% - Infrastructure procurement is underway.</t>
  </si>
  <si>
    <t>Delays in delivery and setup of new hardware.</t>
  </si>
  <si>
    <t>Monitor delivery schedules, accelerate setup, and testing phases.</t>
  </si>
  <si>
    <t xml:space="preserve"> Environmental - Disaster Recovery</t>
  </si>
  <si>
    <t>Minimize downtime and data loss in the face of natural disasters to maintain operational integrity and customer trust.</t>
  </si>
  <si>
    <t>Disruptions to data center operations caused by natural disasters such as floods, earthquakes, or hurricanes.</t>
  </si>
  <si>
    <t>Geographic location prone to natural disasters.
Inadequate disaster preparedness and recovery plans.</t>
  </si>
  <si>
    <t>Potential for significant data loss and prolonged service outages.
Severe financial and reputational damage.</t>
  </si>
  <si>
    <t>Disaster recovery plans in place.
Off-site data backups and redundant data center infrastructure.</t>
  </si>
  <si>
    <t>Adequate – Current strategies are believed to sufficiently mitigate the risks, though continual improvements and updates are necessary.</t>
  </si>
  <si>
    <t>Enhance existing disaster recovery plans with more frequent updates and drills.
Increase investment in redundant infrastructure and geographically diverse data centers.</t>
  </si>
  <si>
    <t>Revised and tested disaster recovery plan.
Additional investments in infrastructure resilience.</t>
  </si>
  <si>
    <t>Chief Operations Officer (COO)</t>
  </si>
  <si>
    <t>Coordination with IT, facilities management, and external disaster recovery experts.</t>
  </si>
  <si>
    <t>50% - Disaster recovery plan revision and testing are underway.</t>
  </si>
  <si>
    <t xml:space="preserve"> Challenges in securing budget for additional redundancy measures</t>
  </si>
  <si>
    <t>Finalize budget negotiations and implement enhanced redundancy measures.</t>
  </si>
  <si>
    <t>Insider trading incidents involving the misuse of proprietary or confidential information.</t>
  </si>
  <si>
    <t>Ensure compliance with securities laws and maintain market integrity.</t>
  </si>
  <si>
    <t>Inadequate controls on access to sensitive financial information.
Lack of awareness or disregard for securities laws among employees.</t>
  </si>
  <si>
    <t>Legal penalties and fines.
Damage to corporate reputation.
Loss of investor trust.</t>
  </si>
  <si>
    <t>Securities compliance training for employees.
Monitoring of trade activities among employees with access to sensitive information.</t>
  </si>
  <si>
    <t>Adequate – While current measures are effective, continuous improvements and updates are crucial.</t>
  </si>
  <si>
    <t>Implement advanced surveillance technologies to detect patterns indicative of insider trading.
Increase the frequency and depth of compliance audits.</t>
  </si>
  <si>
    <t>Deployment of advanced surveillance systems.
Comprehensive audit reports and action plans.</t>
  </si>
  <si>
    <t>Chief Compliance Officer</t>
  </si>
  <si>
    <t>Requires cooperation between the compliance, IT, and HR departments.</t>
  </si>
  <si>
    <t>35% - Surveillance system selection completed, integration pending</t>
  </si>
  <si>
    <t>Integration challenges with existing IT systems.</t>
  </si>
  <si>
    <t xml:space="preserve"> Resolve integration issues, complete system deployment.</t>
  </si>
  <si>
    <t>Decreased</t>
  </si>
  <si>
    <t>treat</t>
  </si>
  <si>
    <t>Monitor</t>
  </si>
  <si>
    <t>static</t>
  </si>
  <si>
    <t>Q2 2025</t>
  </si>
  <si>
    <t xml:space="preserve"> Q3 2025</t>
  </si>
  <si>
    <t>Q4 2024</t>
  </si>
  <si>
    <t xml:space="preserve"> Q1 2025</t>
  </si>
  <si>
    <t>Q3 2024</t>
  </si>
  <si>
    <t>Q3 2025</t>
  </si>
  <si>
    <t>Q1 2025</t>
  </si>
  <si>
    <t xml:space="preserve"> Q4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</si>
</sst>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30">
    <font>
      <sz val="10"/>
      <name val="Arial"/>
    </font>
    <font>
      <sz val="10"/>
      <name val="Arial"/>
      <family val="2"/>
    </font>
    <font>
      <b/>
      <sz val="11"/>
      <name val="Arial"/>
      <family val="2"/>
    </font>
    <font>
      <b/>
      <sz val="10"/>
      <color indexed="8"/>
      <name val="Arial"/>
      <family val="2"/>
    </font>
    <font>
      <b/>
      <sz val="10"/>
      <name val="Arial"/>
      <family val="2"/>
    </font>
    <font>
      <b/>
      <sz val="10"/>
      <color theme="1"/>
      <name val="Arial"/>
      <family val="2"/>
    </font>
    <font>
      <sz val="11"/>
      <name val="Times New Roman"/>
      <family val="1"/>
    </font>
    <font>
      <b/>
      <sz val="10"/>
      <name val="TTEC9o00"/>
    </font>
    <font>
      <b/>
      <i/>
      <u/>
      <sz val="10"/>
      <name val="TTEC9o00"/>
    </font>
    <font>
      <b/>
      <i/>
      <sz val="10"/>
      <name val="TTEC9o00"/>
    </font>
    <font>
      <sz val="10"/>
      <color rgb="FFFF0000"/>
      <name val="Arial"/>
      <family val="2"/>
    </font>
    <font>
      <i/>
      <sz val="10"/>
      <name val="Arial"/>
      <family val="2"/>
    </font>
    <font>
      <i/>
      <sz val="8"/>
      <name val="Arial"/>
      <family val="2"/>
    </font>
    <font>
      <i/>
      <sz val="8"/>
      <color indexed="8"/>
      <name val="Arial"/>
      <family val="2"/>
    </font>
    <font>
      <b/>
      <sz val="11"/>
      <color theme="0"/>
      <name val="Arial"/>
      <family val="2"/>
    </font>
    <font>
      <b/>
      <sz val="11"/>
      <color rgb="FFFFFFFF"/>
      <name val="Arial"/>
      <family val="2"/>
    </font>
    <font>
      <b/>
      <i/>
      <sz val="10"/>
      <name val="Arial"/>
      <family val="2"/>
    </font>
    <font>
      <i/>
      <sz val="10"/>
      <color indexed="8"/>
      <name val="Arial"/>
      <family val="2"/>
    </font>
    <font>
      <i/>
      <sz val="10"/>
      <color theme="1"/>
      <name val="Arial"/>
      <family val="2"/>
    </font>
    <font>
      <b/>
      <sz val="10"/>
      <color rgb="FFFF0000"/>
      <name val="Arial"/>
      <family val="2"/>
    </font>
    <font>
      <b/>
      <sz val="12"/>
      <color theme="0"/>
      <name val="Arial"/>
      <family val="2"/>
    </font>
    <font>
      <sz val="10"/>
      <color theme="0"/>
      <name val="Arial"/>
      <family val="2"/>
    </font>
    <font>
      <b/>
      <i/>
      <sz val="12"/>
      <name val="Arial"/>
      <family val="2"/>
    </font>
    <font>
      <sz val="11"/>
      <name val="Arial"/>
      <family val="2"/>
    </font>
    <font>
      <b/>
      <sz val="10"/>
      <color rgb="FF002060"/>
      <name val="Arial"/>
      <family val="2"/>
    </font>
    <font>
      <i/>
      <sz val="8"/>
      <color rgb="FF002060"/>
      <name val="Arial"/>
      <family val="2"/>
    </font>
    <font>
      <i/>
      <sz val="10"/>
      <color rgb="FF002060"/>
      <name val="Arial"/>
      <family val="2"/>
    </font>
    <font>
      <b/>
      <i/>
      <sz val="10"/>
      <color rgb="FF002060"/>
      <name val="Arial"/>
      <family val="2"/>
    </font>
    <font>
      <b/>
      <sz val="10"/>
      <color theme="0"/>
      <name val="Arial"/>
      <family val="2"/>
    </font>
    <font>
      <b/>
      <sz val="12"/>
      <name val="Arial"/>
      <family val="2"/>
    </font>
  </fonts>
  <fills count="1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indexed="42"/>
        <bgColor indexed="64"/>
      </patternFill>
    </fill>
    <fill>
      <patternFill patternType="solid">
        <fgColor theme="3"/>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indexed="65"/>
        <bgColor theme="0"/>
      </patternFill>
    </fill>
    <fill>
      <patternFill patternType="solid">
        <fgColor rgb="FF327329"/>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theme="0"/>
      </patternFill>
    </fill>
    <fill>
      <patternFill patternType="solid">
        <fgColor theme="8" tint="0.79998168889431442"/>
        <bgColor indexed="64"/>
      </patternFill>
    </fill>
    <fill>
      <patternFill patternType="solid">
        <fgColor rgb="FF8B251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right/>
      <top/>
      <bottom style="thin">
        <color auto="1"/>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xf numFmtId="0" fontId="1" fillId="0" borderId="0"/>
  </cellStyleXfs>
  <cellXfs count="155">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6" fillId="0" borderId="0" xfId="1"/>
    <xf numFmtId="0" fontId="6" fillId="0" borderId="0" xfId="1" applyAlignment="1">
      <alignment horizontal="left"/>
    </xf>
    <xf numFmtId="0" fontId="1" fillId="0" borderId="0" xfId="1" applyFont="1"/>
    <xf numFmtId="0" fontId="1" fillId="0" borderId="0" xfId="1" applyFont="1" applyAlignment="1">
      <alignment vertical="center" wrapText="1"/>
    </xf>
    <xf numFmtId="0" fontId="4" fillId="0" borderId="0" xfId="1" applyFont="1" applyAlignment="1">
      <alignment horizontal="center" wrapText="1"/>
    </xf>
    <xf numFmtId="0" fontId="4" fillId="3" borderId="1"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 fillId="0" borderId="0" xfId="0" applyFont="1" applyAlignment="1">
      <alignment vertical="center"/>
    </xf>
    <xf numFmtId="0" fontId="1" fillId="0" borderId="0" xfId="0" applyFont="1"/>
    <xf numFmtId="1" fontId="1" fillId="2" borderId="1"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6" fillId="2" borderId="0" xfId="1" applyFill="1"/>
    <xf numFmtId="0" fontId="1" fillId="2" borderId="0" xfId="1" applyFont="1" applyFill="1"/>
    <xf numFmtId="0" fontId="4" fillId="3" borderId="2" xfId="0"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2" fontId="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1" fillId="7" borderId="1" xfId="0" applyFont="1" applyFill="1" applyBorder="1" applyAlignment="1">
      <alignment horizontal="center" vertical="center" wrapText="1"/>
    </xf>
    <xf numFmtId="1" fontId="11" fillId="7" borderId="1" xfId="0" applyNumberFormat="1" applyFont="1" applyFill="1" applyBorder="1" applyAlignment="1">
      <alignment horizontal="center" vertical="center" wrapText="1"/>
    </xf>
    <xf numFmtId="0" fontId="17" fillId="7" borderId="1" xfId="0" applyFont="1" applyFill="1" applyBorder="1" applyAlignment="1">
      <alignment horizontal="center" vertical="center" wrapText="1"/>
    </xf>
    <xf numFmtId="0" fontId="1" fillId="8" borderId="0" xfId="0" applyFont="1" applyFill="1"/>
    <xf numFmtId="0" fontId="10" fillId="2" borderId="1" xfId="0" applyFont="1" applyFill="1" applyBorder="1" applyAlignment="1">
      <alignment horizontal="left" vertical="top" wrapText="1"/>
    </xf>
    <xf numFmtId="0" fontId="19" fillId="2" borderId="1" xfId="0" applyFont="1" applyFill="1" applyBorder="1" applyAlignment="1">
      <alignment horizontal="center" vertical="center" wrapText="1"/>
    </xf>
    <xf numFmtId="0" fontId="1" fillId="0" borderId="0" xfId="0" applyFont="1" applyProtection="1">
      <protection locked="0"/>
    </xf>
    <xf numFmtId="0" fontId="22"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1" fillId="2" borderId="0" xfId="0" applyFont="1" applyFill="1" applyAlignment="1">
      <alignment vertical="center"/>
    </xf>
    <xf numFmtId="0" fontId="14" fillId="5" borderId="0" xfId="1" applyFont="1" applyFill="1" applyAlignment="1">
      <alignment vertical="center"/>
    </xf>
    <xf numFmtId="0" fontId="14" fillId="5" borderId="9" xfId="1" applyFont="1" applyFill="1" applyBorder="1" applyAlignment="1">
      <alignment horizontal="left" vertical="top" wrapText="1"/>
    </xf>
    <xf numFmtId="0" fontId="2" fillId="2" borderId="9" xfId="2" applyFont="1" applyFill="1" applyBorder="1" applyAlignment="1">
      <alignment horizontal="left" vertical="top" wrapText="1"/>
    </xf>
    <xf numFmtId="0" fontId="7" fillId="4" borderId="9" xfId="1" applyFont="1" applyFill="1" applyBorder="1" applyAlignment="1">
      <alignment horizontal="left" vertical="center" wrapText="1"/>
    </xf>
    <xf numFmtId="0" fontId="6" fillId="0" borderId="0" xfId="1" applyAlignment="1">
      <alignment vertical="center"/>
    </xf>
    <xf numFmtId="0" fontId="11" fillId="0" borderId="10" xfId="1" applyFont="1" applyBorder="1" applyAlignment="1">
      <alignment horizontal="left" vertical="center" wrapText="1"/>
    </xf>
    <xf numFmtId="0" fontId="11" fillId="0" borderId="11" xfId="1" applyFont="1" applyBorder="1" applyAlignment="1">
      <alignment horizontal="left" vertical="center" wrapText="1"/>
    </xf>
    <xf numFmtId="0" fontId="15" fillId="5" borderId="7" xfId="2" applyFont="1" applyFill="1" applyBorder="1" applyAlignment="1">
      <alignment horizontal="center" wrapText="1"/>
    </xf>
    <xf numFmtId="0" fontId="15" fillId="5" borderId="8" xfId="2" applyFont="1" applyFill="1" applyBorder="1" applyAlignment="1">
      <alignment horizontal="center" wrapText="1"/>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1" xfId="2" applyBorder="1" applyAlignment="1">
      <alignment vertical="center" wrapText="1"/>
    </xf>
    <xf numFmtId="0" fontId="1" fillId="0" borderId="0" xfId="1" applyFont="1" applyAlignment="1">
      <alignment vertical="center"/>
    </xf>
    <xf numFmtId="0" fontId="14" fillId="5" borderId="1" xfId="2" applyFont="1" applyFill="1" applyBorder="1" applyAlignment="1">
      <alignment horizontal="center" wrapText="1"/>
    </xf>
    <xf numFmtId="0" fontId="1" fillId="0" borderId="0" xfId="2" applyAlignment="1">
      <alignment vertical="center" wrapText="1"/>
    </xf>
    <xf numFmtId="0" fontId="1" fillId="0" borderId="0" xfId="2" applyAlignment="1">
      <alignment horizontal="center" vertical="center" wrapText="1"/>
    </xf>
    <xf numFmtId="0" fontId="1" fillId="0" borderId="0" xfId="2" applyAlignment="1">
      <alignment horizontal="left" vertical="center" wrapText="1"/>
    </xf>
    <xf numFmtId="0" fontId="1" fillId="5" borderId="0" xfId="1" applyFont="1" applyFill="1"/>
    <xf numFmtId="0" fontId="1" fillId="0" borderId="0" xfId="2"/>
    <xf numFmtId="0" fontId="20" fillId="9" borderId="6" xfId="0" applyFont="1" applyFill="1" applyBorder="1" applyAlignment="1" applyProtection="1">
      <alignment vertical="center"/>
      <protection locked="0"/>
    </xf>
    <xf numFmtId="0" fontId="21" fillId="9" borderId="6" xfId="0" applyFont="1" applyFill="1" applyBorder="1" applyProtection="1">
      <protection locked="0"/>
    </xf>
    <xf numFmtId="0" fontId="21" fillId="9" borderId="6" xfId="0" applyFont="1" applyFill="1" applyBorder="1" applyAlignment="1" applyProtection="1">
      <alignment horizontal="center" vertical="center"/>
      <protection locked="0"/>
    </xf>
    <xf numFmtId="0" fontId="21" fillId="9" borderId="6" xfId="0" applyFont="1" applyFill="1" applyBorder="1" applyAlignment="1" applyProtection="1">
      <alignment horizontal="left" wrapText="1"/>
      <protection locked="0"/>
    </xf>
    <xf numFmtId="0" fontId="21" fillId="9" borderId="6" xfId="0" applyFont="1" applyFill="1" applyBorder="1" applyAlignment="1" applyProtection="1">
      <alignment horizontal="left" vertical="center" wrapText="1"/>
      <protection locked="0"/>
    </xf>
    <xf numFmtId="0" fontId="21" fillId="9" borderId="6" xfId="0" applyFont="1" applyFill="1" applyBorder="1" applyAlignment="1" applyProtection="1">
      <alignment horizontal="center" vertical="center" wrapText="1"/>
      <protection locked="0"/>
    </xf>
    <xf numFmtId="0" fontId="14" fillId="5" borderId="5" xfId="1" applyFont="1" applyFill="1" applyBorder="1" applyAlignment="1">
      <alignment vertical="center" wrapText="1"/>
    </xf>
    <xf numFmtId="0" fontId="11" fillId="6"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 fontId="3" fillId="10" borderId="1"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1" fontId="17" fillId="6" borderId="1" xfId="0" applyNumberFormat="1" applyFont="1" applyFill="1" applyBorder="1" applyAlignment="1">
      <alignment horizontal="center" vertical="center" textRotation="90" wrapText="1"/>
    </xf>
    <xf numFmtId="0" fontId="24" fillId="11" borderId="1" xfId="0" applyFont="1" applyFill="1" applyBorder="1" applyAlignment="1">
      <alignment horizontal="center" vertical="center" wrapText="1"/>
    </xf>
    <xf numFmtId="0" fontId="24" fillId="11" borderId="4" xfId="0" applyFont="1" applyFill="1" applyBorder="1" applyAlignment="1">
      <alignment horizontal="center" vertical="center"/>
    </xf>
    <xf numFmtId="0" fontId="26" fillId="12" borderId="1" xfId="0" applyFont="1" applyFill="1" applyBorder="1" applyAlignment="1">
      <alignment horizontal="center" vertical="center" wrapText="1"/>
    </xf>
    <xf numFmtId="0" fontId="1" fillId="2" borderId="1" xfId="0"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2" borderId="2" xfId="0" applyFont="1" applyFill="1" applyBorder="1" applyAlignment="1" applyProtection="1">
      <alignment horizontal="left" vertical="center" wrapText="1"/>
      <protection locked="0"/>
    </xf>
    <xf numFmtId="0" fontId="4" fillId="13" borderId="1" xfId="0" applyFont="1" applyFill="1" applyBorder="1" applyAlignment="1">
      <alignment horizontal="center" vertical="center" wrapText="1"/>
    </xf>
    <xf numFmtId="164" fontId="4" fillId="13" borderId="1" xfId="0" applyNumberFormat="1" applyFont="1" applyFill="1" applyBorder="1" applyAlignment="1">
      <alignment horizontal="center" vertical="center" wrapText="1"/>
    </xf>
    <xf numFmtId="1" fontId="3" fillId="13" borderId="1" xfId="0" applyNumberFormat="1" applyFont="1" applyFill="1" applyBorder="1" applyAlignment="1">
      <alignment horizontal="center" vertical="center" wrapText="1"/>
    </xf>
    <xf numFmtId="0" fontId="11" fillId="14" borderId="1" xfId="0" applyFont="1" applyFill="1" applyBorder="1" applyAlignment="1">
      <alignment horizontal="center" vertical="center" wrapText="1"/>
    </xf>
    <xf numFmtId="164" fontId="11" fillId="14" borderId="1" xfId="0" applyNumberFormat="1" applyFont="1" applyFill="1" applyBorder="1" applyAlignment="1">
      <alignment horizontal="center" vertical="center" wrapText="1"/>
    </xf>
    <xf numFmtId="1" fontId="17" fillId="15" borderId="1" xfId="0" applyNumberFormat="1" applyFont="1" applyFill="1" applyBorder="1" applyAlignment="1">
      <alignment horizontal="center" vertical="center" textRotation="90" wrapText="1"/>
    </xf>
    <xf numFmtId="14" fontId="4" fillId="13" borderId="2" xfId="0" applyNumberFormat="1" applyFont="1" applyFill="1" applyBorder="1" applyAlignment="1">
      <alignment horizontal="center" vertical="center" wrapText="1"/>
    </xf>
    <xf numFmtId="14" fontId="11" fillId="14"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1" fontId="3" fillId="13" borderId="16" xfId="0" applyNumberFormat="1" applyFont="1" applyFill="1" applyBorder="1" applyAlignment="1">
      <alignment horizontal="center" vertical="center" wrapText="1"/>
    </xf>
    <xf numFmtId="1" fontId="3" fillId="13" borderId="17" xfId="0" applyNumberFormat="1" applyFont="1" applyFill="1" applyBorder="1" applyAlignment="1">
      <alignment horizontal="center" vertical="center" wrapText="1"/>
    </xf>
    <xf numFmtId="1" fontId="17" fillId="15" borderId="16" xfId="0" applyNumberFormat="1" applyFont="1" applyFill="1" applyBorder="1" applyAlignment="1">
      <alignment horizontal="center" vertical="center" textRotation="90" wrapText="1"/>
    </xf>
    <xf numFmtId="0" fontId="11" fillId="15" borderId="17"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3" fillId="2" borderId="17" xfId="0" applyFont="1" applyFill="1" applyBorder="1" applyAlignment="1">
      <alignment horizontal="center" vertical="center" wrapText="1"/>
    </xf>
    <xf numFmtId="1" fontId="1" fillId="2" borderId="19"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8" fillId="9" borderId="6" xfId="0" applyFont="1" applyFill="1" applyBorder="1" applyAlignment="1" applyProtection="1">
      <alignment horizontal="left" vertical="center" wrapText="1"/>
      <protection locked="0"/>
    </xf>
    <xf numFmtId="0" fontId="22"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pplyProtection="1">
      <alignment horizontal="left" vertical="center"/>
      <protection locked="0"/>
    </xf>
    <xf numFmtId="0" fontId="11" fillId="0" borderId="0" xfId="0" applyFont="1" applyAlignment="1">
      <alignment vertical="center"/>
    </xf>
    <xf numFmtId="0" fontId="11" fillId="0" borderId="0" xfId="0" applyFont="1" applyAlignment="1" applyProtection="1">
      <alignment vertical="center"/>
      <protection locked="0"/>
    </xf>
    <xf numFmtId="0" fontId="2" fillId="2" borderId="12" xfId="0" applyFont="1" applyFill="1" applyBorder="1" applyAlignment="1">
      <alignment horizontal="left" vertical="top" wrapText="1"/>
    </xf>
    <xf numFmtId="0" fontId="11" fillId="7" borderId="1" xfId="0" applyFont="1" applyFill="1" applyBorder="1" applyAlignment="1">
      <alignment horizontal="left" vertical="top" wrapText="1"/>
    </xf>
    <xf numFmtId="2" fontId="11" fillId="7" borderId="1" xfId="0" applyNumberFormat="1" applyFont="1" applyFill="1" applyBorder="1" applyAlignment="1">
      <alignment horizontal="left" vertical="top" wrapText="1"/>
    </xf>
    <xf numFmtId="0" fontId="18" fillId="7" borderId="2" xfId="0" applyFont="1" applyFill="1" applyBorder="1" applyAlignment="1">
      <alignment horizontal="left" vertical="top" wrapText="1"/>
    </xf>
    <xf numFmtId="0" fontId="20" fillId="16" borderId="6" xfId="0" applyFont="1" applyFill="1" applyBorder="1" applyAlignment="1" applyProtection="1">
      <alignment vertical="center"/>
      <protection locked="0"/>
    </xf>
    <xf numFmtId="0" fontId="28" fillId="16" borderId="6" xfId="0" applyFont="1" applyFill="1" applyBorder="1" applyAlignment="1" applyProtection="1">
      <alignment horizontal="left" vertical="center" wrapText="1"/>
      <protection locked="0"/>
    </xf>
    <xf numFmtId="0" fontId="21" fillId="16" borderId="6" xfId="0" applyFont="1" applyFill="1" applyBorder="1" applyAlignment="1" applyProtection="1">
      <alignment horizontal="left" wrapText="1"/>
      <protection locked="0"/>
    </xf>
    <xf numFmtId="0" fontId="21" fillId="16" borderId="6" xfId="0" applyFont="1" applyFill="1" applyBorder="1" applyProtection="1">
      <protection locked="0"/>
    </xf>
    <xf numFmtId="0" fontId="21" fillId="16" borderId="6" xfId="0" applyFont="1" applyFill="1" applyBorder="1" applyAlignment="1" applyProtection="1">
      <alignment horizontal="center" vertical="center"/>
      <protection locked="0"/>
    </xf>
    <xf numFmtId="0" fontId="21" fillId="16" borderId="6" xfId="0" applyFont="1" applyFill="1" applyBorder="1" applyAlignment="1" applyProtection="1">
      <alignment horizontal="left" vertical="center" wrapText="1"/>
      <protection locked="0"/>
    </xf>
    <xf numFmtId="0" fontId="21" fillId="16" borderId="6" xfId="0" applyFont="1" applyFill="1" applyBorder="1" applyAlignment="1" applyProtection="1">
      <alignment horizontal="center" vertical="center" wrapText="1"/>
      <protection locked="0"/>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pplyProtection="1">
      <alignment horizontal="left" vertical="top"/>
      <protection locked="0"/>
    </xf>
    <xf numFmtId="0" fontId="11" fillId="2" borderId="0" xfId="0" applyFont="1" applyFill="1" applyAlignment="1">
      <alignment horizontal="left" vertical="top"/>
    </xf>
    <xf numFmtId="0" fontId="4" fillId="2" borderId="0" xfId="0" applyFont="1" applyFill="1" applyAlignment="1">
      <alignment horizontal="left" vertical="top"/>
    </xf>
    <xf numFmtId="0" fontId="29" fillId="0" borderId="0" xfId="0" applyFont="1" applyAlignment="1">
      <alignment horizontal="left" vertical="top"/>
    </xf>
    <xf numFmtId="0" fontId="1" fillId="0" borderId="0" xfId="0" applyFont="1" applyAlignment="1">
      <alignment horizontal="left" vertical="top"/>
    </xf>
    <xf numFmtId="0" fontId="1" fillId="0" borderId="0" xfId="0" applyFont="1" applyAlignment="1" applyProtection="1">
      <alignment horizontal="left" vertical="top"/>
      <protection locked="0"/>
    </xf>
    <xf numFmtId="0" fontId="1" fillId="0" borderId="0" xfId="0" applyFont="1" applyAlignment="1">
      <alignment horizontal="left" vertical="top" wrapText="1"/>
    </xf>
    <xf numFmtId="0" fontId="4" fillId="2" borderId="0" xfId="0" applyFont="1" applyFill="1" applyAlignment="1">
      <alignment horizontal="left" vertical="center"/>
    </xf>
    <xf numFmtId="0" fontId="4" fillId="2" borderId="0" xfId="0" applyFont="1" applyFill="1" applyAlignment="1">
      <alignment vertical="center"/>
    </xf>
    <xf numFmtId="0" fontId="20" fillId="16" borderId="6" xfId="0" quotePrefix="1" applyFont="1" applyFill="1" applyBorder="1" applyAlignment="1" applyProtection="1">
      <alignment vertical="center"/>
      <protection locked="0"/>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4" fillId="11" borderId="2" xfId="0" applyFont="1" applyFill="1" applyBorder="1" applyAlignment="1">
      <alignment horizontal="center" vertical="center" wrapText="1"/>
    </xf>
    <xf numFmtId="0" fontId="24" fillId="11" borderId="3" xfId="0" applyFont="1" applyFill="1" applyBorder="1" applyAlignment="1">
      <alignment horizontal="center" vertical="center"/>
    </xf>
    <xf numFmtId="1" fontId="5" fillId="13" borderId="13" xfId="0" applyNumberFormat="1" applyFont="1" applyFill="1" applyBorder="1" applyAlignment="1">
      <alignment horizontal="center" vertical="center" wrapText="1"/>
    </xf>
    <xf numFmtId="1" fontId="5" fillId="13" borderId="14" xfId="0" applyNumberFormat="1" applyFont="1" applyFill="1" applyBorder="1" applyAlignment="1">
      <alignment horizontal="center" vertical="center" wrapText="1"/>
    </xf>
    <xf numFmtId="1" fontId="5" fillId="13" borderId="15" xfId="0"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1" fontId="1" fillId="13" borderId="14" xfId="0" applyNumberFormat="1" applyFont="1" applyFill="1" applyBorder="1" applyAlignment="1">
      <alignment horizontal="center" vertical="center" wrapText="1"/>
    </xf>
    <xf numFmtId="1" fontId="1" fillId="13" borderId="15" xfId="0" applyNumberFormat="1"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4" xfId="0" applyFont="1" applyFill="1" applyBorder="1" applyAlignment="1">
      <alignment horizontal="center" vertical="center"/>
    </xf>
    <xf numFmtId="0" fontId="24" fillId="11" borderId="3" xfId="0" applyFont="1" applyFill="1" applyBorder="1" applyAlignment="1">
      <alignment horizontal="center" vertical="center" wrapText="1"/>
    </xf>
    <xf numFmtId="0" fontId="24" fillId="11" borderId="4" xfId="0" applyFont="1" applyFill="1" applyBorder="1" applyAlignment="1">
      <alignment horizontal="center" vertical="center" wrapText="1"/>
    </xf>
    <xf numFmtId="0" fontId="4" fillId="0" borderId="0" xfId="1" applyFont="1" applyAlignment="1">
      <alignment horizontal="left" vertical="center"/>
    </xf>
    <xf numFmtId="0" fontId="14" fillId="5" borderId="2" xfId="2" applyFont="1" applyFill="1" applyBorder="1" applyAlignment="1">
      <alignment horizontal="left" wrapText="1"/>
    </xf>
    <xf numFmtId="0" fontId="14" fillId="5" borderId="3" xfId="2" applyFont="1" applyFill="1" applyBorder="1" applyAlignment="1">
      <alignment horizontal="left" wrapText="1"/>
    </xf>
    <xf numFmtId="0" fontId="14" fillId="5" borderId="4" xfId="2" applyFont="1" applyFill="1" applyBorder="1" applyAlignment="1">
      <alignment horizontal="left" wrapText="1"/>
    </xf>
    <xf numFmtId="0" fontId="14" fillId="5" borderId="5" xfId="1" applyFont="1" applyFill="1" applyBorder="1" applyAlignment="1">
      <alignment horizontal="left" vertical="center"/>
    </xf>
    <xf numFmtId="0" fontId="14" fillId="5" borderId="0" xfId="1" applyFont="1" applyFill="1" applyAlignment="1">
      <alignment horizontal="left" vertical="center"/>
    </xf>
    <xf numFmtId="9" fontId="1" fillId="2" borderId="1" xfId="0" applyNumberFormat="1" applyFont="1" applyFill="1" applyBorder="1" applyAlignment="1">
      <alignment wrapText="1"/>
    </xf>
  </cellXfs>
  <cellStyles count="3">
    <cellStyle name="Normal" xfId="0" builtinId="0"/>
    <cellStyle name="Normal 2" xfId="1" xr:uid="{00000000-0005-0000-0000-000001000000}"/>
    <cellStyle name="Normal 3" xfId="2" xr:uid="{C6360B62-C06B-446D-BC99-60651D917409}"/>
  </cellStyles>
  <dxfs count="42">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ill>
        <patternFill>
          <bgColor rgb="FF00B050"/>
        </patternFill>
      </fill>
    </dxf>
    <dxf>
      <font>
        <b/>
        <i/>
        <condense val="0"/>
        <extend val="0"/>
      </font>
      <fill>
        <patternFill>
          <bgColor indexed="13"/>
        </patternFill>
      </fill>
    </dxf>
    <dxf>
      <font>
        <b/>
        <i/>
        <condense val="0"/>
        <extend val="0"/>
      </font>
      <fill>
        <patternFill>
          <bgColor indexed="52"/>
        </patternFill>
      </fill>
    </dxf>
    <dxf>
      <font>
        <b/>
        <i/>
        <condense val="0"/>
        <extend val="0"/>
      </font>
      <fill>
        <patternFill>
          <bgColor indexed="13"/>
        </patternFill>
      </fill>
    </dxf>
    <dxf>
      <font>
        <b/>
        <i/>
      </font>
      <fill>
        <patternFill>
          <bgColor rgb="FF00B050"/>
        </patternFill>
      </fill>
    </dxf>
    <dxf>
      <font>
        <b/>
        <i/>
      </font>
      <fill>
        <patternFill>
          <bgColor rgb="FFFF0000"/>
        </patternFill>
      </fill>
    </dxf>
    <dxf>
      <font>
        <b/>
        <i/>
      </font>
      <fill>
        <patternFill patternType="gray0625"/>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color auto="1"/>
      </font>
      <fill>
        <patternFill>
          <bgColor rgb="FF00B0F0"/>
        </patternFill>
      </fill>
    </dxf>
    <dxf>
      <fill>
        <patternFill>
          <bgColor rgb="FFFFFF00"/>
        </patternFill>
      </fill>
    </dxf>
    <dxf>
      <fill>
        <patternFill>
          <bgColor rgb="FFFF0000"/>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ill>
        <patternFill>
          <bgColor rgb="FF00B050"/>
        </patternFill>
      </fill>
    </dxf>
    <dxf>
      <font>
        <b/>
        <i/>
        <condense val="0"/>
        <extend val="0"/>
      </font>
      <fill>
        <patternFill>
          <bgColor indexed="13"/>
        </patternFill>
      </fill>
    </dxf>
    <dxf>
      <font>
        <b/>
        <i/>
        <condense val="0"/>
        <extend val="0"/>
      </font>
      <fill>
        <patternFill>
          <bgColor indexed="52"/>
        </patternFill>
      </fill>
    </dxf>
    <dxf>
      <font>
        <b/>
        <i/>
        <condense val="0"/>
        <extend val="0"/>
      </font>
      <fill>
        <patternFill>
          <bgColor indexed="13"/>
        </patternFill>
      </fill>
    </dxf>
    <dxf>
      <font>
        <b/>
        <i/>
      </font>
      <fill>
        <patternFill>
          <bgColor rgb="FF00B050"/>
        </patternFill>
      </fill>
    </dxf>
    <dxf>
      <font>
        <b/>
        <i/>
      </font>
      <fill>
        <patternFill>
          <bgColor rgb="FFFF0000"/>
        </patternFill>
      </fill>
    </dxf>
    <dxf>
      <font>
        <b/>
        <i/>
      </font>
      <fill>
        <patternFill patternType="gray0625"/>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color auto="1"/>
      </font>
      <fill>
        <patternFill>
          <bgColor rgb="FF00B0F0"/>
        </patternFill>
      </fill>
    </dxf>
    <dxf>
      <fill>
        <patternFill>
          <bgColor rgb="FFFFFF00"/>
        </patternFill>
      </fill>
    </dxf>
    <dxf>
      <fill>
        <patternFill>
          <bgColor rgb="FFFF0000"/>
        </patternFill>
      </fill>
    </dxf>
  </dxfs>
  <tableStyles count="0" defaultTableStyle="TableStyleMedium9" defaultPivotStyle="PivotStyleLight16"/>
  <colors>
    <mruColors>
      <color rgb="FF8B2511"/>
      <color rgb="FF3273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gww.fin.gov.bc.ca/gws/pt/rmb/ref/RMB_ERM_Guideline.pdf"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0</xdr:colOff>
      <xdr:row>4</xdr:row>
      <xdr:rowOff>0</xdr:rowOff>
    </xdr:from>
    <xdr:to>
      <xdr:col>13</xdr:col>
      <xdr:colOff>625687</xdr:colOff>
      <xdr:row>7</xdr:row>
      <xdr:rowOff>52124</xdr:rowOff>
    </xdr:to>
    <xdr:sp macro="" textlink="">
      <xdr:nvSpPr>
        <xdr:cNvPr id="2" name="TextBox 1">
          <a:extLst>
            <a:ext uri="{FF2B5EF4-FFF2-40B4-BE49-F238E27FC236}">
              <a16:creationId xmlns:a16="http://schemas.microsoft.com/office/drawing/2014/main" id="{542B27DA-45F6-4509-A8A8-544ED6E3DA21}"/>
            </a:ext>
          </a:extLst>
        </xdr:cNvPr>
        <xdr:cNvSpPr txBox="1"/>
      </xdr:nvSpPr>
      <xdr:spPr>
        <a:xfrm>
          <a:off x="5219700" y="704850"/>
          <a:ext cx="3888000" cy="580762"/>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1.</a:t>
          </a:r>
          <a:r>
            <a:rPr lang="en-CA" sz="1100"/>
            <a:t> The SCOPE, CONTEXT,</a:t>
          </a:r>
          <a:r>
            <a:rPr lang="en-CA" sz="1100" baseline="0"/>
            <a:t> and </a:t>
          </a:r>
          <a:r>
            <a:rPr lang="en-CA" sz="1100"/>
            <a:t>CRITERIA identifies the</a:t>
          </a:r>
          <a:r>
            <a:rPr lang="en-CA" sz="1100" baseline="0"/>
            <a:t> subject of</a:t>
          </a:r>
          <a:r>
            <a:rPr lang="en-CA" sz="1100"/>
            <a:t> the risk assessment. </a:t>
          </a:r>
          <a:r>
            <a:rPr lang="en-CA" sz="1100" b="1"/>
            <a:t>For Guidance, See Tab 3.</a:t>
          </a:r>
        </a:p>
      </xdr:txBody>
    </xdr:sp>
    <xdr:clientData/>
  </xdr:twoCellAnchor>
  <xdr:twoCellAnchor>
    <xdr:from>
      <xdr:col>8</xdr:col>
      <xdr:colOff>0</xdr:colOff>
      <xdr:row>8</xdr:row>
      <xdr:rowOff>0</xdr:rowOff>
    </xdr:from>
    <xdr:to>
      <xdr:col>13</xdr:col>
      <xdr:colOff>625687</xdr:colOff>
      <xdr:row>12</xdr:row>
      <xdr:rowOff>21500</xdr:rowOff>
    </xdr:to>
    <xdr:sp macro="" textlink="">
      <xdr:nvSpPr>
        <xdr:cNvPr id="3" name="TextBox 2">
          <a:extLst>
            <a:ext uri="{FF2B5EF4-FFF2-40B4-BE49-F238E27FC236}">
              <a16:creationId xmlns:a16="http://schemas.microsoft.com/office/drawing/2014/main" id="{E4BD584B-8CB3-4A24-84AA-AE6C2155FAA6}"/>
            </a:ext>
          </a:extLst>
        </xdr:cNvPr>
        <xdr:cNvSpPr txBox="1"/>
      </xdr:nvSpPr>
      <xdr:spPr>
        <a:xfrm>
          <a:off x="5219700" y="1409700"/>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2. </a:t>
          </a:r>
          <a:r>
            <a:rPr lang="en-CA" sz="1100" b="0"/>
            <a:t>IDENTIFY</a:t>
          </a:r>
          <a:r>
            <a:rPr lang="en-CA" sz="1100" b="0" baseline="0"/>
            <a:t> risks by asking, "What could occur that would have an impact on our objectives?"  Risks have three key elements: </a:t>
          </a:r>
          <a:r>
            <a:rPr lang="en-CA" sz="1100" b="1" baseline="0"/>
            <a:t>Event, causes, impacts</a:t>
          </a:r>
          <a:r>
            <a:rPr lang="en-CA" sz="1100" b="0" baseline="0"/>
            <a:t>.</a:t>
          </a:r>
          <a:endParaRPr lang="en-CA" sz="1100" b="0"/>
        </a:p>
      </xdr:txBody>
    </xdr:sp>
    <xdr:clientData/>
  </xdr:twoCellAnchor>
  <xdr:twoCellAnchor>
    <xdr:from>
      <xdr:col>8</xdr:col>
      <xdr:colOff>0</xdr:colOff>
      <xdr:row>13</xdr:row>
      <xdr:rowOff>0</xdr:rowOff>
    </xdr:from>
    <xdr:to>
      <xdr:col>13</xdr:col>
      <xdr:colOff>625687</xdr:colOff>
      <xdr:row>16</xdr:row>
      <xdr:rowOff>52126</xdr:rowOff>
    </xdr:to>
    <xdr:sp macro="" textlink="">
      <xdr:nvSpPr>
        <xdr:cNvPr id="4" name="TextBox 3">
          <a:extLst>
            <a:ext uri="{FF2B5EF4-FFF2-40B4-BE49-F238E27FC236}">
              <a16:creationId xmlns:a16="http://schemas.microsoft.com/office/drawing/2014/main" id="{E033FB29-BC80-4F4B-B5D9-D6ACCB5FFD22}"/>
            </a:ext>
          </a:extLst>
        </xdr:cNvPr>
        <xdr:cNvSpPr txBox="1"/>
      </xdr:nvSpPr>
      <xdr:spPr>
        <a:xfrm>
          <a:off x="5219700" y="2290763"/>
          <a:ext cx="3888000" cy="580763"/>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3. </a:t>
          </a:r>
          <a:r>
            <a:rPr lang="en-CA" sz="1100" b="0"/>
            <a:t>Risks ANALYSIS</a:t>
          </a:r>
          <a:r>
            <a:rPr lang="en-CA" sz="1100" b="1"/>
            <a:t> </a:t>
          </a:r>
          <a:r>
            <a:rPr lang="en-CA" sz="1100" b="0"/>
            <a:t>involves ranking</a:t>
          </a:r>
          <a:r>
            <a:rPr lang="en-CA" sz="1100" b="0" baseline="0"/>
            <a:t> the likelihood and consequence using a 1-5 scale. </a:t>
          </a:r>
          <a:r>
            <a:rPr lang="en-CA" sz="1100" b="1" baseline="0"/>
            <a:t>For Guidance, See Tab 4</a:t>
          </a:r>
          <a:r>
            <a:rPr lang="en-CA" sz="1100" b="0" baseline="0"/>
            <a:t>.</a:t>
          </a:r>
          <a:endParaRPr lang="en-CA" sz="1100" b="0"/>
        </a:p>
      </xdr:txBody>
    </xdr:sp>
    <xdr:clientData/>
  </xdr:twoCellAnchor>
  <xdr:twoCellAnchor>
    <xdr:from>
      <xdr:col>8</xdr:col>
      <xdr:colOff>0</xdr:colOff>
      <xdr:row>17</xdr:row>
      <xdr:rowOff>0</xdr:rowOff>
    </xdr:from>
    <xdr:to>
      <xdr:col>13</xdr:col>
      <xdr:colOff>625687</xdr:colOff>
      <xdr:row>21</xdr:row>
      <xdr:rowOff>21500</xdr:rowOff>
    </xdr:to>
    <xdr:sp macro="" textlink="">
      <xdr:nvSpPr>
        <xdr:cNvPr id="5" name="TextBox 4">
          <a:extLst>
            <a:ext uri="{FF2B5EF4-FFF2-40B4-BE49-F238E27FC236}">
              <a16:creationId xmlns:a16="http://schemas.microsoft.com/office/drawing/2014/main" id="{7488C9EA-97BF-4227-B94F-7DFA13EBBE7B}"/>
            </a:ext>
          </a:extLst>
        </xdr:cNvPr>
        <xdr:cNvSpPr txBox="1"/>
      </xdr:nvSpPr>
      <xdr:spPr>
        <a:xfrm>
          <a:off x="5219700" y="2995613"/>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4. </a:t>
          </a:r>
          <a:r>
            <a:rPr lang="en-CA" sz="1100" b="0"/>
            <a:t>In</a:t>
          </a:r>
          <a:r>
            <a:rPr lang="en-CA" sz="1100" b="0" baseline="0"/>
            <a:t> order to </a:t>
          </a:r>
          <a:r>
            <a:rPr lang="en-CA" sz="1100" b="0"/>
            <a:t>EVALUATE risks the group</a:t>
          </a:r>
          <a:r>
            <a:rPr lang="en-CA" sz="1100" b="0" baseline="0"/>
            <a:t> reviews the effectiveness and appropriateness of currents controls and determines what action to take, if any.  </a:t>
          </a:r>
          <a:r>
            <a:rPr lang="en-CA" sz="1100" b="1" baseline="0">
              <a:solidFill>
                <a:schemeClr val="dk1"/>
              </a:solidFill>
              <a:effectLst/>
              <a:latin typeface="+mn-lt"/>
              <a:ea typeface="+mn-ea"/>
              <a:cs typeface="+mn-cs"/>
            </a:rPr>
            <a:t>For Guidance, See Tab 5</a:t>
          </a:r>
          <a:r>
            <a:rPr lang="en-CA" sz="1100" b="0" baseline="0">
              <a:solidFill>
                <a:schemeClr val="dk1"/>
              </a:solidFill>
              <a:effectLst/>
              <a:latin typeface="+mn-lt"/>
              <a:ea typeface="+mn-ea"/>
              <a:cs typeface="+mn-cs"/>
            </a:rPr>
            <a:t>.</a:t>
          </a:r>
          <a:endParaRPr lang="en-CA" sz="1100" b="0"/>
        </a:p>
      </xdr:txBody>
    </xdr:sp>
    <xdr:clientData/>
  </xdr:twoCellAnchor>
  <xdr:twoCellAnchor>
    <xdr:from>
      <xdr:col>8</xdr:col>
      <xdr:colOff>0</xdr:colOff>
      <xdr:row>22</xdr:row>
      <xdr:rowOff>0</xdr:rowOff>
    </xdr:from>
    <xdr:to>
      <xdr:col>13</xdr:col>
      <xdr:colOff>625687</xdr:colOff>
      <xdr:row>26</xdr:row>
      <xdr:rowOff>21500</xdr:rowOff>
    </xdr:to>
    <xdr:sp macro="" textlink="">
      <xdr:nvSpPr>
        <xdr:cNvPr id="6" name="TextBox 5">
          <a:extLst>
            <a:ext uri="{FF2B5EF4-FFF2-40B4-BE49-F238E27FC236}">
              <a16:creationId xmlns:a16="http://schemas.microsoft.com/office/drawing/2014/main" id="{6A5B4BD4-F7BC-4752-BF80-85425BEEB667}"/>
            </a:ext>
          </a:extLst>
        </xdr:cNvPr>
        <xdr:cNvSpPr txBox="1"/>
      </xdr:nvSpPr>
      <xdr:spPr>
        <a:xfrm>
          <a:off x="5219700" y="3876675"/>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5. </a:t>
          </a:r>
          <a:r>
            <a:rPr lang="en-CA" sz="1100" b="0"/>
            <a:t>Risk</a:t>
          </a:r>
          <a:r>
            <a:rPr lang="en-CA" sz="1100" b="0" baseline="0"/>
            <a:t> TREATMENT is the activity (s) you are going to implement to better manage your exposures. Your mitigations will reduce the likelihood and/or consequence of the risk event occurring. </a:t>
          </a:r>
          <a:endParaRPr lang="en-CA" sz="1100" b="0"/>
        </a:p>
      </xdr:txBody>
    </xdr:sp>
    <xdr:clientData/>
  </xdr:twoCellAnchor>
  <xdr:twoCellAnchor>
    <xdr:from>
      <xdr:col>8</xdr:col>
      <xdr:colOff>0</xdr:colOff>
      <xdr:row>27</xdr:row>
      <xdr:rowOff>0</xdr:rowOff>
    </xdr:from>
    <xdr:to>
      <xdr:col>13</xdr:col>
      <xdr:colOff>625687</xdr:colOff>
      <xdr:row>30</xdr:row>
      <xdr:rowOff>52126</xdr:rowOff>
    </xdr:to>
    <xdr:sp macro="" textlink="">
      <xdr:nvSpPr>
        <xdr:cNvPr id="7" name="TextBox 6">
          <a:hlinkClick xmlns:r="http://schemas.openxmlformats.org/officeDocument/2006/relationships" r:id="rId1"/>
          <a:extLst>
            <a:ext uri="{FF2B5EF4-FFF2-40B4-BE49-F238E27FC236}">
              <a16:creationId xmlns:a16="http://schemas.microsoft.com/office/drawing/2014/main" id="{127AC9B1-A2E2-426C-B212-41EEB9DD6403}"/>
            </a:ext>
          </a:extLst>
        </xdr:cNvPr>
        <xdr:cNvSpPr txBox="1"/>
      </xdr:nvSpPr>
      <xdr:spPr>
        <a:xfrm>
          <a:off x="5219700" y="4757738"/>
          <a:ext cx="3888000" cy="580763"/>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0"/>
            <a:t>for</a:t>
          </a:r>
          <a:r>
            <a:rPr lang="en-CA" sz="1100" b="0" baseline="0"/>
            <a:t> more information, please see the </a:t>
          </a:r>
          <a:r>
            <a:rPr lang="en-CA" sz="1100" b="1" baseline="0"/>
            <a:t>Risk Management Guideline for the B.C. Public Sector.</a:t>
          </a:r>
          <a:endParaRPr lang="en-CA" sz="1100" b="0"/>
        </a:p>
      </xdr:txBody>
    </xdr:sp>
    <xdr:clientData/>
  </xdr:twoCellAnchor>
  <xdr:twoCellAnchor editAs="oneCell">
    <xdr:from>
      <xdr:col>0</xdr:col>
      <xdr:colOff>242881</xdr:colOff>
      <xdr:row>4</xdr:row>
      <xdr:rowOff>0</xdr:rowOff>
    </xdr:from>
    <xdr:to>
      <xdr:col>7</xdr:col>
      <xdr:colOff>161917</xdr:colOff>
      <xdr:row>28</xdr:row>
      <xdr:rowOff>108810</xdr:rowOff>
    </xdr:to>
    <xdr:pic>
      <xdr:nvPicPr>
        <xdr:cNvPr id="8" name="Picture 7">
          <a:extLst>
            <a:ext uri="{FF2B5EF4-FFF2-40B4-BE49-F238E27FC236}">
              <a16:creationId xmlns:a16="http://schemas.microsoft.com/office/drawing/2014/main" id="{282D4D78-1A4B-4E06-8D0A-11C3C7693E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2881" y="704850"/>
          <a:ext cx="4486274" cy="4337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209558</xdr:colOff>
      <xdr:row>19</xdr:row>
      <xdr:rowOff>114310</xdr:rowOff>
    </xdr:from>
    <xdr:to>
      <xdr:col>3</xdr:col>
      <xdr:colOff>852495</xdr:colOff>
      <xdr:row>29</xdr:row>
      <xdr:rowOff>76210</xdr:rowOff>
    </xdr:to>
    <xdr:pic>
      <xdr:nvPicPr>
        <xdr:cNvPr id="2" name="Picture 1">
          <a:extLst>
            <a:ext uri="{FF2B5EF4-FFF2-40B4-BE49-F238E27FC236}">
              <a16:creationId xmlns:a16="http://schemas.microsoft.com/office/drawing/2014/main" id="{382BB778-2133-4C6D-8D9B-06AAAAC89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8" y="7215198"/>
          <a:ext cx="695325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64"/>
  <sheetViews>
    <sheetView showGridLines="0" topLeftCell="A7" zoomScale="83" zoomScaleNormal="83" workbookViewId="0">
      <selection activeCell="AT13" sqref="AT13"/>
    </sheetView>
  </sheetViews>
  <sheetFormatPr defaultColWidth="22.7109375" defaultRowHeight="12.75" outlineLevelCol="1"/>
  <cols>
    <col min="1" max="1" width="18.42578125" style="11" customWidth="1"/>
    <col min="2" max="2" width="15.42578125" style="13" bestFit="1" customWidth="1"/>
    <col min="3" max="3" width="15.5703125" style="13" customWidth="1"/>
    <col min="4" max="4" width="25.85546875" style="2" customWidth="1"/>
    <col min="5" max="5" width="26.7109375" style="1" customWidth="1"/>
    <col min="6" max="6" width="41.85546875" style="2" customWidth="1"/>
    <col min="7" max="7" width="32.140625" style="2" customWidth="1"/>
    <col min="8" max="9" width="8.42578125" style="11" customWidth="1"/>
    <col min="10" max="10" width="7.85546875" style="11" customWidth="1"/>
    <col min="11" max="11" width="12.42578125" style="11" customWidth="1"/>
    <col min="12" max="14" width="27.42578125" style="13" customWidth="1"/>
    <col min="15" max="15" width="35" style="1" customWidth="1"/>
    <col min="16" max="16" width="19" style="14" customWidth="1"/>
    <col min="17" max="17" width="18.42578125" style="11" customWidth="1"/>
    <col min="18" max="18" width="21.140625" style="11" customWidth="1"/>
    <col min="19" max="20" width="26.7109375" style="11" bestFit="1" customWidth="1"/>
    <col min="21" max="21" width="22.7109375" bestFit="1" customWidth="1" outlineLevel="1"/>
    <col min="22" max="22" width="21.140625" bestFit="1" customWidth="1" outlineLevel="1"/>
    <col min="23" max="23" width="17.28515625" bestFit="1" customWidth="1" outlineLevel="1"/>
    <col min="24" max="24" width="18.5703125" bestFit="1" customWidth="1" outlineLevel="1"/>
    <col min="25" max="26" width="5.5703125" customWidth="1" outlineLevel="1"/>
    <col min="27" max="27" width="8.5703125" customWidth="1" outlineLevel="1"/>
    <col min="28" max="28" width="10.5703125" customWidth="1" outlineLevel="1"/>
    <col min="29" max="30" width="5.5703125" customWidth="1" outlineLevel="1"/>
    <col min="31" max="31" width="8.5703125" customWidth="1" outlineLevel="1"/>
    <col min="32" max="32" width="10.5703125" customWidth="1" outlineLevel="1"/>
    <col min="33" max="34" width="5.5703125" style="11" customWidth="1" outlineLevel="1"/>
    <col min="35" max="35" width="8.5703125" style="11" customWidth="1" outlineLevel="1"/>
    <col min="36" max="36" width="10.5703125" style="11" customWidth="1" outlineLevel="1"/>
    <col min="37" max="38" width="8.42578125" style="11" customWidth="1"/>
    <col min="39" max="39" width="7.85546875" style="11" customWidth="1"/>
    <col min="40" max="41" width="8.42578125" style="11" customWidth="1"/>
    <col min="42" max="42" width="7.85546875" style="11" customWidth="1"/>
    <col min="43" max="44" width="8.42578125" style="11" customWidth="1"/>
    <col min="45" max="45" width="7.85546875" style="11" customWidth="1"/>
    <col min="46" max="47" width="8.42578125" style="11" customWidth="1"/>
    <col min="48" max="48" width="7.85546875" style="11" customWidth="1"/>
    <col min="49" max="16384" width="22.7109375" style="11"/>
  </cols>
  <sheetData>
    <row r="1" spans="1:37" s="34" customFormat="1" ht="15.75">
      <c r="A1" s="59" t="s">
        <v>96</v>
      </c>
      <c r="B1" s="59"/>
      <c r="C1" s="99" t="s">
        <v>128</v>
      </c>
      <c r="D1" s="99"/>
      <c r="E1" s="62"/>
      <c r="F1" s="60"/>
      <c r="G1" s="61"/>
      <c r="H1" s="61"/>
      <c r="I1" s="63"/>
      <c r="J1" s="64"/>
      <c r="K1" s="60"/>
      <c r="L1" s="60"/>
      <c r="M1" s="60"/>
      <c r="N1" s="60"/>
      <c r="O1" s="60"/>
      <c r="P1" s="60"/>
      <c r="Q1" s="60"/>
      <c r="R1" s="60"/>
      <c r="S1" s="60"/>
      <c r="T1" s="60"/>
      <c r="U1" s="60"/>
      <c r="V1" s="60"/>
      <c r="W1" s="60"/>
      <c r="X1" s="60"/>
      <c r="Y1" s="60"/>
      <c r="Z1" s="60"/>
      <c r="AA1" s="60"/>
      <c r="AB1" s="60"/>
      <c r="AC1" s="60"/>
      <c r="AD1" s="60"/>
      <c r="AE1" s="60"/>
      <c r="AF1" s="60"/>
      <c r="AG1" s="60"/>
      <c r="AH1" s="60"/>
      <c r="AI1" s="60"/>
      <c r="AJ1" s="60"/>
    </row>
    <row r="2" spans="1:37" s="102" customFormat="1" ht="15.75">
      <c r="A2" s="120" t="s">
        <v>130</v>
      </c>
      <c r="B2" s="121"/>
      <c r="C2" s="122"/>
      <c r="D2" s="117" t="s">
        <v>129</v>
      </c>
      <c r="E2" s="118"/>
      <c r="F2" s="117"/>
      <c r="G2" s="101"/>
      <c r="H2" s="101"/>
      <c r="I2" s="101"/>
      <c r="J2" s="101"/>
      <c r="K2" s="101"/>
      <c r="L2" s="101"/>
      <c r="M2" s="101"/>
      <c r="N2" s="101"/>
      <c r="O2" s="101"/>
      <c r="P2" s="101"/>
    </row>
    <row r="3" spans="1:37" s="104" customFormat="1" ht="15.75">
      <c r="A3" s="120" t="s">
        <v>60</v>
      </c>
      <c r="B3" s="121"/>
      <c r="C3" s="123"/>
      <c r="D3" s="119" t="s">
        <v>131</v>
      </c>
      <c r="E3" s="118"/>
      <c r="F3" s="117"/>
      <c r="G3" s="36"/>
      <c r="H3" s="36"/>
      <c r="I3" s="37"/>
      <c r="J3" s="38"/>
      <c r="K3" s="103"/>
      <c r="L3" s="103"/>
      <c r="M3" s="103"/>
      <c r="N3" s="103"/>
      <c r="O3" s="103"/>
      <c r="P3" s="103"/>
    </row>
    <row r="4" spans="1:37" s="104" customFormat="1" ht="15.75">
      <c r="A4" s="120" t="s">
        <v>58</v>
      </c>
      <c r="B4" s="121"/>
      <c r="C4" s="124"/>
      <c r="D4" s="116" t="s">
        <v>61</v>
      </c>
      <c r="E4" s="118"/>
      <c r="F4" s="117"/>
      <c r="G4" s="36"/>
      <c r="H4" s="36"/>
      <c r="I4" s="37"/>
      <c r="J4" s="38"/>
      <c r="K4" s="103"/>
      <c r="L4" s="103"/>
      <c r="M4" s="103"/>
      <c r="N4" s="103"/>
      <c r="O4" s="103"/>
      <c r="P4" s="103"/>
    </row>
    <row r="5" spans="1:37" s="104" customFormat="1" ht="15.75">
      <c r="A5" s="120" t="s">
        <v>136</v>
      </c>
      <c r="B5" s="121"/>
      <c r="C5" s="124"/>
      <c r="D5" s="116">
        <v>1</v>
      </c>
      <c r="E5" s="118"/>
      <c r="F5" s="117"/>
      <c r="G5" s="36"/>
      <c r="H5" s="36"/>
      <c r="I5" s="37"/>
      <c r="J5" s="38"/>
      <c r="K5" s="103"/>
      <c r="L5" s="103"/>
      <c r="M5" s="103"/>
      <c r="N5" s="103"/>
      <c r="O5" s="103"/>
      <c r="P5" s="103"/>
    </row>
    <row r="6" spans="1:37" s="104" customFormat="1" ht="15.75">
      <c r="A6" s="120" t="s">
        <v>127</v>
      </c>
      <c r="B6" s="121"/>
      <c r="C6" s="124"/>
      <c r="D6" s="116"/>
      <c r="E6" s="116"/>
      <c r="F6" s="117"/>
      <c r="G6" s="36"/>
      <c r="H6" s="36"/>
      <c r="I6" s="37"/>
      <c r="J6" s="38"/>
      <c r="K6" s="103"/>
      <c r="L6" s="103"/>
      <c r="M6" s="103"/>
      <c r="N6" s="103"/>
      <c r="O6" s="103"/>
      <c r="P6" s="103"/>
    </row>
    <row r="7" spans="1:37" s="104" customFormat="1" ht="15.75">
      <c r="A7" s="120" t="s">
        <v>132</v>
      </c>
      <c r="B7" s="121"/>
      <c r="C7" s="124"/>
      <c r="D7" s="116" t="s">
        <v>133</v>
      </c>
      <c r="E7" s="116"/>
      <c r="F7" s="117"/>
      <c r="G7" s="36"/>
      <c r="H7" s="36"/>
      <c r="I7" s="37"/>
      <c r="J7" s="38"/>
      <c r="K7" s="103"/>
      <c r="L7" s="103"/>
      <c r="M7" s="103"/>
      <c r="N7" s="103"/>
      <c r="O7" s="103"/>
      <c r="P7" s="103"/>
    </row>
    <row r="8" spans="1:37" s="104" customFormat="1" ht="15.75">
      <c r="A8" s="120" t="s">
        <v>134</v>
      </c>
      <c r="B8" s="121"/>
      <c r="C8" s="124"/>
      <c r="D8" s="116" t="s">
        <v>135</v>
      </c>
      <c r="E8" s="116"/>
      <c r="F8" s="117"/>
      <c r="G8" s="36"/>
      <c r="H8" s="36"/>
      <c r="I8" s="37"/>
      <c r="J8" s="38"/>
      <c r="K8" s="103"/>
      <c r="L8" s="103"/>
      <c r="M8" s="103"/>
      <c r="N8" s="103"/>
      <c r="O8" s="103"/>
      <c r="P8" s="103"/>
    </row>
    <row r="9" spans="1:37" s="104" customFormat="1" ht="15.75">
      <c r="A9" s="120" t="s">
        <v>137</v>
      </c>
      <c r="B9" s="121"/>
      <c r="C9" s="124"/>
      <c r="D9" s="116" t="s">
        <v>133</v>
      </c>
      <c r="E9" s="116"/>
      <c r="F9" s="117"/>
      <c r="G9" s="36"/>
      <c r="H9" s="36"/>
      <c r="I9" s="37"/>
      <c r="J9" s="38"/>
      <c r="K9" s="103"/>
      <c r="L9" s="103"/>
      <c r="M9" s="103"/>
      <c r="N9" s="103"/>
      <c r="O9" s="103"/>
      <c r="P9" s="103"/>
    </row>
    <row r="10" spans="1:37" s="104" customFormat="1" ht="16.5" thickBot="1">
      <c r="A10" s="120" t="s">
        <v>138</v>
      </c>
      <c r="B10" s="121"/>
      <c r="C10" s="124"/>
      <c r="D10" s="116" t="s">
        <v>135</v>
      </c>
      <c r="E10" s="116"/>
      <c r="F10" s="117"/>
      <c r="G10" s="36"/>
      <c r="H10" s="36"/>
      <c r="I10" s="37"/>
      <c r="J10" s="38"/>
      <c r="K10" s="103"/>
      <c r="L10" s="103"/>
      <c r="M10" s="103"/>
      <c r="N10" s="103"/>
      <c r="O10" s="103"/>
      <c r="P10" s="103"/>
    </row>
    <row r="11" spans="1:37" s="10" customFormat="1" ht="67.150000000000006" customHeight="1">
      <c r="A11" s="128" t="s">
        <v>130</v>
      </c>
      <c r="B11" s="129"/>
      <c r="C11" s="8" t="s">
        <v>75</v>
      </c>
      <c r="D11" s="138" t="s">
        <v>78</v>
      </c>
      <c r="E11" s="139"/>
      <c r="F11" s="140"/>
      <c r="G11" s="9"/>
      <c r="H11" s="143" t="s">
        <v>85</v>
      </c>
      <c r="I11" s="144"/>
      <c r="J11" s="144"/>
      <c r="K11" s="145"/>
      <c r="L11" s="130" t="s">
        <v>89</v>
      </c>
      <c r="M11" s="131"/>
      <c r="N11" s="131"/>
      <c r="O11" s="130" t="s">
        <v>92</v>
      </c>
      <c r="P11" s="146"/>
      <c r="Q11" s="146"/>
      <c r="R11" s="146"/>
      <c r="S11" s="146"/>
      <c r="T11" s="147"/>
      <c r="U11" s="135" t="s">
        <v>1</v>
      </c>
      <c r="V11" s="136"/>
      <c r="W11" s="136"/>
      <c r="X11" s="137"/>
      <c r="Y11" s="132" t="s">
        <v>121</v>
      </c>
      <c r="Z11" s="141"/>
      <c r="AA11" s="141"/>
      <c r="AB11" s="142"/>
      <c r="AC11" s="132" t="s">
        <v>119</v>
      </c>
      <c r="AD11" s="141"/>
      <c r="AE11" s="141"/>
      <c r="AF11" s="142"/>
      <c r="AG11" s="132" t="s">
        <v>120</v>
      </c>
      <c r="AH11" s="133"/>
      <c r="AI11" s="133"/>
      <c r="AJ11" s="134"/>
    </row>
    <row r="12" spans="1:37" s="10" customFormat="1" ht="49.5" customHeight="1">
      <c r="A12" s="8" t="s">
        <v>77</v>
      </c>
      <c r="B12" s="17" t="s">
        <v>2</v>
      </c>
      <c r="C12" s="8" t="s">
        <v>74</v>
      </c>
      <c r="D12" s="8" t="s">
        <v>33</v>
      </c>
      <c r="E12" s="8" t="s">
        <v>34</v>
      </c>
      <c r="F12" s="17" t="s">
        <v>79</v>
      </c>
      <c r="G12" s="67" t="s">
        <v>84</v>
      </c>
      <c r="H12" s="18" t="s">
        <v>38</v>
      </c>
      <c r="I12" s="18" t="s">
        <v>39</v>
      </c>
      <c r="J12" s="68" t="s">
        <v>0</v>
      </c>
      <c r="K12" s="69" t="s">
        <v>86</v>
      </c>
      <c r="L12" s="71" t="s">
        <v>90</v>
      </c>
      <c r="M12" s="72" t="s">
        <v>35</v>
      </c>
      <c r="N12" s="71" t="s">
        <v>91</v>
      </c>
      <c r="O12" s="71" t="s">
        <v>93</v>
      </c>
      <c r="P12" s="71" t="s">
        <v>94</v>
      </c>
      <c r="Q12" s="71" t="s">
        <v>36</v>
      </c>
      <c r="R12" s="71" t="s">
        <v>37</v>
      </c>
      <c r="S12" s="71" t="s">
        <v>44</v>
      </c>
      <c r="T12" s="71" t="s">
        <v>97</v>
      </c>
      <c r="U12" s="78" t="s">
        <v>43</v>
      </c>
      <c r="V12" s="78" t="s">
        <v>40</v>
      </c>
      <c r="W12" s="79" t="s">
        <v>41</v>
      </c>
      <c r="X12" s="84" t="s">
        <v>42</v>
      </c>
      <c r="Y12" s="87" t="s">
        <v>38</v>
      </c>
      <c r="Z12" s="80" t="s">
        <v>39</v>
      </c>
      <c r="AA12" s="80" t="s">
        <v>0</v>
      </c>
      <c r="AB12" s="88" t="s">
        <v>86</v>
      </c>
      <c r="AC12" s="87" t="s">
        <v>38</v>
      </c>
      <c r="AD12" s="80" t="s">
        <v>39</v>
      </c>
      <c r="AE12" s="80" t="s">
        <v>0</v>
      </c>
      <c r="AF12" s="88" t="s">
        <v>86</v>
      </c>
      <c r="AG12" s="87" t="s">
        <v>38</v>
      </c>
      <c r="AH12" s="80" t="s">
        <v>39</v>
      </c>
      <c r="AI12" s="80" t="s">
        <v>0</v>
      </c>
      <c r="AJ12" s="88" t="s">
        <v>86</v>
      </c>
    </row>
    <row r="13" spans="1:37" ht="94.5" customHeight="1">
      <c r="A13" s="66" t="s">
        <v>116</v>
      </c>
      <c r="B13" s="66" t="s">
        <v>115</v>
      </c>
      <c r="C13" s="66" t="s">
        <v>80</v>
      </c>
      <c r="D13" s="66" t="s">
        <v>81</v>
      </c>
      <c r="E13" s="66" t="s">
        <v>82</v>
      </c>
      <c r="F13" s="66" t="s">
        <v>83</v>
      </c>
      <c r="G13" s="66" t="s">
        <v>113</v>
      </c>
      <c r="H13" s="70" t="s">
        <v>55</v>
      </c>
      <c r="I13" s="70" t="s">
        <v>56</v>
      </c>
      <c r="J13" s="70" t="s">
        <v>87</v>
      </c>
      <c r="K13" s="66" t="s">
        <v>88</v>
      </c>
      <c r="L13" s="73" t="s">
        <v>108</v>
      </c>
      <c r="M13" s="73" t="s">
        <v>109</v>
      </c>
      <c r="N13" s="73" t="s">
        <v>122</v>
      </c>
      <c r="O13" s="73" t="s">
        <v>99</v>
      </c>
      <c r="P13" s="73" t="s">
        <v>105</v>
      </c>
      <c r="Q13" s="73" t="s">
        <v>57</v>
      </c>
      <c r="R13" s="73" t="s">
        <v>100</v>
      </c>
      <c r="S13" s="73" t="s">
        <v>95</v>
      </c>
      <c r="T13" s="73" t="s">
        <v>110</v>
      </c>
      <c r="U13" s="81"/>
      <c r="V13" s="81"/>
      <c r="W13" s="82"/>
      <c r="X13" s="85"/>
      <c r="Y13" s="89" t="s">
        <v>55</v>
      </c>
      <c r="Z13" s="83" t="s">
        <v>56</v>
      </c>
      <c r="AA13" s="83" t="s">
        <v>87</v>
      </c>
      <c r="AB13" s="90" t="s">
        <v>88</v>
      </c>
      <c r="AC13" s="89" t="s">
        <v>55</v>
      </c>
      <c r="AD13" s="83" t="s">
        <v>56</v>
      </c>
      <c r="AE13" s="83" t="s">
        <v>87</v>
      </c>
      <c r="AF13" s="90" t="s">
        <v>88</v>
      </c>
      <c r="AG13" s="89" t="s">
        <v>55</v>
      </c>
      <c r="AH13" s="83" t="s">
        <v>56</v>
      </c>
      <c r="AI13" s="83" t="s">
        <v>87</v>
      </c>
      <c r="AJ13" s="90" t="s">
        <v>88</v>
      </c>
      <c r="AK13" s="31"/>
    </row>
    <row r="14" spans="1:37">
      <c r="A14" s="19"/>
      <c r="B14" s="19"/>
      <c r="C14" s="19"/>
      <c r="D14" s="22"/>
      <c r="E14" s="23"/>
      <c r="F14" s="23"/>
      <c r="G14" s="23"/>
      <c r="H14" s="26"/>
      <c r="I14" s="26"/>
      <c r="J14" s="12">
        <f t="shared" ref="J14:J17" si="0">PRODUCT(H14:I14)</f>
        <v>0</v>
      </c>
      <c r="K14" s="20" t="str">
        <f t="shared" ref="K14:K17" si="1">IF(H14*I14&gt;=20,"EXTREME",IF(H14*I14&gt;=12,"HIGH",IF(H14*I14&gt;=6,"MEDIUM",IF(H14*I14&gt;=1,"LOW", IF(H14*I14&gt;=0, "UNRATED")))))</f>
        <v>UNRATED</v>
      </c>
      <c r="L14" s="74"/>
      <c r="M14" s="75"/>
      <c r="N14" s="76"/>
      <c r="O14" s="22"/>
      <c r="P14" s="19"/>
      <c r="Q14" s="24"/>
      <c r="R14" s="24"/>
      <c r="S14" s="24"/>
      <c r="T14" s="24"/>
      <c r="U14" s="24"/>
      <c r="V14" s="24"/>
      <c r="W14" s="25"/>
      <c r="X14" s="86"/>
      <c r="Y14" s="96"/>
      <c r="Z14" s="19"/>
      <c r="AA14" s="12">
        <f t="shared" ref="AA14:AA15" si="2">PRODUCT(Y14:Z14)</f>
        <v>0</v>
      </c>
      <c r="AB14" s="93" t="str">
        <f t="shared" ref="AB14:AB15" si="3">IF(Y14*Z14&gt;=20,"EXTREME",IF(Y14*Z14&gt;=12,"HIGH",IF(Y14*Z14&gt;=6,"MEDIUM",IF(Y14*Z14&gt;=1,"LOW", IF(Y14*Z14&gt;=0, "UNRATED")))))</f>
        <v>UNRATED</v>
      </c>
      <c r="AC14" s="96"/>
      <c r="AD14" s="19"/>
      <c r="AE14" s="12">
        <f t="shared" ref="AE14:AE15" si="4">PRODUCT(AC14:AD14)</f>
        <v>0</v>
      </c>
      <c r="AF14" s="93" t="str">
        <f t="shared" ref="AF14:AF15" si="5">IF(AC14*AD14&gt;=20,"EXTREME",IF(AC14*AD14&gt;=12,"HIGH",IF(AC14*AD14&gt;=6,"MEDIUM",IF(AC14*AD14&gt;=1,"LOW", IF(AC14*AD14&gt;=0, "UNRATED")))))</f>
        <v>UNRATED</v>
      </c>
      <c r="AG14" s="96"/>
      <c r="AH14" s="19"/>
      <c r="AI14" s="12">
        <f t="shared" ref="AI14:AI15" si="6">PRODUCT(AG14:AH14)</f>
        <v>0</v>
      </c>
      <c r="AJ14" s="93" t="str">
        <f t="shared" ref="AJ14:AJ15" si="7">IF(AG14*AH14&gt;=20,"EXTREME",IF(AG14*AH14&gt;=12,"HIGH",IF(AG14*AH14&gt;=6,"MEDIUM",IF(AG14*AH14&gt;=1,"LOW", IF(AG14*AH14&gt;=0, "UNRATED")))))</f>
        <v>UNRATED</v>
      </c>
    </row>
    <row r="15" spans="1:37">
      <c r="A15" s="19"/>
      <c r="B15" s="19"/>
      <c r="C15" s="19"/>
      <c r="D15" s="22"/>
      <c r="E15" s="23"/>
      <c r="F15" s="23"/>
      <c r="G15" s="23"/>
      <c r="H15" s="26"/>
      <c r="I15" s="26"/>
      <c r="J15" s="12">
        <f t="shared" si="0"/>
        <v>0</v>
      </c>
      <c r="K15" s="20" t="str">
        <f t="shared" si="1"/>
        <v>UNRATED</v>
      </c>
      <c r="L15" s="74"/>
      <c r="M15" s="77"/>
      <c r="N15" s="76"/>
      <c r="O15" s="22"/>
      <c r="P15" s="19"/>
      <c r="Q15" s="24"/>
      <c r="R15" s="24"/>
      <c r="S15" s="24"/>
      <c r="T15" s="24"/>
      <c r="U15" s="24"/>
      <c r="V15" s="24"/>
      <c r="W15" s="25"/>
      <c r="X15" s="86"/>
      <c r="Y15" s="96"/>
      <c r="Z15" s="19"/>
      <c r="AA15" s="12">
        <f t="shared" si="2"/>
        <v>0</v>
      </c>
      <c r="AB15" s="93" t="str">
        <f t="shared" si="3"/>
        <v>UNRATED</v>
      </c>
      <c r="AC15" s="96"/>
      <c r="AD15" s="19"/>
      <c r="AE15" s="12">
        <f t="shared" si="4"/>
        <v>0</v>
      </c>
      <c r="AF15" s="93" t="str">
        <f t="shared" si="5"/>
        <v>UNRATED</v>
      </c>
      <c r="AG15" s="96"/>
      <c r="AH15" s="19"/>
      <c r="AI15" s="12">
        <f t="shared" si="6"/>
        <v>0</v>
      </c>
      <c r="AJ15" s="93" t="str">
        <f t="shared" si="7"/>
        <v>UNRATED</v>
      </c>
    </row>
    <row r="16" spans="1:37">
      <c r="A16" s="19"/>
      <c r="B16" s="19"/>
      <c r="C16" s="19"/>
      <c r="D16" s="22"/>
      <c r="E16" s="23"/>
      <c r="F16" s="23"/>
      <c r="G16" s="23"/>
      <c r="H16" s="27"/>
      <c r="I16" s="27"/>
      <c r="J16" s="12">
        <f t="shared" si="0"/>
        <v>0</v>
      </c>
      <c r="K16" s="20" t="str">
        <f t="shared" si="1"/>
        <v>UNRATED</v>
      </c>
      <c r="L16" s="74"/>
      <c r="M16" s="77"/>
      <c r="N16" s="76"/>
      <c r="O16" s="22"/>
      <c r="P16" s="19"/>
      <c r="Q16" s="27"/>
      <c r="R16" s="27"/>
      <c r="S16" s="27"/>
      <c r="T16" s="27"/>
      <c r="U16" s="24"/>
      <c r="V16" s="24"/>
      <c r="W16" s="25"/>
      <c r="X16" s="86"/>
      <c r="Y16" s="96"/>
      <c r="Z16" s="19"/>
      <c r="AA16" s="12">
        <f t="shared" ref="AA16:AA19" si="8">PRODUCT(Y16:Z16)</f>
        <v>0</v>
      </c>
      <c r="AB16" s="93" t="str">
        <f t="shared" ref="AB16:AB19" si="9">IF(Y16*Z16&gt;=20,"EXTREME",IF(Y16*Z16&gt;=12,"HIGH",IF(Y16*Z16&gt;=6,"MEDIUM",IF(Y16*Z16&gt;=1,"LOW", IF(Y16*Z16&gt;=0, "UNRATED")))))</f>
        <v>UNRATED</v>
      </c>
      <c r="AC16" s="96"/>
      <c r="AD16" s="19"/>
      <c r="AE16" s="12">
        <f t="shared" ref="AE16:AE19" si="10">PRODUCT(AC16:AD16)</f>
        <v>0</v>
      </c>
      <c r="AF16" s="93" t="str">
        <f t="shared" ref="AF16:AF19" si="11">IF(AC16*AD16&gt;=20,"EXTREME",IF(AC16*AD16&gt;=12,"HIGH",IF(AC16*AD16&gt;=6,"MEDIUM",IF(AC16*AD16&gt;=1,"LOW", IF(AC16*AD16&gt;=0, "UNRATED")))))</f>
        <v>UNRATED</v>
      </c>
      <c r="AG16" s="96"/>
      <c r="AH16" s="19"/>
      <c r="AI16" s="12">
        <f t="shared" ref="AI16:AI19" si="12">PRODUCT(AG16:AH16)</f>
        <v>0</v>
      </c>
      <c r="AJ16" s="93" t="str">
        <f t="shared" ref="AJ16:AJ19" si="13">IF(AG16*AH16&gt;=20,"EXTREME",IF(AG16*AH16&gt;=12,"HIGH",IF(AG16*AH16&gt;=6,"MEDIUM",IF(AG16*AH16&gt;=1,"LOW", IF(AG16*AH16&gt;=0, "UNRATED")))))</f>
        <v>UNRATED</v>
      </c>
    </row>
    <row r="17" spans="1:36">
      <c r="A17" s="27"/>
      <c r="B17" s="19"/>
      <c r="C17" s="19"/>
      <c r="D17" s="23"/>
      <c r="E17" s="23"/>
      <c r="F17" s="23"/>
      <c r="G17" s="23"/>
      <c r="H17" s="27"/>
      <c r="I17" s="27"/>
      <c r="J17" s="12">
        <f t="shared" si="0"/>
        <v>0</v>
      </c>
      <c r="K17" s="20" t="str">
        <f t="shared" si="1"/>
        <v>UNRATED</v>
      </c>
      <c r="L17" s="74"/>
      <c r="M17" s="77"/>
      <c r="N17" s="76"/>
      <c r="O17" s="22"/>
      <c r="P17" s="19"/>
      <c r="Q17" s="27"/>
      <c r="R17" s="27"/>
      <c r="S17" s="27"/>
      <c r="T17" s="27"/>
      <c r="U17" s="24"/>
      <c r="V17" s="24"/>
      <c r="W17" s="25"/>
      <c r="X17" s="86"/>
      <c r="Y17" s="96"/>
      <c r="Z17" s="19"/>
      <c r="AA17" s="12">
        <f t="shared" si="8"/>
        <v>0</v>
      </c>
      <c r="AB17" s="93" t="str">
        <f t="shared" si="9"/>
        <v>UNRATED</v>
      </c>
      <c r="AC17" s="96"/>
      <c r="AD17" s="19"/>
      <c r="AE17" s="12">
        <f t="shared" si="10"/>
        <v>0</v>
      </c>
      <c r="AF17" s="93" t="str">
        <f t="shared" si="11"/>
        <v>UNRATED</v>
      </c>
      <c r="AG17" s="96"/>
      <c r="AH17" s="19"/>
      <c r="AI17" s="12">
        <f t="shared" si="12"/>
        <v>0</v>
      </c>
      <c r="AJ17" s="93" t="str">
        <f t="shared" si="13"/>
        <v>UNRATED</v>
      </c>
    </row>
    <row r="18" spans="1:36">
      <c r="A18" s="19"/>
      <c r="B18" s="19"/>
      <c r="C18" s="19"/>
      <c r="D18" s="22"/>
      <c r="E18" s="23"/>
      <c r="F18" s="23"/>
      <c r="G18" s="23"/>
      <c r="H18" s="26"/>
      <c r="I18" s="26"/>
      <c r="J18" s="12">
        <f t="shared" ref="J18:J36" si="14">PRODUCT(H18:I18)</f>
        <v>0</v>
      </c>
      <c r="K18" s="20" t="str">
        <f t="shared" ref="K18:K36" si="15">IF(H18*I18&gt;=20,"EXTREME",IF(H18*I18&gt;=12,"HIGH",IF(H18*I18&gt;=6,"MEDIUM",IF(H18*I18&gt;=1,"LOW", IF(H18*I18&gt;=0, "UNRATED")))))</f>
        <v>UNRATED</v>
      </c>
      <c r="L18" s="74"/>
      <c r="M18" s="77"/>
      <c r="N18" s="76"/>
      <c r="O18" s="22"/>
      <c r="P18" s="19"/>
      <c r="Q18" s="24"/>
      <c r="R18" s="24"/>
      <c r="S18" s="24"/>
      <c r="T18" s="24"/>
      <c r="U18" s="24"/>
      <c r="V18" s="24"/>
      <c r="W18" s="25"/>
      <c r="X18" s="86"/>
      <c r="Y18" s="96"/>
      <c r="Z18" s="19"/>
      <c r="AA18" s="12">
        <f t="shared" si="8"/>
        <v>0</v>
      </c>
      <c r="AB18" s="93" t="str">
        <f t="shared" si="9"/>
        <v>UNRATED</v>
      </c>
      <c r="AC18" s="96"/>
      <c r="AD18" s="19"/>
      <c r="AE18" s="12">
        <f t="shared" si="10"/>
        <v>0</v>
      </c>
      <c r="AF18" s="93" t="str">
        <f t="shared" si="11"/>
        <v>UNRATED</v>
      </c>
      <c r="AG18" s="96"/>
      <c r="AH18" s="19"/>
      <c r="AI18" s="12">
        <f t="shared" si="12"/>
        <v>0</v>
      </c>
      <c r="AJ18" s="93" t="str">
        <f t="shared" si="13"/>
        <v>UNRATED</v>
      </c>
    </row>
    <row r="19" spans="1:36">
      <c r="A19" s="19"/>
      <c r="B19" s="19"/>
      <c r="C19" s="19"/>
      <c r="D19" s="22"/>
      <c r="E19" s="23"/>
      <c r="F19" s="23"/>
      <c r="G19" s="23"/>
      <c r="H19" s="26"/>
      <c r="I19" s="26"/>
      <c r="J19" s="12">
        <f t="shared" si="14"/>
        <v>0</v>
      </c>
      <c r="K19" s="20" t="str">
        <f t="shared" si="15"/>
        <v>UNRATED</v>
      </c>
      <c r="L19" s="74"/>
      <c r="M19" s="77"/>
      <c r="N19" s="76"/>
      <c r="O19" s="22"/>
      <c r="P19" s="19"/>
      <c r="Q19" s="24"/>
      <c r="R19" s="24"/>
      <c r="S19" s="24"/>
      <c r="T19" s="24"/>
      <c r="U19" s="24"/>
      <c r="V19" s="24"/>
      <c r="W19" s="25"/>
      <c r="X19" s="86"/>
      <c r="Y19" s="96"/>
      <c r="Z19" s="19"/>
      <c r="AA19" s="12">
        <f t="shared" si="8"/>
        <v>0</v>
      </c>
      <c r="AB19" s="93" t="str">
        <f t="shared" si="9"/>
        <v>UNRATED</v>
      </c>
      <c r="AC19" s="96"/>
      <c r="AD19" s="19"/>
      <c r="AE19" s="12">
        <f t="shared" si="10"/>
        <v>0</v>
      </c>
      <c r="AF19" s="93" t="str">
        <f t="shared" si="11"/>
        <v>UNRATED</v>
      </c>
      <c r="AG19" s="96"/>
      <c r="AH19" s="19"/>
      <c r="AI19" s="12">
        <f t="shared" si="12"/>
        <v>0</v>
      </c>
      <c r="AJ19" s="93" t="str">
        <f t="shared" si="13"/>
        <v>UNRATED</v>
      </c>
    </row>
    <row r="20" spans="1:36">
      <c r="A20" s="19"/>
      <c r="B20" s="19"/>
      <c r="C20" s="19"/>
      <c r="D20" s="22"/>
      <c r="E20" s="23"/>
      <c r="F20" s="23"/>
      <c r="G20" s="23"/>
      <c r="H20" s="27"/>
      <c r="I20" s="27"/>
      <c r="J20" s="12">
        <f t="shared" si="14"/>
        <v>0</v>
      </c>
      <c r="K20" s="20" t="str">
        <f t="shared" si="15"/>
        <v>UNRATED</v>
      </c>
      <c r="L20" s="74"/>
      <c r="M20" s="77"/>
      <c r="N20" s="76"/>
      <c r="O20" s="22"/>
      <c r="P20" s="19"/>
      <c r="Q20" s="27"/>
      <c r="R20" s="27"/>
      <c r="S20" s="27"/>
      <c r="T20" s="27"/>
      <c r="U20" s="24"/>
      <c r="V20" s="24"/>
      <c r="W20" s="25"/>
      <c r="X20" s="86"/>
      <c r="Y20" s="96"/>
      <c r="Z20" s="19"/>
      <c r="AA20" s="12">
        <f t="shared" ref="AA20:AA36" si="16">PRODUCT(Y20:Z20)</f>
        <v>0</v>
      </c>
      <c r="AB20" s="93" t="str">
        <f t="shared" ref="AB20:AB36" si="17">IF(Y20*Z20&gt;=20,"EXTREME",IF(Y20*Z20&gt;=12,"HIGH",IF(Y20*Z20&gt;=6,"MEDIUM",IF(Y20*Z20&gt;=1,"LOW", IF(Y20*Z20&gt;=0, "UNRATED")))))</f>
        <v>UNRATED</v>
      </c>
      <c r="AC20" s="96"/>
      <c r="AD20" s="19"/>
      <c r="AE20" s="12">
        <f t="shared" ref="AE20:AE36" si="18">PRODUCT(AC20:AD20)</f>
        <v>0</v>
      </c>
      <c r="AF20" s="93" t="str">
        <f t="shared" ref="AF20:AF36" si="19">IF(AC20*AD20&gt;=20,"EXTREME",IF(AC20*AD20&gt;=12,"HIGH",IF(AC20*AD20&gt;=6,"MEDIUM",IF(AC20*AD20&gt;=1,"LOW", IF(AC20*AD20&gt;=0, "UNRATED")))))</f>
        <v>UNRATED</v>
      </c>
      <c r="AG20" s="96"/>
      <c r="AH20" s="19"/>
      <c r="AI20" s="12">
        <f t="shared" ref="AI20:AI36" si="20">PRODUCT(AG20:AH20)</f>
        <v>0</v>
      </c>
      <c r="AJ20" s="93" t="str">
        <f t="shared" ref="AJ20:AJ36" si="21">IF(AG20*AH20&gt;=20,"EXTREME",IF(AG20*AH20&gt;=12,"HIGH",IF(AG20*AH20&gt;=6,"MEDIUM",IF(AG20*AH20&gt;=1,"LOW", IF(AG20*AH20&gt;=0, "UNRATED")))))</f>
        <v>UNRATED</v>
      </c>
    </row>
    <row r="21" spans="1:36">
      <c r="A21" s="27"/>
      <c r="B21" s="19"/>
      <c r="C21" s="19"/>
      <c r="D21" s="23"/>
      <c r="E21" s="23"/>
      <c r="F21" s="23"/>
      <c r="G21" s="23"/>
      <c r="H21" s="27"/>
      <c r="I21" s="27"/>
      <c r="J21" s="12">
        <f t="shared" si="14"/>
        <v>0</v>
      </c>
      <c r="K21" s="20" t="str">
        <f t="shared" si="15"/>
        <v>UNRATED</v>
      </c>
      <c r="L21" s="74"/>
      <c r="M21" s="77"/>
      <c r="N21" s="76"/>
      <c r="O21" s="22"/>
      <c r="P21" s="19"/>
      <c r="Q21" s="27"/>
      <c r="R21" s="27"/>
      <c r="S21" s="27"/>
      <c r="T21" s="27"/>
      <c r="U21" s="24"/>
      <c r="V21" s="24"/>
      <c r="W21" s="25"/>
      <c r="X21" s="86"/>
      <c r="Y21" s="96"/>
      <c r="Z21" s="19"/>
      <c r="AA21" s="12">
        <f t="shared" si="16"/>
        <v>0</v>
      </c>
      <c r="AB21" s="93" t="str">
        <f t="shared" si="17"/>
        <v>UNRATED</v>
      </c>
      <c r="AC21" s="96"/>
      <c r="AD21" s="19"/>
      <c r="AE21" s="12">
        <f t="shared" si="18"/>
        <v>0</v>
      </c>
      <c r="AF21" s="93" t="str">
        <f t="shared" si="19"/>
        <v>UNRATED</v>
      </c>
      <c r="AG21" s="96"/>
      <c r="AH21" s="19"/>
      <c r="AI21" s="12">
        <f t="shared" si="20"/>
        <v>0</v>
      </c>
      <c r="AJ21" s="93" t="str">
        <f t="shared" si="21"/>
        <v>UNRATED</v>
      </c>
    </row>
    <row r="22" spans="1:36">
      <c r="A22" s="19"/>
      <c r="B22" s="19"/>
      <c r="C22" s="19"/>
      <c r="D22" s="22"/>
      <c r="E22" s="23"/>
      <c r="F22" s="23"/>
      <c r="G22" s="23"/>
      <c r="H22" s="26"/>
      <c r="I22" s="26"/>
      <c r="J22" s="12">
        <f t="shared" si="14"/>
        <v>0</v>
      </c>
      <c r="K22" s="20" t="str">
        <f t="shared" si="15"/>
        <v>UNRATED</v>
      </c>
      <c r="L22" s="74"/>
      <c r="M22" s="77"/>
      <c r="N22" s="76"/>
      <c r="O22" s="22"/>
      <c r="P22" s="19"/>
      <c r="Q22" s="24"/>
      <c r="R22" s="24"/>
      <c r="S22" s="24"/>
      <c r="T22" s="24"/>
      <c r="U22" s="24"/>
      <c r="V22" s="24"/>
      <c r="W22" s="25"/>
      <c r="X22" s="86"/>
      <c r="Y22" s="96"/>
      <c r="Z22" s="19"/>
      <c r="AA22" s="12">
        <f t="shared" si="16"/>
        <v>0</v>
      </c>
      <c r="AB22" s="93" t="str">
        <f t="shared" si="17"/>
        <v>UNRATED</v>
      </c>
      <c r="AC22" s="96"/>
      <c r="AD22" s="19"/>
      <c r="AE22" s="12">
        <f t="shared" si="18"/>
        <v>0</v>
      </c>
      <c r="AF22" s="93" t="str">
        <f t="shared" si="19"/>
        <v>UNRATED</v>
      </c>
      <c r="AG22" s="96"/>
      <c r="AH22" s="19"/>
      <c r="AI22" s="12">
        <f t="shared" si="20"/>
        <v>0</v>
      </c>
      <c r="AJ22" s="93" t="str">
        <f t="shared" si="21"/>
        <v>UNRATED</v>
      </c>
    </row>
    <row r="23" spans="1:36">
      <c r="A23" s="19"/>
      <c r="B23" s="19"/>
      <c r="C23" s="19"/>
      <c r="D23" s="22"/>
      <c r="E23" s="23"/>
      <c r="F23" s="23"/>
      <c r="G23" s="23"/>
      <c r="H23" s="26"/>
      <c r="I23" s="26"/>
      <c r="J23" s="12">
        <f t="shared" si="14"/>
        <v>0</v>
      </c>
      <c r="K23" s="20" t="str">
        <f t="shared" si="15"/>
        <v>UNRATED</v>
      </c>
      <c r="L23" s="74"/>
      <c r="M23" s="77"/>
      <c r="N23" s="76"/>
      <c r="O23" s="22"/>
      <c r="P23" s="19"/>
      <c r="Q23" s="24"/>
      <c r="R23" s="24"/>
      <c r="S23" s="24"/>
      <c r="T23" s="24"/>
      <c r="U23" s="24"/>
      <c r="V23" s="24"/>
      <c r="W23" s="25"/>
      <c r="X23" s="86"/>
      <c r="Y23" s="96"/>
      <c r="Z23" s="19"/>
      <c r="AA23" s="12">
        <f t="shared" si="16"/>
        <v>0</v>
      </c>
      <c r="AB23" s="93" t="str">
        <f t="shared" si="17"/>
        <v>UNRATED</v>
      </c>
      <c r="AC23" s="96"/>
      <c r="AD23" s="19"/>
      <c r="AE23" s="12">
        <f t="shared" si="18"/>
        <v>0</v>
      </c>
      <c r="AF23" s="93" t="str">
        <f t="shared" si="19"/>
        <v>UNRATED</v>
      </c>
      <c r="AG23" s="96"/>
      <c r="AH23" s="19"/>
      <c r="AI23" s="12">
        <f t="shared" si="20"/>
        <v>0</v>
      </c>
      <c r="AJ23" s="93" t="str">
        <f t="shared" si="21"/>
        <v>UNRATED</v>
      </c>
    </row>
    <row r="24" spans="1:36">
      <c r="A24" s="19"/>
      <c r="B24" s="19"/>
      <c r="C24" s="19"/>
      <c r="D24" s="22"/>
      <c r="E24" s="23"/>
      <c r="F24" s="23"/>
      <c r="G24" s="23"/>
      <c r="H24" s="27"/>
      <c r="I24" s="27"/>
      <c r="J24" s="12">
        <f t="shared" si="14"/>
        <v>0</v>
      </c>
      <c r="K24" s="20" t="str">
        <f t="shared" si="15"/>
        <v>UNRATED</v>
      </c>
      <c r="L24" s="74"/>
      <c r="M24" s="77"/>
      <c r="N24" s="76"/>
      <c r="O24" s="22"/>
      <c r="P24" s="19"/>
      <c r="Q24" s="27"/>
      <c r="R24" s="27"/>
      <c r="S24" s="27"/>
      <c r="T24" s="27"/>
      <c r="U24" s="24"/>
      <c r="V24" s="24"/>
      <c r="W24" s="25"/>
      <c r="X24" s="86"/>
      <c r="Y24" s="96"/>
      <c r="Z24" s="19"/>
      <c r="AA24" s="12">
        <f t="shared" si="16"/>
        <v>0</v>
      </c>
      <c r="AB24" s="93" t="str">
        <f t="shared" si="17"/>
        <v>UNRATED</v>
      </c>
      <c r="AC24" s="96"/>
      <c r="AD24" s="19"/>
      <c r="AE24" s="12">
        <f t="shared" si="18"/>
        <v>0</v>
      </c>
      <c r="AF24" s="93" t="str">
        <f t="shared" si="19"/>
        <v>UNRATED</v>
      </c>
      <c r="AG24" s="96"/>
      <c r="AH24" s="19"/>
      <c r="AI24" s="12">
        <f t="shared" si="20"/>
        <v>0</v>
      </c>
      <c r="AJ24" s="93" t="str">
        <f t="shared" si="21"/>
        <v>UNRATED</v>
      </c>
    </row>
    <row r="25" spans="1:36">
      <c r="A25" s="27"/>
      <c r="B25" s="19"/>
      <c r="C25" s="19"/>
      <c r="D25" s="23"/>
      <c r="E25" s="23"/>
      <c r="F25" s="23"/>
      <c r="G25" s="23"/>
      <c r="H25" s="27"/>
      <c r="I25" s="27"/>
      <c r="J25" s="12">
        <f t="shared" si="14"/>
        <v>0</v>
      </c>
      <c r="K25" s="20" t="str">
        <f t="shared" si="15"/>
        <v>UNRATED</v>
      </c>
      <c r="L25" s="74"/>
      <c r="M25" s="77"/>
      <c r="N25" s="76"/>
      <c r="O25" s="22"/>
      <c r="P25" s="19"/>
      <c r="Q25" s="27"/>
      <c r="R25" s="27"/>
      <c r="S25" s="27"/>
      <c r="T25" s="27"/>
      <c r="U25" s="24"/>
      <c r="V25" s="24"/>
      <c r="W25" s="25"/>
      <c r="X25" s="86"/>
      <c r="Y25" s="96"/>
      <c r="Z25" s="19"/>
      <c r="AA25" s="12">
        <f t="shared" si="16"/>
        <v>0</v>
      </c>
      <c r="AB25" s="93" t="str">
        <f t="shared" si="17"/>
        <v>UNRATED</v>
      </c>
      <c r="AC25" s="96"/>
      <c r="AD25" s="19"/>
      <c r="AE25" s="12">
        <f t="shared" si="18"/>
        <v>0</v>
      </c>
      <c r="AF25" s="93" t="str">
        <f t="shared" si="19"/>
        <v>UNRATED</v>
      </c>
      <c r="AG25" s="96"/>
      <c r="AH25" s="19"/>
      <c r="AI25" s="12">
        <f t="shared" si="20"/>
        <v>0</v>
      </c>
      <c r="AJ25" s="93" t="str">
        <f t="shared" si="21"/>
        <v>UNRATED</v>
      </c>
    </row>
    <row r="26" spans="1:36">
      <c r="A26" s="19"/>
      <c r="B26" s="19"/>
      <c r="C26" s="19"/>
      <c r="D26" s="22"/>
      <c r="E26" s="23"/>
      <c r="F26" s="23"/>
      <c r="G26" s="23"/>
      <c r="H26" s="26"/>
      <c r="I26" s="26"/>
      <c r="J26" s="12">
        <f t="shared" si="14"/>
        <v>0</v>
      </c>
      <c r="K26" s="20" t="str">
        <f t="shared" si="15"/>
        <v>UNRATED</v>
      </c>
      <c r="L26" s="74"/>
      <c r="M26" s="77"/>
      <c r="N26" s="76"/>
      <c r="O26" s="22"/>
      <c r="P26" s="19"/>
      <c r="Q26" s="24"/>
      <c r="R26" s="24"/>
      <c r="S26" s="24"/>
      <c r="T26" s="24"/>
      <c r="U26" s="24"/>
      <c r="V26" s="24"/>
      <c r="W26" s="25"/>
      <c r="X26" s="86"/>
      <c r="Y26" s="96"/>
      <c r="Z26" s="19"/>
      <c r="AA26" s="12">
        <f t="shared" si="16"/>
        <v>0</v>
      </c>
      <c r="AB26" s="93" t="str">
        <f t="shared" si="17"/>
        <v>UNRATED</v>
      </c>
      <c r="AC26" s="96"/>
      <c r="AD26" s="19"/>
      <c r="AE26" s="12">
        <f t="shared" si="18"/>
        <v>0</v>
      </c>
      <c r="AF26" s="93" t="str">
        <f t="shared" si="19"/>
        <v>UNRATED</v>
      </c>
      <c r="AG26" s="96"/>
      <c r="AH26" s="19"/>
      <c r="AI26" s="12">
        <f t="shared" si="20"/>
        <v>0</v>
      </c>
      <c r="AJ26" s="93" t="str">
        <f t="shared" si="21"/>
        <v>UNRATED</v>
      </c>
    </row>
    <row r="27" spans="1:36">
      <c r="A27" s="19"/>
      <c r="B27" s="19"/>
      <c r="C27" s="19"/>
      <c r="D27" s="22"/>
      <c r="E27" s="23"/>
      <c r="F27" s="23"/>
      <c r="G27" s="23"/>
      <c r="H27" s="26"/>
      <c r="I27" s="26"/>
      <c r="J27" s="12">
        <f t="shared" si="14"/>
        <v>0</v>
      </c>
      <c r="K27" s="20" t="str">
        <f t="shared" si="15"/>
        <v>UNRATED</v>
      </c>
      <c r="L27" s="74"/>
      <c r="M27" s="77"/>
      <c r="N27" s="76"/>
      <c r="O27" s="22"/>
      <c r="P27" s="19"/>
      <c r="Q27" s="24"/>
      <c r="R27" s="24"/>
      <c r="S27" s="24"/>
      <c r="T27" s="24"/>
      <c r="U27" s="24"/>
      <c r="V27" s="24"/>
      <c r="W27" s="25"/>
      <c r="X27" s="86"/>
      <c r="Y27" s="96"/>
      <c r="Z27" s="19"/>
      <c r="AA27" s="12">
        <f t="shared" si="16"/>
        <v>0</v>
      </c>
      <c r="AB27" s="93" t="str">
        <f t="shared" si="17"/>
        <v>UNRATED</v>
      </c>
      <c r="AC27" s="96"/>
      <c r="AD27" s="19"/>
      <c r="AE27" s="12">
        <f t="shared" si="18"/>
        <v>0</v>
      </c>
      <c r="AF27" s="93" t="str">
        <f t="shared" si="19"/>
        <v>UNRATED</v>
      </c>
      <c r="AG27" s="96"/>
      <c r="AH27" s="19"/>
      <c r="AI27" s="12">
        <f t="shared" si="20"/>
        <v>0</v>
      </c>
      <c r="AJ27" s="93" t="str">
        <f t="shared" si="21"/>
        <v>UNRATED</v>
      </c>
    </row>
    <row r="28" spans="1:36">
      <c r="A28" s="19"/>
      <c r="B28" s="19"/>
      <c r="C28" s="19"/>
      <c r="D28" s="22"/>
      <c r="E28" s="23"/>
      <c r="F28" s="23"/>
      <c r="G28" s="23"/>
      <c r="H28" s="27"/>
      <c r="I28" s="27"/>
      <c r="J28" s="12">
        <f t="shared" si="14"/>
        <v>0</v>
      </c>
      <c r="K28" s="20" t="str">
        <f t="shared" si="15"/>
        <v>UNRATED</v>
      </c>
      <c r="L28" s="74"/>
      <c r="M28" s="77"/>
      <c r="N28" s="76"/>
      <c r="O28" s="22"/>
      <c r="P28" s="19"/>
      <c r="Q28" s="27"/>
      <c r="R28" s="27"/>
      <c r="S28" s="27"/>
      <c r="T28" s="27"/>
      <c r="U28" s="24"/>
      <c r="V28" s="24"/>
      <c r="W28" s="25"/>
      <c r="X28" s="86"/>
      <c r="Y28" s="96"/>
      <c r="Z28" s="19"/>
      <c r="AA28" s="12">
        <f t="shared" si="16"/>
        <v>0</v>
      </c>
      <c r="AB28" s="93" t="str">
        <f t="shared" si="17"/>
        <v>UNRATED</v>
      </c>
      <c r="AC28" s="96"/>
      <c r="AD28" s="19"/>
      <c r="AE28" s="12">
        <f t="shared" si="18"/>
        <v>0</v>
      </c>
      <c r="AF28" s="93" t="str">
        <f t="shared" si="19"/>
        <v>UNRATED</v>
      </c>
      <c r="AG28" s="96"/>
      <c r="AH28" s="19"/>
      <c r="AI28" s="12">
        <f t="shared" si="20"/>
        <v>0</v>
      </c>
      <c r="AJ28" s="93" t="str">
        <f t="shared" si="21"/>
        <v>UNRATED</v>
      </c>
    </row>
    <row r="29" spans="1:36">
      <c r="A29" s="27"/>
      <c r="B29" s="19"/>
      <c r="C29" s="19"/>
      <c r="D29" s="23"/>
      <c r="E29" s="23"/>
      <c r="F29" s="23"/>
      <c r="G29" s="23"/>
      <c r="H29" s="27"/>
      <c r="I29" s="27"/>
      <c r="J29" s="12">
        <f t="shared" si="14"/>
        <v>0</v>
      </c>
      <c r="K29" s="20" t="str">
        <f t="shared" si="15"/>
        <v>UNRATED</v>
      </c>
      <c r="L29" s="74"/>
      <c r="M29" s="77"/>
      <c r="N29" s="76"/>
      <c r="O29" s="22"/>
      <c r="P29" s="19"/>
      <c r="Q29" s="27"/>
      <c r="R29" s="27"/>
      <c r="S29" s="27"/>
      <c r="T29" s="27"/>
      <c r="U29" s="24"/>
      <c r="V29" s="24"/>
      <c r="W29" s="25"/>
      <c r="X29" s="86"/>
      <c r="Y29" s="96"/>
      <c r="Z29" s="19"/>
      <c r="AA29" s="12">
        <f t="shared" si="16"/>
        <v>0</v>
      </c>
      <c r="AB29" s="93" t="str">
        <f t="shared" si="17"/>
        <v>UNRATED</v>
      </c>
      <c r="AC29" s="96"/>
      <c r="AD29" s="19"/>
      <c r="AE29" s="12">
        <f t="shared" si="18"/>
        <v>0</v>
      </c>
      <c r="AF29" s="93" t="str">
        <f t="shared" si="19"/>
        <v>UNRATED</v>
      </c>
      <c r="AG29" s="96"/>
      <c r="AH29" s="19"/>
      <c r="AI29" s="12">
        <f t="shared" si="20"/>
        <v>0</v>
      </c>
      <c r="AJ29" s="93" t="str">
        <f t="shared" si="21"/>
        <v>UNRATED</v>
      </c>
    </row>
    <row r="30" spans="1:36">
      <c r="A30" s="19"/>
      <c r="B30" s="19"/>
      <c r="C30" s="19"/>
      <c r="D30" s="22"/>
      <c r="E30" s="23"/>
      <c r="F30" s="23"/>
      <c r="G30" s="23"/>
      <c r="H30" s="26"/>
      <c r="I30" s="26"/>
      <c r="J30" s="12">
        <f t="shared" si="14"/>
        <v>0</v>
      </c>
      <c r="K30" s="20" t="str">
        <f t="shared" si="15"/>
        <v>UNRATED</v>
      </c>
      <c r="L30" s="74"/>
      <c r="M30" s="77"/>
      <c r="N30" s="76"/>
      <c r="O30" s="22"/>
      <c r="P30" s="19"/>
      <c r="Q30" s="24"/>
      <c r="R30" s="24"/>
      <c r="S30" s="24"/>
      <c r="T30" s="24"/>
      <c r="U30" s="24"/>
      <c r="V30" s="24"/>
      <c r="W30" s="25"/>
      <c r="X30" s="86"/>
      <c r="Y30" s="96"/>
      <c r="Z30" s="19"/>
      <c r="AA30" s="12">
        <f t="shared" si="16"/>
        <v>0</v>
      </c>
      <c r="AB30" s="93" t="str">
        <f t="shared" si="17"/>
        <v>UNRATED</v>
      </c>
      <c r="AC30" s="96"/>
      <c r="AD30" s="19"/>
      <c r="AE30" s="12">
        <f t="shared" si="18"/>
        <v>0</v>
      </c>
      <c r="AF30" s="93" t="str">
        <f t="shared" si="19"/>
        <v>UNRATED</v>
      </c>
      <c r="AG30" s="96"/>
      <c r="AH30" s="19"/>
      <c r="AI30" s="12">
        <f t="shared" si="20"/>
        <v>0</v>
      </c>
      <c r="AJ30" s="93" t="str">
        <f t="shared" si="21"/>
        <v>UNRATED</v>
      </c>
    </row>
    <row r="31" spans="1:36">
      <c r="A31" s="19"/>
      <c r="B31" s="19"/>
      <c r="C31" s="19"/>
      <c r="D31" s="22"/>
      <c r="E31" s="23"/>
      <c r="F31" s="23"/>
      <c r="G31" s="23"/>
      <c r="H31" s="26"/>
      <c r="I31" s="26"/>
      <c r="J31" s="12">
        <f t="shared" si="14"/>
        <v>0</v>
      </c>
      <c r="K31" s="20" t="str">
        <f t="shared" si="15"/>
        <v>UNRATED</v>
      </c>
      <c r="L31" s="74"/>
      <c r="M31" s="77"/>
      <c r="N31" s="76"/>
      <c r="O31" s="22"/>
      <c r="P31" s="19"/>
      <c r="Q31" s="24"/>
      <c r="R31" s="24"/>
      <c r="S31" s="24"/>
      <c r="T31" s="24"/>
      <c r="U31" s="24"/>
      <c r="V31" s="24"/>
      <c r="W31" s="25"/>
      <c r="X31" s="86"/>
      <c r="Y31" s="96"/>
      <c r="Z31" s="19"/>
      <c r="AA31" s="12">
        <f t="shared" si="16"/>
        <v>0</v>
      </c>
      <c r="AB31" s="93" t="str">
        <f t="shared" si="17"/>
        <v>UNRATED</v>
      </c>
      <c r="AC31" s="96"/>
      <c r="AD31" s="19"/>
      <c r="AE31" s="12">
        <f t="shared" si="18"/>
        <v>0</v>
      </c>
      <c r="AF31" s="93" t="str">
        <f t="shared" si="19"/>
        <v>UNRATED</v>
      </c>
      <c r="AG31" s="96"/>
      <c r="AH31" s="19"/>
      <c r="AI31" s="12">
        <f t="shared" si="20"/>
        <v>0</v>
      </c>
      <c r="AJ31" s="93" t="str">
        <f t="shared" si="21"/>
        <v>UNRATED</v>
      </c>
    </row>
    <row r="32" spans="1:36">
      <c r="A32" s="19"/>
      <c r="B32" s="19"/>
      <c r="C32" s="19"/>
      <c r="D32" s="22"/>
      <c r="E32" s="23"/>
      <c r="F32" s="23"/>
      <c r="G32" s="23"/>
      <c r="H32" s="27"/>
      <c r="I32" s="27"/>
      <c r="J32" s="12">
        <f t="shared" si="14"/>
        <v>0</v>
      </c>
      <c r="K32" s="20" t="str">
        <f t="shared" si="15"/>
        <v>UNRATED</v>
      </c>
      <c r="L32" s="74"/>
      <c r="M32" s="77"/>
      <c r="N32" s="76"/>
      <c r="O32" s="22"/>
      <c r="P32" s="19"/>
      <c r="Q32" s="27"/>
      <c r="R32" s="27"/>
      <c r="S32" s="27"/>
      <c r="T32" s="27"/>
      <c r="U32" s="24"/>
      <c r="V32" s="24"/>
      <c r="W32" s="25"/>
      <c r="X32" s="86"/>
      <c r="Y32" s="96"/>
      <c r="Z32" s="19"/>
      <c r="AA32" s="12">
        <f t="shared" si="16"/>
        <v>0</v>
      </c>
      <c r="AB32" s="93" t="str">
        <f t="shared" si="17"/>
        <v>UNRATED</v>
      </c>
      <c r="AC32" s="96"/>
      <c r="AD32" s="19"/>
      <c r="AE32" s="12">
        <f t="shared" si="18"/>
        <v>0</v>
      </c>
      <c r="AF32" s="93" t="str">
        <f t="shared" si="19"/>
        <v>UNRATED</v>
      </c>
      <c r="AG32" s="96"/>
      <c r="AH32" s="19"/>
      <c r="AI32" s="12">
        <f t="shared" si="20"/>
        <v>0</v>
      </c>
      <c r="AJ32" s="93" t="str">
        <f t="shared" si="21"/>
        <v>UNRATED</v>
      </c>
    </row>
    <row r="33" spans="1:36">
      <c r="A33" s="27"/>
      <c r="B33" s="19"/>
      <c r="C33" s="19"/>
      <c r="D33" s="23"/>
      <c r="E33" s="23"/>
      <c r="F33" s="23"/>
      <c r="G33" s="23"/>
      <c r="H33" s="27"/>
      <c r="I33" s="27"/>
      <c r="J33" s="12">
        <f t="shared" si="14"/>
        <v>0</v>
      </c>
      <c r="K33" s="20" t="str">
        <f t="shared" si="15"/>
        <v>UNRATED</v>
      </c>
      <c r="L33" s="74"/>
      <c r="M33" s="77"/>
      <c r="N33" s="76"/>
      <c r="O33" s="22"/>
      <c r="P33" s="19"/>
      <c r="Q33" s="27"/>
      <c r="R33" s="27"/>
      <c r="S33" s="27"/>
      <c r="T33" s="27"/>
      <c r="U33" s="24"/>
      <c r="V33" s="24"/>
      <c r="W33" s="25"/>
      <c r="X33" s="86"/>
      <c r="Y33" s="96"/>
      <c r="Z33" s="19"/>
      <c r="AA33" s="12">
        <f t="shared" si="16"/>
        <v>0</v>
      </c>
      <c r="AB33" s="93" t="str">
        <f t="shared" si="17"/>
        <v>UNRATED</v>
      </c>
      <c r="AC33" s="96"/>
      <c r="AD33" s="19"/>
      <c r="AE33" s="12">
        <f t="shared" si="18"/>
        <v>0</v>
      </c>
      <c r="AF33" s="93" t="str">
        <f t="shared" si="19"/>
        <v>UNRATED</v>
      </c>
      <c r="AG33" s="96"/>
      <c r="AH33" s="19"/>
      <c r="AI33" s="12">
        <f t="shared" si="20"/>
        <v>0</v>
      </c>
      <c r="AJ33" s="93" t="str">
        <f t="shared" si="21"/>
        <v>UNRATED</v>
      </c>
    </row>
    <row r="34" spans="1:36">
      <c r="A34" s="19"/>
      <c r="B34" s="19"/>
      <c r="C34" s="19"/>
      <c r="D34" s="22"/>
      <c r="E34" s="23"/>
      <c r="F34" s="23"/>
      <c r="G34" s="23"/>
      <c r="H34" s="26"/>
      <c r="I34" s="26"/>
      <c r="J34" s="12">
        <f t="shared" si="14"/>
        <v>0</v>
      </c>
      <c r="K34" s="20" t="str">
        <f t="shared" si="15"/>
        <v>UNRATED</v>
      </c>
      <c r="L34" s="74"/>
      <c r="M34" s="77"/>
      <c r="N34" s="76"/>
      <c r="O34" s="22"/>
      <c r="P34" s="19"/>
      <c r="Q34" s="24"/>
      <c r="R34" s="24"/>
      <c r="S34" s="24"/>
      <c r="T34" s="24"/>
      <c r="U34" s="24"/>
      <c r="V34" s="24"/>
      <c r="W34" s="25"/>
      <c r="X34" s="86"/>
      <c r="Y34" s="96"/>
      <c r="Z34" s="19"/>
      <c r="AA34" s="12">
        <f t="shared" si="16"/>
        <v>0</v>
      </c>
      <c r="AB34" s="93" t="str">
        <f t="shared" si="17"/>
        <v>UNRATED</v>
      </c>
      <c r="AC34" s="96"/>
      <c r="AD34" s="19"/>
      <c r="AE34" s="12">
        <f t="shared" si="18"/>
        <v>0</v>
      </c>
      <c r="AF34" s="93" t="str">
        <f t="shared" si="19"/>
        <v>UNRATED</v>
      </c>
      <c r="AG34" s="96"/>
      <c r="AH34" s="19"/>
      <c r="AI34" s="12">
        <f t="shared" si="20"/>
        <v>0</v>
      </c>
      <c r="AJ34" s="93" t="str">
        <f t="shared" si="21"/>
        <v>UNRATED</v>
      </c>
    </row>
    <row r="35" spans="1:36">
      <c r="A35" s="19"/>
      <c r="B35" s="19"/>
      <c r="C35" s="19"/>
      <c r="D35" s="22"/>
      <c r="E35" s="23"/>
      <c r="F35" s="23"/>
      <c r="G35" s="23"/>
      <c r="H35" s="26"/>
      <c r="I35" s="26"/>
      <c r="J35" s="12">
        <f t="shared" si="14"/>
        <v>0</v>
      </c>
      <c r="K35" s="20" t="str">
        <f t="shared" si="15"/>
        <v>UNRATED</v>
      </c>
      <c r="L35" s="74"/>
      <c r="M35" s="77"/>
      <c r="N35" s="76"/>
      <c r="O35" s="22"/>
      <c r="P35" s="19"/>
      <c r="Q35" s="24"/>
      <c r="R35" s="24"/>
      <c r="S35" s="24"/>
      <c r="T35" s="24"/>
      <c r="U35" s="24"/>
      <c r="V35" s="24"/>
      <c r="W35" s="25"/>
      <c r="X35" s="86"/>
      <c r="Y35" s="96"/>
      <c r="Z35" s="19"/>
      <c r="AA35" s="12">
        <f t="shared" si="16"/>
        <v>0</v>
      </c>
      <c r="AB35" s="93" t="str">
        <f t="shared" si="17"/>
        <v>UNRATED</v>
      </c>
      <c r="AC35" s="96"/>
      <c r="AD35" s="19"/>
      <c r="AE35" s="12">
        <f t="shared" si="18"/>
        <v>0</v>
      </c>
      <c r="AF35" s="93" t="str">
        <f t="shared" si="19"/>
        <v>UNRATED</v>
      </c>
      <c r="AG35" s="96"/>
      <c r="AH35" s="19"/>
      <c r="AI35" s="12">
        <f t="shared" si="20"/>
        <v>0</v>
      </c>
      <c r="AJ35" s="93" t="str">
        <f t="shared" si="21"/>
        <v>UNRATED</v>
      </c>
    </row>
    <row r="36" spans="1:36" ht="13.5" thickBot="1">
      <c r="A36" s="19"/>
      <c r="B36" s="19"/>
      <c r="C36" s="19"/>
      <c r="D36" s="22"/>
      <c r="E36" s="23"/>
      <c r="F36" s="23"/>
      <c r="G36" s="23"/>
      <c r="H36" s="27"/>
      <c r="I36" s="27"/>
      <c r="J36" s="12">
        <f t="shared" si="14"/>
        <v>0</v>
      </c>
      <c r="K36" s="20" t="str">
        <f t="shared" si="15"/>
        <v>UNRATED</v>
      </c>
      <c r="L36" s="74"/>
      <c r="M36" s="77"/>
      <c r="N36" s="76"/>
      <c r="O36" s="22"/>
      <c r="P36" s="19"/>
      <c r="Q36" s="27"/>
      <c r="R36" s="27"/>
      <c r="S36" s="27"/>
      <c r="T36" s="27"/>
      <c r="U36" s="24"/>
      <c r="V36" s="24"/>
      <c r="W36" s="25"/>
      <c r="X36" s="86"/>
      <c r="Y36" s="97"/>
      <c r="Z36" s="98"/>
      <c r="AA36" s="94">
        <f t="shared" si="16"/>
        <v>0</v>
      </c>
      <c r="AB36" s="95" t="str">
        <f t="shared" si="17"/>
        <v>UNRATED</v>
      </c>
      <c r="AC36" s="97"/>
      <c r="AD36" s="98"/>
      <c r="AE36" s="94">
        <f t="shared" si="18"/>
        <v>0</v>
      </c>
      <c r="AF36" s="95" t="str">
        <f t="shared" si="19"/>
        <v>UNRATED</v>
      </c>
      <c r="AG36" s="97"/>
      <c r="AH36" s="98"/>
      <c r="AI36" s="94">
        <f t="shared" si="20"/>
        <v>0</v>
      </c>
      <c r="AJ36" s="95" t="str">
        <f t="shared" si="21"/>
        <v>UNRATED</v>
      </c>
    </row>
    <row r="37" spans="1:36">
      <c r="U37" s="11"/>
      <c r="V37" s="11"/>
      <c r="W37" s="11"/>
      <c r="X37" s="11"/>
      <c r="Y37" s="11"/>
      <c r="Z37" s="11"/>
      <c r="AA37" s="11"/>
      <c r="AB37" s="11"/>
      <c r="AC37" s="11"/>
      <c r="AD37" s="11"/>
      <c r="AE37" s="11"/>
      <c r="AF37" s="11"/>
    </row>
    <row r="38" spans="1:36">
      <c r="U38" s="11"/>
      <c r="V38" s="11"/>
      <c r="W38" s="11"/>
      <c r="X38" s="11"/>
      <c r="Y38" s="11"/>
      <c r="Z38" s="11"/>
      <c r="AA38" s="11"/>
      <c r="AB38" s="11"/>
      <c r="AC38" s="11"/>
      <c r="AD38" s="11"/>
      <c r="AE38" s="11"/>
      <c r="AF38" s="11"/>
    </row>
    <row r="39" spans="1:36">
      <c r="U39" s="11"/>
      <c r="V39" s="11"/>
      <c r="W39" s="11"/>
      <c r="X39" s="11"/>
      <c r="Y39" s="11"/>
      <c r="Z39" s="11"/>
      <c r="AA39" s="11"/>
      <c r="AB39" s="11"/>
      <c r="AC39" s="11"/>
      <c r="AD39" s="11"/>
      <c r="AE39" s="11"/>
      <c r="AF39" s="11"/>
    </row>
    <row r="40" spans="1:36">
      <c r="U40" s="11"/>
      <c r="V40" s="11"/>
      <c r="W40" s="11"/>
      <c r="X40" s="11"/>
      <c r="Y40" s="11"/>
      <c r="Z40" s="11"/>
      <c r="AA40" s="11"/>
      <c r="AB40" s="11"/>
      <c r="AC40" s="11"/>
      <c r="AD40" s="11"/>
      <c r="AE40" s="11"/>
      <c r="AF40" s="11"/>
    </row>
    <row r="41" spans="1:36">
      <c r="U41" s="11"/>
      <c r="V41" s="11"/>
      <c r="W41" s="11"/>
      <c r="X41" s="11"/>
      <c r="Y41" s="11"/>
      <c r="Z41" s="11"/>
      <c r="AA41" s="11"/>
      <c r="AB41" s="11"/>
      <c r="AC41" s="11"/>
      <c r="AD41" s="11"/>
      <c r="AE41" s="11"/>
      <c r="AF41" s="11"/>
    </row>
    <row r="42" spans="1:36">
      <c r="U42" s="11"/>
      <c r="V42" s="11"/>
      <c r="W42" s="11"/>
      <c r="X42" s="11"/>
      <c r="Y42" s="11"/>
      <c r="Z42" s="11"/>
      <c r="AA42" s="11"/>
      <c r="AB42" s="11"/>
      <c r="AC42" s="11"/>
      <c r="AD42" s="11"/>
      <c r="AE42" s="11"/>
      <c r="AF42" s="11"/>
    </row>
    <row r="43" spans="1:36">
      <c r="U43" s="11"/>
      <c r="V43" s="11"/>
      <c r="W43" s="11"/>
      <c r="X43" s="11"/>
      <c r="Y43" s="11"/>
      <c r="Z43" s="11"/>
      <c r="AA43" s="11"/>
      <c r="AB43" s="11"/>
      <c r="AC43" s="11"/>
      <c r="AD43" s="11"/>
      <c r="AE43" s="11"/>
      <c r="AF43" s="11"/>
    </row>
    <row r="44" spans="1:36">
      <c r="U44" s="11"/>
      <c r="V44" s="11"/>
      <c r="W44" s="11"/>
      <c r="X44" s="11"/>
      <c r="Y44" s="11"/>
      <c r="Z44" s="11"/>
      <c r="AA44" s="11"/>
      <c r="AB44" s="11"/>
      <c r="AC44" s="11"/>
      <c r="AD44" s="11"/>
      <c r="AE44" s="11"/>
      <c r="AF44" s="11"/>
    </row>
    <row r="45" spans="1:36">
      <c r="U45" s="11"/>
      <c r="V45" s="11"/>
      <c r="W45" s="11"/>
      <c r="X45" s="11"/>
      <c r="Y45" s="11"/>
      <c r="Z45" s="11"/>
      <c r="AA45" s="11"/>
      <c r="AB45" s="11"/>
      <c r="AC45" s="11"/>
      <c r="AD45" s="11"/>
      <c r="AE45" s="11"/>
      <c r="AF45" s="11"/>
    </row>
    <row r="46" spans="1:36">
      <c r="U46" s="11"/>
      <c r="V46" s="11"/>
      <c r="W46" s="11"/>
      <c r="X46" s="11"/>
      <c r="Y46" s="11"/>
      <c r="Z46" s="11"/>
      <c r="AA46" s="11"/>
      <c r="AB46" s="11"/>
      <c r="AC46" s="11"/>
      <c r="AD46" s="11"/>
      <c r="AE46" s="11"/>
      <c r="AF46" s="11"/>
    </row>
    <row r="47" spans="1:36">
      <c r="U47" s="11"/>
      <c r="V47" s="11"/>
      <c r="W47" s="11"/>
      <c r="X47" s="11"/>
      <c r="Y47" s="11"/>
      <c r="Z47" s="11"/>
      <c r="AA47" s="11"/>
      <c r="AB47" s="11"/>
      <c r="AC47" s="11"/>
      <c r="AD47" s="11"/>
      <c r="AE47" s="11"/>
      <c r="AF47" s="11"/>
    </row>
    <row r="48" spans="1:36">
      <c r="U48" s="11"/>
      <c r="V48" s="11"/>
      <c r="W48" s="11"/>
      <c r="X48" s="11"/>
      <c r="Y48" s="11"/>
      <c r="Z48" s="11"/>
      <c r="AA48" s="11"/>
      <c r="AB48" s="11"/>
      <c r="AC48" s="11"/>
      <c r="AD48" s="11"/>
      <c r="AE48" s="11"/>
      <c r="AF48" s="11"/>
    </row>
    <row r="49" spans="21:32">
      <c r="U49" s="11"/>
      <c r="V49" s="11"/>
      <c r="W49" s="11"/>
      <c r="X49" s="11"/>
      <c r="Y49" s="11"/>
      <c r="Z49" s="11"/>
      <c r="AA49" s="11"/>
      <c r="AB49" s="11"/>
      <c r="AC49" s="11"/>
      <c r="AD49" s="11"/>
      <c r="AE49" s="11"/>
      <c r="AF49" s="11"/>
    </row>
    <row r="50" spans="21:32">
      <c r="U50" s="11"/>
      <c r="V50" s="11"/>
      <c r="W50" s="11"/>
      <c r="X50" s="11"/>
      <c r="Y50" s="11"/>
      <c r="Z50" s="11"/>
      <c r="AA50" s="11"/>
      <c r="AB50" s="11"/>
      <c r="AC50" s="11"/>
      <c r="AD50" s="11"/>
      <c r="AE50" s="11"/>
      <c r="AF50" s="11"/>
    </row>
    <row r="51" spans="21:32">
      <c r="U51" s="11"/>
      <c r="V51" s="11"/>
      <c r="W51" s="11"/>
      <c r="X51" s="11"/>
      <c r="Y51" s="11"/>
      <c r="Z51" s="11"/>
      <c r="AA51" s="11"/>
      <c r="AB51" s="11"/>
      <c r="AC51" s="11"/>
      <c r="AD51" s="11"/>
      <c r="AE51" s="11"/>
      <c r="AF51" s="11"/>
    </row>
    <row r="52" spans="21:32">
      <c r="U52" s="11"/>
      <c r="V52" s="11"/>
      <c r="W52" s="11"/>
      <c r="X52" s="11"/>
      <c r="Y52" s="11"/>
      <c r="Z52" s="11"/>
      <c r="AA52" s="11"/>
      <c r="AB52" s="11"/>
      <c r="AC52" s="11"/>
      <c r="AD52" s="11"/>
      <c r="AE52" s="11"/>
      <c r="AF52" s="11"/>
    </row>
    <row r="53" spans="21:32">
      <c r="U53" s="11"/>
      <c r="V53" s="11"/>
      <c r="W53" s="11"/>
      <c r="X53" s="11"/>
      <c r="Y53" s="11"/>
      <c r="Z53" s="11"/>
      <c r="AA53" s="11"/>
      <c r="AB53" s="11"/>
      <c r="AC53" s="11"/>
      <c r="AD53" s="11"/>
      <c r="AE53" s="11"/>
      <c r="AF53" s="11"/>
    </row>
    <row r="54" spans="21:32">
      <c r="U54" s="11"/>
      <c r="V54" s="11"/>
      <c r="W54" s="11"/>
      <c r="X54" s="11"/>
      <c r="Y54" s="11"/>
      <c r="Z54" s="11"/>
      <c r="AA54" s="11"/>
      <c r="AB54" s="11"/>
      <c r="AC54" s="11"/>
      <c r="AD54" s="11"/>
      <c r="AE54" s="11"/>
      <c r="AF54" s="11"/>
    </row>
    <row r="55" spans="21:32">
      <c r="U55" s="11"/>
      <c r="V55" s="11"/>
      <c r="W55" s="11"/>
      <c r="X55" s="11"/>
      <c r="Y55" s="11"/>
      <c r="Z55" s="11"/>
      <c r="AA55" s="11"/>
      <c r="AB55" s="11"/>
      <c r="AC55" s="11"/>
      <c r="AD55" s="11"/>
      <c r="AE55" s="11"/>
      <c r="AF55" s="11"/>
    </row>
    <row r="56" spans="21:32">
      <c r="U56" s="11"/>
      <c r="V56" s="11"/>
      <c r="W56" s="11"/>
      <c r="X56" s="11"/>
      <c r="Y56" s="11"/>
      <c r="Z56" s="11"/>
      <c r="AA56" s="11"/>
      <c r="AB56" s="11"/>
      <c r="AC56" s="11"/>
      <c r="AD56" s="11"/>
      <c r="AE56" s="11"/>
      <c r="AF56" s="11"/>
    </row>
    <row r="57" spans="21:32">
      <c r="U57" s="11"/>
      <c r="V57" s="11"/>
      <c r="W57" s="11"/>
      <c r="X57" s="11"/>
      <c r="Y57" s="11"/>
      <c r="Z57" s="11"/>
      <c r="AA57" s="11"/>
      <c r="AB57" s="11"/>
      <c r="AC57" s="11"/>
      <c r="AD57" s="11"/>
      <c r="AE57" s="11"/>
      <c r="AF57" s="11"/>
    </row>
    <row r="58" spans="21:32">
      <c r="U58" s="11"/>
      <c r="V58" s="11"/>
      <c r="W58" s="11"/>
      <c r="X58" s="11"/>
      <c r="Y58" s="11"/>
      <c r="Z58" s="11"/>
      <c r="AA58" s="11"/>
      <c r="AB58" s="11"/>
      <c r="AC58" s="11"/>
      <c r="AD58" s="11"/>
      <c r="AE58" s="11"/>
      <c r="AF58" s="11"/>
    </row>
    <row r="59" spans="21:32">
      <c r="U59" s="11"/>
      <c r="V59" s="11"/>
      <c r="W59" s="11"/>
      <c r="X59" s="11"/>
      <c r="Y59" s="11"/>
      <c r="Z59" s="11"/>
      <c r="AA59" s="11"/>
      <c r="AB59" s="11"/>
      <c r="AC59" s="11"/>
      <c r="AD59" s="11"/>
      <c r="AE59" s="11"/>
      <c r="AF59" s="11"/>
    </row>
    <row r="60" spans="21:32">
      <c r="U60" s="11"/>
      <c r="V60" s="11"/>
      <c r="W60" s="11"/>
      <c r="X60" s="11"/>
      <c r="Y60" s="11"/>
      <c r="Z60" s="11"/>
      <c r="AA60" s="11"/>
      <c r="AB60" s="11"/>
      <c r="AC60" s="11"/>
      <c r="AD60" s="11"/>
      <c r="AE60" s="11"/>
      <c r="AF60" s="11"/>
    </row>
    <row r="61" spans="21:32">
      <c r="U61" s="11"/>
      <c r="V61" s="11"/>
      <c r="W61" s="11"/>
      <c r="X61" s="11"/>
      <c r="Y61" s="11"/>
      <c r="Z61" s="11"/>
      <c r="AA61" s="11"/>
      <c r="AB61" s="11"/>
      <c r="AC61" s="11"/>
      <c r="AD61" s="11"/>
      <c r="AE61" s="11"/>
      <c r="AF61" s="11"/>
    </row>
    <row r="62" spans="21:32">
      <c r="U62" s="11"/>
      <c r="V62" s="11"/>
      <c r="W62" s="11"/>
      <c r="X62" s="11"/>
      <c r="Y62" s="11"/>
      <c r="Z62" s="11"/>
      <c r="AA62" s="11"/>
      <c r="AB62" s="11"/>
      <c r="AC62" s="11"/>
      <c r="AD62" s="11"/>
      <c r="AE62" s="11"/>
      <c r="AF62" s="11"/>
    </row>
    <row r="63" spans="21:32">
      <c r="U63" s="11"/>
      <c r="V63" s="11"/>
      <c r="W63" s="11"/>
      <c r="X63" s="11"/>
      <c r="Y63" s="11"/>
      <c r="Z63" s="11"/>
      <c r="AA63" s="11"/>
      <c r="AB63" s="11"/>
      <c r="AC63" s="11"/>
      <c r="AD63" s="11"/>
      <c r="AE63" s="11"/>
      <c r="AF63" s="11"/>
    </row>
    <row r="64" spans="21:32">
      <c r="U64" s="11"/>
      <c r="V64" s="11"/>
      <c r="W64" s="11"/>
      <c r="X64" s="11"/>
      <c r="Y64" s="11"/>
      <c r="Z64" s="11"/>
      <c r="AA64" s="11"/>
      <c r="AB64" s="11"/>
      <c r="AC64" s="11"/>
      <c r="AD64" s="11"/>
      <c r="AE64" s="11"/>
      <c r="AF64" s="11"/>
    </row>
  </sheetData>
  <autoFilter ref="A12:S12" xr:uid="{00000000-0009-0000-0000-000000000000}"/>
  <customSheetViews>
    <customSheetView guid="{1CECB74C-E991-460B-AA72-3344E65B1FD9}" scale="53" showPageBreaks="1" showGridLines="0" fitToPage="1" printArea="1" showAutoFilter="1" hiddenColumns="1">
      <pane ySplit="3" topLeftCell="A4" activePane="bottomLeft" state="frozen"/>
      <selection pane="bottomLeft" activeCell="P6" sqref="P6"/>
      <pageMargins left="0.39370078740157483" right="0.15748031496062992" top="0.74803149606299213" bottom="0.74803149606299213" header="0.31496062992125984" footer="0.31496062992125984"/>
      <pageSetup paperSize="5" scale="45" fitToHeight="2" orientation="landscape" r:id="rId1"/>
      <headerFooter scaleWithDoc="0" alignWithMargins="0">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C8CA3F78-3433-4C2E-99EC-9F2D3FD346A4}"/>
    </customSheetView>
    <customSheetView guid="{9CC56815-6E6F-430A-972B-743B8BDAA6D1}" scale="75" showPageBreaks="1" showGridLines="0" printArea="1" showAutoFilter="1" hiddenColumns="1">
      <pane ySplit="3" topLeftCell="A4" activePane="bottomLeft" state="frozen"/>
      <selection pane="bottomLeft" activeCell="B4" sqref="B4"/>
      <pageMargins left="0.39370078740157483" right="0.55118110236220474" top="0.74803149606299213" bottom="0.74803149606299213" header="0.31496062992125984" footer="0.31496062992125984"/>
      <pageSetup paperSize="5" scale="50" fitToHeight="2" orientation="landscape" r:id="rId2"/>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B525B809-EC1A-4CF0-A17E-643B46D817F0}"/>
    </customSheetView>
    <customSheetView guid="{5F02D502-B145-4450-ACA0-9EAB259D1AA3}" scale="80" showPageBreaks="1" showGridLines="0" printArea="1" showAutoFilter="1" topLeftCell="S1">
      <pane ySplit="3" topLeftCell="A4" activePane="bottomLeft" state="frozen"/>
      <selection pane="bottomLeft" activeCell="AD5" sqref="AD5"/>
      <pageMargins left="0.39370078740157483" right="0.55118110236220474" top="0.74803149606299213" bottom="0.74803149606299213" header="0.31496062992125984" footer="0.31496062992125984"/>
      <pageSetup paperSize="5" scale="50" fitToHeight="2" orientation="landscape" r:id="rId3"/>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A3:AJ22" xr:uid="{74758C58-1059-42C2-8C00-9BF6A6C13EBF}"/>
    </customSheetView>
  </customSheetViews>
  <mergeCells count="9">
    <mergeCell ref="A11:B11"/>
    <mergeCell ref="L11:N11"/>
    <mergeCell ref="AG11:AJ11"/>
    <mergeCell ref="U11:X11"/>
    <mergeCell ref="D11:F11"/>
    <mergeCell ref="AC11:AF11"/>
    <mergeCell ref="Y11:AB11"/>
    <mergeCell ref="H11:K11"/>
    <mergeCell ref="O11:T11"/>
  </mergeCells>
  <conditionalFormatting sqref="D12:E12">
    <cfRule type="cellIs" dxfId="41" priority="267" stopIfTrue="1" operator="between">
      <formula>7</formula>
      <formula>9</formula>
    </cfRule>
    <cfRule type="cellIs" dxfId="40" priority="268" stopIfTrue="1" operator="between">
      <formula>4</formula>
      <formula>6</formula>
    </cfRule>
    <cfRule type="cellIs" dxfId="39" priority="269" stopIfTrue="1" operator="between">
      <formula>1</formula>
      <formula>3</formula>
    </cfRule>
  </conditionalFormatting>
  <conditionalFormatting sqref="J12:K12">
    <cfRule type="cellIs" dxfId="38" priority="28" stopIfTrue="1" operator="equal">
      <formula>"MEDIUM"</formula>
    </cfRule>
    <cfRule type="cellIs" dxfId="37" priority="29" stopIfTrue="1" operator="equal">
      <formula>"HIGH"</formula>
    </cfRule>
    <cfRule type="cellIs" dxfId="36" priority="30" stopIfTrue="1" operator="equal">
      <formula>"EXTREME"</formula>
    </cfRule>
  </conditionalFormatting>
  <conditionalFormatting sqref="K14:K36 W14:X36 AA14:AB36 AE14:AJ36">
    <cfRule type="containsText" dxfId="35" priority="195" stopIfTrue="1" operator="containsText" text="UNRATED">
      <formula>NOT(ISERROR(SEARCH("UNRATED",K14)))</formula>
    </cfRule>
    <cfRule type="containsText" dxfId="34" priority="196" stopIfTrue="1" operator="containsText" text="EXTREME">
      <formula>NOT(ISERROR(SEARCH("EXTREME",K14)))</formula>
    </cfRule>
    <cfRule type="containsText" dxfId="33" priority="197" stopIfTrue="1" operator="containsText" text="LOW">
      <formula>NOT(ISERROR(SEARCH("LOW",K14)))</formula>
    </cfRule>
    <cfRule type="cellIs" dxfId="32" priority="198" stopIfTrue="1" operator="equal">
      <formula>"MEDIUM"</formula>
    </cfRule>
    <cfRule type="cellIs" dxfId="31" priority="199" stopIfTrue="1" operator="equal">
      <formula>"HIGH"</formula>
    </cfRule>
  </conditionalFormatting>
  <conditionalFormatting sqref="K14:K36 X14:X36 AB14:AB36 AF14:AJ36 U12:X13">
    <cfRule type="cellIs" dxfId="30" priority="240" stopIfTrue="1" operator="equal">
      <formula>"MEDIUM"</formula>
    </cfRule>
  </conditionalFormatting>
  <conditionalFormatting sqref="K14:K36 X14:X36 AB14:AB36 AF14:AJ36">
    <cfRule type="cellIs" dxfId="29" priority="218" stopIfTrue="1" operator="equal">
      <formula>"low"</formula>
    </cfRule>
  </conditionalFormatting>
  <conditionalFormatting sqref="N12:T12">
    <cfRule type="cellIs" dxfId="28" priority="1" stopIfTrue="1" operator="equal">
      <formula>"MEDIUM"</formula>
    </cfRule>
    <cfRule type="cellIs" dxfId="27" priority="2" stopIfTrue="1" operator="equal">
      <formula>"HIGH"</formula>
    </cfRule>
    <cfRule type="cellIs" dxfId="26" priority="3" stopIfTrue="1" operator="equal">
      <formula>"EXTREME"</formula>
    </cfRule>
  </conditionalFormatting>
  <conditionalFormatting sqref="U12:X13 K14:K36 X14:X36 AB14:AB36 AF14:AJ36">
    <cfRule type="cellIs" dxfId="25" priority="241" stopIfTrue="1" operator="equal">
      <formula>"HIGH"</formula>
    </cfRule>
    <cfRule type="cellIs" dxfId="24" priority="242" stopIfTrue="1" operator="equal">
      <formula>"EXTREME"</formula>
    </cfRule>
  </conditionalFormatting>
  <conditionalFormatting sqref="Y12:AJ12">
    <cfRule type="cellIs" dxfId="23" priority="10" stopIfTrue="1" operator="equal">
      <formula>"MEDIUM"</formula>
    </cfRule>
    <cfRule type="cellIs" dxfId="22" priority="11" stopIfTrue="1" operator="equal">
      <formula>"HIGH"</formula>
    </cfRule>
    <cfRule type="cellIs" dxfId="21" priority="12" stopIfTrue="1" operator="equal">
      <formula>"EXTREME"</formula>
    </cfRule>
  </conditionalFormatting>
  <pageMargins left="0.23622047244094491" right="0.23622047244094491" top="0.55118110236220474" bottom="0.55118110236220474" header="0.31496062992125984" footer="0.31496062992125984"/>
  <pageSetup paperSize="5" scale="75" fitToWidth="2" fitToHeight="2" orientation="landscape" r:id="rId4"/>
  <headerFooter>
    <oddHeader xml:space="preserve">&amp;LFOR DISCUSSION PURPOSES&amp;CRisk Management Branch Risk Register Template version December 17, 2012&amp;RDRAFT
</oddHeader>
    <oddFooter>&amp;L&amp;D&amp;CProvince of British Columbia&amp;R&amp;P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715F-0F69-4BBB-A094-2280593ACFCB}">
  <sheetPr>
    <pageSetUpPr fitToPage="1"/>
  </sheetPr>
  <dimension ref="A1:N22"/>
  <sheetViews>
    <sheetView showGridLines="0" zoomScaleNormal="100" workbookViewId="0">
      <selection activeCell="P22" sqref="P22"/>
    </sheetView>
  </sheetViews>
  <sheetFormatPr defaultColWidth="9.140625" defaultRowHeight="15"/>
  <cols>
    <col min="1" max="16384" width="9.140625" style="3"/>
  </cols>
  <sheetData>
    <row r="1" spans="1:14">
      <c r="A1" s="40"/>
      <c r="B1" s="40"/>
      <c r="C1" s="40"/>
      <c r="D1" s="40"/>
      <c r="E1" s="40"/>
      <c r="F1" s="40"/>
      <c r="G1" s="40"/>
      <c r="H1" s="40"/>
      <c r="I1" s="40"/>
      <c r="J1" s="40"/>
      <c r="K1" s="40"/>
      <c r="L1" s="40"/>
      <c r="M1" s="40"/>
      <c r="N1" s="40"/>
    </row>
    <row r="2" spans="1:14">
      <c r="A2" s="40" t="s">
        <v>3</v>
      </c>
      <c r="B2" s="40"/>
      <c r="C2" s="40"/>
      <c r="D2" s="40"/>
      <c r="E2" s="40"/>
      <c r="F2" s="40"/>
      <c r="G2" s="40"/>
      <c r="H2" s="40"/>
      <c r="I2" s="40"/>
      <c r="J2" s="40"/>
      <c r="K2" s="40"/>
      <c r="L2" s="40"/>
      <c r="M2" s="40"/>
      <c r="N2" s="40"/>
    </row>
    <row r="3" spans="1:14">
      <c r="A3" s="40"/>
      <c r="B3" s="40"/>
      <c r="C3" s="40"/>
      <c r="D3" s="40"/>
      <c r="E3" s="40"/>
      <c r="F3" s="40"/>
      <c r="G3" s="40"/>
      <c r="H3" s="40"/>
      <c r="I3" s="40"/>
      <c r="J3" s="40"/>
      <c r="K3" s="40"/>
      <c r="L3" s="40"/>
      <c r="M3" s="40"/>
      <c r="N3" s="40"/>
    </row>
    <row r="22" spans="2:2">
      <c r="B22" s="4"/>
    </row>
  </sheetData>
  <pageMargins left="0.39370078740157483" right="0.39370078740157483" top="0.59055118110236227" bottom="0.59055118110236227" header="0.51181102362204722" footer="0.51181102362204722"/>
  <pageSetup scale="85" orientation="landscape" r:id="rId1"/>
  <headerFooter alignWithMargins="0">
    <oddFooter>Prepared by Risk Management Branch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F356-CCE2-4A5F-9657-F938851B124B}">
  <sheetPr>
    <pageSetUpPr fitToPage="1"/>
  </sheetPr>
  <dimension ref="A1:A10"/>
  <sheetViews>
    <sheetView showGridLines="0" zoomScaleNormal="100" workbookViewId="0">
      <selection activeCell="A17" sqref="A17"/>
    </sheetView>
  </sheetViews>
  <sheetFormatPr defaultColWidth="9.140625" defaultRowHeight="15"/>
  <cols>
    <col min="1" max="1" width="127.7109375" style="3" customWidth="1"/>
    <col min="2" max="16384" width="9.140625" style="3"/>
  </cols>
  <sheetData>
    <row r="1" spans="1:1" ht="45">
      <c r="A1" s="41" t="s">
        <v>62</v>
      </c>
    </row>
    <row r="2" spans="1:1" s="15" customFormat="1" ht="90">
      <c r="A2" s="42" t="s">
        <v>71</v>
      </c>
    </row>
    <row r="3" spans="1:1" s="44" customFormat="1" ht="30" customHeight="1" thickBot="1">
      <c r="A3" s="43" t="s">
        <v>111</v>
      </c>
    </row>
    <row r="4" spans="1:1" s="44" customFormat="1" ht="30" customHeight="1" thickTop="1" thickBot="1">
      <c r="A4" s="45" t="s">
        <v>4</v>
      </c>
    </row>
    <row r="5" spans="1:1" s="44" customFormat="1" ht="30" customHeight="1" thickTop="1" thickBot="1">
      <c r="A5" s="43" t="s">
        <v>63</v>
      </c>
    </row>
    <row r="6" spans="1:1" s="44" customFormat="1" ht="30" customHeight="1" thickTop="1" thickBot="1">
      <c r="A6" s="45" t="s">
        <v>4</v>
      </c>
    </row>
    <row r="7" spans="1:1" s="44" customFormat="1" ht="30" customHeight="1" thickTop="1" thickBot="1">
      <c r="A7" s="43" t="s">
        <v>72</v>
      </c>
    </row>
    <row r="8" spans="1:1" s="44" customFormat="1" ht="30" customHeight="1" thickTop="1" thickBot="1">
      <c r="A8" s="45" t="s">
        <v>4</v>
      </c>
    </row>
    <row r="9" spans="1:1" s="44" customFormat="1" ht="30" customHeight="1" thickTop="1" thickBot="1">
      <c r="A9" s="43" t="s">
        <v>73</v>
      </c>
    </row>
    <row r="10" spans="1:1" s="44" customFormat="1" ht="30" customHeight="1" thickTop="1">
      <c r="A10" s="46" t="s">
        <v>4</v>
      </c>
    </row>
  </sheetData>
  <pageMargins left="0.74803149606299213" right="0.74803149606299213" top="0.98425196850393704" bottom="0.98425196850393704" header="0.51181102362204722" footer="0.51181102362204722"/>
  <pageSetup scale="96" orientation="portrait" r:id="rId1"/>
  <headerFooter alignWithMargins="0">
    <oddFooter>Prepared by Risk Management Branch &amp;D&amp;RPage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7A59-F095-4611-98AB-C0795AEEA9E0}">
  <sheetPr>
    <pageSetUpPr fitToPage="1"/>
  </sheetPr>
  <dimension ref="A1:P45"/>
  <sheetViews>
    <sheetView showGridLines="0" topLeftCell="A5" zoomScaleNormal="100" workbookViewId="0">
      <selection activeCell="C17" sqref="C17"/>
    </sheetView>
  </sheetViews>
  <sheetFormatPr defaultColWidth="9.140625" defaultRowHeight="12.75"/>
  <cols>
    <col min="1" max="1" width="21.28515625" style="5" customWidth="1"/>
    <col min="2" max="2" width="9.5703125" style="5" customWidth="1"/>
    <col min="3" max="3" width="57.42578125" style="5" customWidth="1"/>
    <col min="4" max="4" width="39.42578125" style="5" bestFit="1" customWidth="1"/>
    <col min="5" max="5" width="9.42578125" style="5" customWidth="1"/>
    <col min="6" max="6" width="9.28515625" style="5" customWidth="1"/>
    <col min="7" max="11" width="10.28515625" style="5" customWidth="1"/>
    <col min="12" max="12" width="9.140625" style="5"/>
    <col min="13" max="13" width="7.5703125" style="5" customWidth="1"/>
    <col min="14" max="14" width="7.28515625" style="5" customWidth="1"/>
    <col min="15" max="15" width="4.85546875" style="5" customWidth="1"/>
    <col min="16" max="16" width="8.85546875" style="5" customWidth="1"/>
    <col min="17" max="16384" width="9.140625" style="5"/>
  </cols>
  <sheetData>
    <row r="1" spans="1:4" s="3" customFormat="1" ht="41.65" customHeight="1">
      <c r="A1" s="152" t="s">
        <v>64</v>
      </c>
      <c r="B1" s="153"/>
      <c r="C1" s="153"/>
      <c r="D1" s="153"/>
    </row>
    <row r="3" spans="1:4">
      <c r="A3" s="148" t="s">
        <v>65</v>
      </c>
      <c r="B3" s="148"/>
      <c r="C3" s="148"/>
      <c r="D3" s="148"/>
    </row>
    <row r="5" spans="1:4" s="16" customFormat="1" ht="15">
      <c r="A5" s="47" t="s">
        <v>13</v>
      </c>
      <c r="B5" s="48" t="s">
        <v>14</v>
      </c>
      <c r="C5" s="48" t="s">
        <v>15</v>
      </c>
      <c r="D5" s="48" t="s">
        <v>16</v>
      </c>
    </row>
    <row r="6" spans="1:4" s="7" customFormat="1" ht="33.950000000000003" customHeight="1">
      <c r="A6" s="49" t="s">
        <v>17</v>
      </c>
      <c r="B6" s="50">
        <v>5</v>
      </c>
      <c r="C6" s="51" t="s">
        <v>45</v>
      </c>
      <c r="D6" s="51" t="s">
        <v>18</v>
      </c>
    </row>
    <row r="7" spans="1:4" ht="33.950000000000003" customHeight="1">
      <c r="A7" s="49" t="s">
        <v>19</v>
      </c>
      <c r="B7" s="50">
        <v>4</v>
      </c>
      <c r="C7" s="51" t="s">
        <v>66</v>
      </c>
      <c r="D7" s="51" t="s">
        <v>20</v>
      </c>
    </row>
    <row r="8" spans="1:4" ht="33.950000000000003" customHeight="1">
      <c r="A8" s="49" t="s">
        <v>10</v>
      </c>
      <c r="B8" s="50">
        <v>3</v>
      </c>
      <c r="C8" s="51" t="s">
        <v>67</v>
      </c>
      <c r="D8" s="51" t="s">
        <v>21</v>
      </c>
    </row>
    <row r="9" spans="1:4" ht="33.950000000000003" customHeight="1">
      <c r="A9" s="49" t="s">
        <v>9</v>
      </c>
      <c r="B9" s="50">
        <v>2</v>
      </c>
      <c r="C9" s="51" t="s">
        <v>30</v>
      </c>
      <c r="D9" s="51" t="s">
        <v>22</v>
      </c>
    </row>
    <row r="10" spans="1:4" ht="33.950000000000003" customHeight="1">
      <c r="A10" s="49" t="s">
        <v>23</v>
      </c>
      <c r="B10" s="50">
        <v>1</v>
      </c>
      <c r="C10" s="51" t="s">
        <v>68</v>
      </c>
      <c r="D10" s="51" t="s">
        <v>24</v>
      </c>
    </row>
    <row r="11" spans="1:4">
      <c r="A11" s="52"/>
      <c r="B11" s="52"/>
      <c r="C11" s="52"/>
      <c r="D11" s="52"/>
    </row>
    <row r="12" spans="1:4" ht="15">
      <c r="A12" s="53" t="s">
        <v>25</v>
      </c>
      <c r="B12" s="53" t="s">
        <v>14</v>
      </c>
      <c r="C12" s="53" t="s">
        <v>26</v>
      </c>
    </row>
    <row r="13" spans="1:4" s="16" customFormat="1" ht="46.5" customHeight="1">
      <c r="A13" s="51" t="s">
        <v>8</v>
      </c>
      <c r="B13" s="50">
        <v>5</v>
      </c>
      <c r="C13" s="49" t="s">
        <v>98</v>
      </c>
    </row>
    <row r="14" spans="1:4" ht="46.5" customHeight="1">
      <c r="A14" s="51" t="s">
        <v>7</v>
      </c>
      <c r="B14" s="50">
        <v>4</v>
      </c>
      <c r="C14" s="49" t="s">
        <v>69</v>
      </c>
    </row>
    <row r="15" spans="1:4" ht="33.75" customHeight="1">
      <c r="A15" s="51" t="s">
        <v>27</v>
      </c>
      <c r="B15" s="50">
        <v>3</v>
      </c>
      <c r="C15" s="49" t="s">
        <v>31</v>
      </c>
    </row>
    <row r="16" spans="1:4" ht="58.15" customHeight="1">
      <c r="A16" s="51" t="s">
        <v>6</v>
      </c>
      <c r="B16" s="50">
        <v>2</v>
      </c>
      <c r="C16" s="49" t="s">
        <v>32</v>
      </c>
    </row>
    <row r="17" spans="1:16" ht="58.15" customHeight="1">
      <c r="A17" s="51" t="s">
        <v>5</v>
      </c>
      <c r="B17" s="50">
        <v>1</v>
      </c>
      <c r="C17" s="49" t="s">
        <v>107</v>
      </c>
    </row>
    <row r="18" spans="1:16">
      <c r="A18" s="54"/>
      <c r="B18" s="55"/>
      <c r="C18" s="56"/>
    </row>
    <row r="19" spans="1:16" ht="15">
      <c r="A19" s="149" t="s">
        <v>28</v>
      </c>
      <c r="B19" s="150"/>
      <c r="C19" s="151"/>
      <c r="D19" s="57"/>
    </row>
    <row r="24" spans="1:16">
      <c r="A24" s="6"/>
      <c r="B24" s="6"/>
      <c r="C24" s="6"/>
    </row>
    <row r="25" spans="1:16">
      <c r="A25" s="6"/>
      <c r="B25" s="6"/>
      <c r="C25" s="6"/>
    </row>
    <row r="26" spans="1:16">
      <c r="A26" s="6"/>
      <c r="B26" s="6"/>
      <c r="C26" s="6"/>
    </row>
    <row r="29" spans="1:16">
      <c r="F29" s="58"/>
      <c r="G29" s="58"/>
      <c r="H29" s="58"/>
      <c r="I29" s="58"/>
      <c r="J29" s="58"/>
      <c r="K29" s="58"/>
      <c r="L29" s="58"/>
      <c r="M29" s="58"/>
      <c r="N29" s="58"/>
      <c r="O29" s="58"/>
      <c r="P29" s="58"/>
    </row>
    <row r="30" spans="1:16">
      <c r="F30" s="58"/>
      <c r="G30" s="58"/>
      <c r="H30" s="58"/>
      <c r="I30" s="58"/>
      <c r="J30" s="58"/>
      <c r="K30" s="58"/>
      <c r="L30" s="58"/>
      <c r="M30" s="58"/>
      <c r="N30" s="58"/>
      <c r="O30" s="58"/>
      <c r="P30" s="58"/>
    </row>
    <row r="31" spans="1:16">
      <c r="F31" s="58"/>
      <c r="G31" s="58"/>
      <c r="H31" s="58"/>
      <c r="I31" s="58"/>
      <c r="J31" s="58"/>
      <c r="K31" s="58"/>
      <c r="L31" s="58"/>
      <c r="M31" s="58"/>
      <c r="N31" s="58"/>
      <c r="O31" s="58"/>
      <c r="P31" s="58"/>
    </row>
    <row r="32" spans="1:16">
      <c r="F32" s="58"/>
      <c r="G32" s="58"/>
      <c r="H32" s="58"/>
      <c r="I32" s="58"/>
      <c r="J32" s="58"/>
      <c r="K32" s="58"/>
      <c r="L32" s="58"/>
      <c r="M32" s="58"/>
      <c r="N32" s="58"/>
      <c r="O32" s="58"/>
      <c r="P32" s="58"/>
    </row>
    <row r="33" spans="1:16">
      <c r="F33" s="58"/>
      <c r="G33" s="58"/>
      <c r="H33" s="58"/>
      <c r="I33" s="58"/>
      <c r="J33" s="58"/>
      <c r="K33" s="58"/>
      <c r="L33" s="58"/>
      <c r="M33" s="58"/>
      <c r="N33" s="58"/>
      <c r="O33" s="58"/>
      <c r="P33" s="58"/>
    </row>
    <row r="34" spans="1:16">
      <c r="F34" s="58"/>
      <c r="G34" s="58"/>
      <c r="H34" s="58"/>
      <c r="I34" s="58"/>
      <c r="J34" s="58"/>
      <c r="K34" s="58"/>
      <c r="L34" s="58"/>
      <c r="M34" s="58"/>
      <c r="N34" s="58"/>
      <c r="O34" s="58"/>
      <c r="P34" s="58"/>
    </row>
    <row r="35" spans="1:16">
      <c r="F35" s="58"/>
      <c r="G35" s="58"/>
      <c r="H35" s="58"/>
      <c r="I35" s="58"/>
      <c r="J35" s="58"/>
      <c r="K35" s="58"/>
      <c r="L35" s="58"/>
      <c r="M35" s="58"/>
      <c r="N35" s="58"/>
      <c r="O35" s="58"/>
      <c r="P35" s="58"/>
    </row>
    <row r="36" spans="1:16">
      <c r="A36" s="6"/>
      <c r="B36" s="6"/>
      <c r="C36" s="6"/>
      <c r="F36" s="58"/>
      <c r="G36" s="58"/>
      <c r="H36" s="58"/>
      <c r="I36" s="58"/>
      <c r="J36" s="58"/>
      <c r="K36" s="58"/>
      <c r="L36" s="58"/>
      <c r="M36" s="58"/>
      <c r="N36" s="58"/>
      <c r="O36" s="58"/>
      <c r="P36" s="58"/>
    </row>
    <row r="37" spans="1:16">
      <c r="A37" s="6"/>
      <c r="B37" s="6"/>
      <c r="C37" s="6"/>
      <c r="F37" s="58"/>
      <c r="G37" s="58"/>
      <c r="H37" s="58"/>
      <c r="I37" s="58"/>
      <c r="J37" s="58"/>
      <c r="K37" s="58"/>
      <c r="L37" s="58"/>
      <c r="M37" s="58"/>
      <c r="N37" s="58"/>
      <c r="O37" s="58"/>
      <c r="P37" s="58"/>
    </row>
    <row r="38" spans="1:16">
      <c r="A38" s="6"/>
      <c r="B38" s="6"/>
      <c r="C38" s="6"/>
      <c r="F38" s="58"/>
      <c r="G38" s="58"/>
      <c r="H38" s="58"/>
      <c r="I38" s="58"/>
      <c r="J38" s="58"/>
      <c r="K38" s="58"/>
      <c r="L38" s="58"/>
      <c r="M38" s="58"/>
      <c r="N38" s="58"/>
      <c r="O38" s="58"/>
      <c r="P38" s="58"/>
    </row>
    <row r="39" spans="1:16">
      <c r="A39" s="6"/>
      <c r="B39" s="6"/>
      <c r="C39" s="6"/>
    </row>
    <row r="40" spans="1:16">
      <c r="A40" s="6"/>
      <c r="B40" s="6"/>
      <c r="C40" s="6"/>
    </row>
    <row r="41" spans="1:16">
      <c r="A41" s="6"/>
      <c r="B41" s="6"/>
      <c r="C41" s="6"/>
    </row>
    <row r="42" spans="1:16">
      <c r="A42" s="6"/>
      <c r="B42" s="6"/>
      <c r="C42" s="6"/>
    </row>
    <row r="43" spans="1:16">
      <c r="A43" s="6"/>
      <c r="B43" s="6"/>
      <c r="C43" s="6"/>
    </row>
    <row r="44" spans="1:16">
      <c r="A44" s="6"/>
      <c r="B44" s="6"/>
      <c r="C44" s="6"/>
    </row>
    <row r="45" spans="1:16">
      <c r="A45" s="6"/>
      <c r="B45" s="6"/>
      <c r="C45" s="6"/>
    </row>
  </sheetData>
  <mergeCells count="3">
    <mergeCell ref="A3:D3"/>
    <mergeCell ref="A19:C19"/>
    <mergeCell ref="A1:D1"/>
  </mergeCells>
  <pageMargins left="0.39370078740157483" right="0.39370078740157483" top="0.59055118110236227" bottom="0.59055118110236227" header="0.51181102362204722" footer="0.51181102362204722"/>
  <pageSetup scale="8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6AD9-E234-4C79-88AF-18A9D0D2F6A0}">
  <dimension ref="A1:A2"/>
  <sheetViews>
    <sheetView zoomScale="85" workbookViewId="0">
      <selection activeCell="A2" sqref="A2"/>
    </sheetView>
  </sheetViews>
  <sheetFormatPr defaultColWidth="9.140625" defaultRowHeight="12.75"/>
  <cols>
    <col min="1" max="1" width="136.85546875" customWidth="1"/>
  </cols>
  <sheetData>
    <row r="1" spans="1:1" s="3" customFormat="1" ht="41.65" customHeight="1" thickBot="1">
      <c r="A1" s="65" t="s">
        <v>70</v>
      </c>
    </row>
    <row r="2" spans="1:1" s="3" customFormat="1" ht="345.75" customHeight="1" thickBot="1">
      <c r="A2" s="105" t="s">
        <v>112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E6B9-69DA-4D23-BD84-9C3E785A51E9}">
  <dimension ref="A1:AK61"/>
  <sheetViews>
    <sheetView showGridLines="0" tabSelected="1" topLeftCell="A10" zoomScale="85" zoomScaleNormal="85" workbookViewId="0">
      <selection activeCell="X20" sqref="X20"/>
    </sheetView>
  </sheetViews>
  <sheetFormatPr defaultColWidth="22.7109375" defaultRowHeight="12.75" outlineLevelCol="1"/>
  <cols>
    <col min="1" max="1" width="18.42578125" style="11" customWidth="1"/>
    <col min="2" max="2" width="15.42578125" style="13" bestFit="1" customWidth="1"/>
    <col min="3" max="3" width="15.5703125" style="13" customWidth="1"/>
    <col min="4" max="4" width="25.85546875" style="2" customWidth="1"/>
    <col min="5" max="5" width="26.7109375" style="1" customWidth="1"/>
    <col min="6" max="6" width="41.85546875" style="2" customWidth="1"/>
    <col min="7" max="7" width="32.140625" style="2" customWidth="1"/>
    <col min="8" max="9" width="8.42578125" style="11" customWidth="1"/>
    <col min="10" max="10" width="7.85546875" style="11" customWidth="1"/>
    <col min="11" max="11" width="12.42578125" style="11" customWidth="1"/>
    <col min="12" max="14" width="27.42578125" style="13" customWidth="1"/>
    <col min="15" max="15" width="35" style="1" customWidth="1"/>
    <col min="16" max="16" width="19" style="14" customWidth="1"/>
    <col min="17" max="17" width="18.42578125" style="11" customWidth="1"/>
    <col min="18" max="18" width="21.140625" style="11" customWidth="1"/>
    <col min="19" max="20" width="26.7109375" style="11" bestFit="1" customWidth="1"/>
    <col min="21" max="21" width="22.7109375" bestFit="1" customWidth="1" outlineLevel="1"/>
    <col min="22" max="22" width="21.140625" bestFit="1" customWidth="1" outlineLevel="1"/>
    <col min="23" max="23" width="17.28515625" bestFit="1" customWidth="1" outlineLevel="1"/>
    <col min="24" max="24" width="18.5703125" bestFit="1" customWidth="1" outlineLevel="1"/>
    <col min="25" max="26" width="5.5703125" customWidth="1" outlineLevel="1"/>
    <col min="27" max="27" width="8.5703125" customWidth="1" outlineLevel="1"/>
    <col min="28" max="28" width="10.5703125" customWidth="1" outlineLevel="1"/>
    <col min="29" max="30" width="5.5703125" customWidth="1" outlineLevel="1"/>
    <col min="31" max="31" width="8.5703125" customWidth="1" outlineLevel="1"/>
    <col min="32" max="32" width="10.5703125" customWidth="1" outlineLevel="1"/>
    <col min="33" max="34" width="5.5703125" style="11" customWidth="1" outlineLevel="1"/>
    <col min="35" max="35" width="8.5703125" style="11" customWidth="1" outlineLevel="1"/>
    <col min="36" max="36" width="10.5703125" style="11" customWidth="1" outlineLevel="1"/>
    <col min="37" max="38" width="8.42578125" style="11" customWidth="1"/>
    <col min="39" max="39" width="7.85546875" style="11" customWidth="1"/>
    <col min="40" max="41" width="8.42578125" style="11" customWidth="1"/>
    <col min="42" max="42" width="7.85546875" style="11" customWidth="1"/>
    <col min="43" max="44" width="8.42578125" style="11" customWidth="1"/>
    <col min="45" max="45" width="7.85546875" style="11" customWidth="1"/>
    <col min="46" max="47" width="8.42578125" style="11" customWidth="1"/>
    <col min="48" max="48" width="7.85546875" style="11" customWidth="1"/>
    <col min="49" max="16384" width="22.7109375" style="11"/>
  </cols>
  <sheetData>
    <row r="1" spans="1:37" s="34" customFormat="1" ht="15.75">
      <c r="A1" s="127" t="s">
        <v>126</v>
      </c>
      <c r="B1" s="109"/>
      <c r="C1" s="110"/>
      <c r="D1" s="110"/>
      <c r="E1" s="111"/>
      <c r="F1" s="112"/>
      <c r="G1" s="113"/>
      <c r="H1" s="113"/>
      <c r="I1" s="114"/>
      <c r="J1" s="115"/>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row>
    <row r="2" spans="1:37" s="102" customFormat="1" ht="15">
      <c r="A2" s="125" t="s">
        <v>59</v>
      </c>
      <c r="B2" s="100"/>
      <c r="C2" s="101"/>
      <c r="D2" s="101" t="s">
        <v>125</v>
      </c>
      <c r="F2" s="101"/>
      <c r="G2" s="101"/>
      <c r="H2" s="101"/>
      <c r="I2" s="101"/>
      <c r="J2" s="101"/>
      <c r="K2" s="101"/>
      <c r="L2" s="101"/>
      <c r="M2" s="101"/>
      <c r="N2" s="101"/>
      <c r="O2" s="101"/>
      <c r="P2" s="101"/>
    </row>
    <row r="3" spans="1:37" s="104" customFormat="1" ht="15">
      <c r="A3" s="126" t="s">
        <v>60</v>
      </c>
      <c r="B3" s="35"/>
      <c r="D3" s="39" t="s">
        <v>123</v>
      </c>
      <c r="F3" s="103"/>
      <c r="G3" s="36"/>
      <c r="H3" s="36"/>
      <c r="I3" s="37"/>
      <c r="J3" s="38"/>
      <c r="K3" s="103"/>
      <c r="L3" s="103"/>
      <c r="M3" s="103"/>
      <c r="N3" s="103"/>
      <c r="O3" s="103"/>
      <c r="P3" s="103"/>
    </row>
    <row r="4" spans="1:37" s="104" customFormat="1" ht="15">
      <c r="A4" s="126" t="s">
        <v>58</v>
      </c>
      <c r="B4" s="35"/>
      <c r="C4" s="37"/>
      <c r="D4" s="37" t="s">
        <v>61</v>
      </c>
      <c r="F4" s="103"/>
      <c r="G4" s="36"/>
      <c r="H4" s="36"/>
      <c r="I4" s="37"/>
      <c r="J4" s="38"/>
      <c r="K4" s="103"/>
      <c r="L4" s="103"/>
      <c r="M4" s="103"/>
      <c r="N4" s="103"/>
      <c r="O4" s="103"/>
      <c r="P4" s="103"/>
    </row>
    <row r="5" spans="1:37" s="104" customFormat="1" ht="15.75">
      <c r="A5" s="120" t="s">
        <v>127</v>
      </c>
      <c r="B5" s="121"/>
      <c r="C5" s="124"/>
      <c r="D5" s="116"/>
      <c r="E5" s="116"/>
      <c r="F5" s="117"/>
      <c r="G5" s="36"/>
      <c r="H5" s="36"/>
      <c r="I5" s="37"/>
      <c r="J5" s="38"/>
      <c r="K5" s="103"/>
      <c r="L5" s="103"/>
      <c r="M5" s="103"/>
      <c r="N5" s="103"/>
      <c r="O5" s="103"/>
      <c r="P5" s="103"/>
    </row>
    <row r="6" spans="1:37" s="104" customFormat="1" ht="16.5" thickBot="1">
      <c r="A6" s="120" t="s">
        <v>124</v>
      </c>
      <c r="B6" s="121"/>
      <c r="C6" s="124"/>
      <c r="D6" s="116" t="s">
        <v>61</v>
      </c>
      <c r="E6" s="116"/>
      <c r="F6" s="117"/>
      <c r="G6" s="36"/>
      <c r="H6" s="36"/>
      <c r="I6" s="37"/>
      <c r="J6" s="38"/>
      <c r="K6" s="103"/>
      <c r="L6" s="103"/>
      <c r="M6" s="103"/>
      <c r="N6" s="103"/>
      <c r="O6" s="103"/>
      <c r="P6" s="103"/>
    </row>
    <row r="7" spans="1:37" s="10" customFormat="1" ht="67.150000000000006" customHeight="1">
      <c r="A7" s="128" t="s">
        <v>76</v>
      </c>
      <c r="B7" s="129"/>
      <c r="C7" s="8" t="s">
        <v>75</v>
      </c>
      <c r="D7" s="138" t="s">
        <v>78</v>
      </c>
      <c r="E7" s="139"/>
      <c r="F7" s="140"/>
      <c r="G7" s="9"/>
      <c r="H7" s="143" t="s">
        <v>85</v>
      </c>
      <c r="I7" s="144"/>
      <c r="J7" s="144"/>
      <c r="K7" s="145"/>
      <c r="L7" s="130" t="s">
        <v>89</v>
      </c>
      <c r="M7" s="131"/>
      <c r="N7" s="131"/>
      <c r="O7" s="130" t="s">
        <v>92</v>
      </c>
      <c r="P7" s="146"/>
      <c r="Q7" s="146"/>
      <c r="R7" s="146"/>
      <c r="S7" s="146"/>
      <c r="T7" s="147"/>
      <c r="U7" s="135" t="s">
        <v>1</v>
      </c>
      <c r="V7" s="136"/>
      <c r="W7" s="136"/>
      <c r="X7" s="137"/>
      <c r="Y7" s="132" t="s">
        <v>29</v>
      </c>
      <c r="Z7" s="141"/>
      <c r="AA7" s="141"/>
      <c r="AB7" s="142"/>
      <c r="AC7" s="132" t="s">
        <v>11</v>
      </c>
      <c r="AD7" s="141"/>
      <c r="AE7" s="141"/>
      <c r="AF7" s="142"/>
      <c r="AG7" s="132" t="s">
        <v>12</v>
      </c>
      <c r="AH7" s="133"/>
      <c r="AI7" s="133"/>
      <c r="AJ7" s="134"/>
    </row>
    <row r="8" spans="1:37" s="10" customFormat="1" ht="49.5" customHeight="1">
      <c r="A8" s="8" t="s">
        <v>77</v>
      </c>
      <c r="B8" s="17" t="s">
        <v>2</v>
      </c>
      <c r="C8" s="8" t="s">
        <v>74</v>
      </c>
      <c r="D8" s="8" t="s">
        <v>33</v>
      </c>
      <c r="E8" s="8" t="s">
        <v>34</v>
      </c>
      <c r="F8" s="17" t="s">
        <v>79</v>
      </c>
      <c r="G8" s="67" t="s">
        <v>84</v>
      </c>
      <c r="H8" s="18" t="s">
        <v>38</v>
      </c>
      <c r="I8" s="18" t="s">
        <v>39</v>
      </c>
      <c r="J8" s="68" t="s">
        <v>0</v>
      </c>
      <c r="K8" s="69" t="s">
        <v>86</v>
      </c>
      <c r="L8" s="71" t="s">
        <v>90</v>
      </c>
      <c r="M8" s="72" t="s">
        <v>35</v>
      </c>
      <c r="N8" s="71" t="s">
        <v>91</v>
      </c>
      <c r="O8" s="71" t="s">
        <v>93</v>
      </c>
      <c r="P8" s="71" t="s">
        <v>94</v>
      </c>
      <c r="Q8" s="71" t="s">
        <v>36</v>
      </c>
      <c r="R8" s="71" t="s">
        <v>37</v>
      </c>
      <c r="S8" s="71" t="s">
        <v>44</v>
      </c>
      <c r="T8" s="71" t="s">
        <v>97</v>
      </c>
      <c r="U8" s="78" t="s">
        <v>43</v>
      </c>
      <c r="V8" s="78" t="s">
        <v>40</v>
      </c>
      <c r="W8" s="79" t="s">
        <v>41</v>
      </c>
      <c r="X8" s="84" t="s">
        <v>42</v>
      </c>
      <c r="Y8" s="87" t="s">
        <v>38</v>
      </c>
      <c r="Z8" s="80" t="s">
        <v>39</v>
      </c>
      <c r="AA8" s="80" t="s">
        <v>0</v>
      </c>
      <c r="AB8" s="88" t="s">
        <v>86</v>
      </c>
      <c r="AC8" s="87" t="s">
        <v>38</v>
      </c>
      <c r="AD8" s="80" t="s">
        <v>39</v>
      </c>
      <c r="AE8" s="80" t="s">
        <v>0</v>
      </c>
      <c r="AF8" s="88" t="s">
        <v>86</v>
      </c>
      <c r="AG8" s="87" t="s">
        <v>38</v>
      </c>
      <c r="AH8" s="80" t="s">
        <v>39</v>
      </c>
      <c r="AI8" s="80" t="s">
        <v>0</v>
      </c>
      <c r="AJ8" s="88" t="s">
        <v>86</v>
      </c>
    </row>
    <row r="9" spans="1:37" ht="94.5" customHeight="1">
      <c r="A9" s="66" t="s">
        <v>116</v>
      </c>
      <c r="B9" s="66" t="s">
        <v>115</v>
      </c>
      <c r="C9" s="66" t="s">
        <v>80</v>
      </c>
      <c r="D9" s="66" t="s">
        <v>81</v>
      </c>
      <c r="E9" s="66" t="s">
        <v>82</v>
      </c>
      <c r="F9" s="66" t="s">
        <v>83</v>
      </c>
      <c r="G9" s="66" t="s">
        <v>113</v>
      </c>
      <c r="H9" s="70" t="s">
        <v>55</v>
      </c>
      <c r="I9" s="70" t="s">
        <v>56</v>
      </c>
      <c r="J9" s="70" t="s">
        <v>87</v>
      </c>
      <c r="K9" s="66" t="s">
        <v>88</v>
      </c>
      <c r="L9" s="73" t="s">
        <v>108</v>
      </c>
      <c r="M9" s="73" t="s">
        <v>109</v>
      </c>
      <c r="N9" s="73" t="s">
        <v>122</v>
      </c>
      <c r="O9" s="73" t="s">
        <v>99</v>
      </c>
      <c r="P9" s="73" t="s">
        <v>105</v>
      </c>
      <c r="Q9" s="73" t="s">
        <v>57</v>
      </c>
      <c r="R9" s="73" t="s">
        <v>100</v>
      </c>
      <c r="S9" s="73" t="s">
        <v>95</v>
      </c>
      <c r="T9" s="73" t="s">
        <v>110</v>
      </c>
      <c r="U9" s="81"/>
      <c r="V9" s="81"/>
      <c r="W9" s="82"/>
      <c r="X9" s="85"/>
      <c r="Y9" s="89" t="s">
        <v>55</v>
      </c>
      <c r="Z9" s="83" t="s">
        <v>56</v>
      </c>
      <c r="AA9" s="83" t="s">
        <v>87</v>
      </c>
      <c r="AB9" s="90" t="s">
        <v>88</v>
      </c>
      <c r="AC9" s="89" t="s">
        <v>55</v>
      </c>
      <c r="AD9" s="83" t="s">
        <v>56</v>
      </c>
      <c r="AE9" s="83" t="s">
        <v>87</v>
      </c>
      <c r="AF9" s="90" t="s">
        <v>88</v>
      </c>
      <c r="AG9" s="89" t="s">
        <v>55</v>
      </c>
      <c r="AH9" s="83" t="s">
        <v>56</v>
      </c>
      <c r="AI9" s="83" t="s">
        <v>87</v>
      </c>
      <c r="AJ9" s="90" t="s">
        <v>88</v>
      </c>
      <c r="AK9" s="31"/>
    </row>
    <row r="10" spans="1:37" ht="114.75">
      <c r="A10" s="28" t="s">
        <v>117</v>
      </c>
      <c r="B10" s="28" t="s">
        <v>114</v>
      </c>
      <c r="C10" s="106" t="s">
        <v>101</v>
      </c>
      <c r="D10" s="106" t="s">
        <v>46</v>
      </c>
      <c r="E10" s="106" t="s">
        <v>47</v>
      </c>
      <c r="F10" s="106" t="s">
        <v>48</v>
      </c>
      <c r="G10" s="106" t="s">
        <v>49</v>
      </c>
      <c r="H10" s="28">
        <v>3</v>
      </c>
      <c r="I10" s="28">
        <v>4</v>
      </c>
      <c r="J10" s="29">
        <f>PRODUCT(H10:I10)</f>
        <v>12</v>
      </c>
      <c r="K10" s="30" t="str">
        <f t="shared" ref="K10:K33" si="0">IF(H10*I10&gt;=20,"EXTREME",IF(H10*I10&gt;=12,"HIGH",IF(H10*I10&gt;=6,"MEDIUM",IF(H10*I10&gt;=1,"LOW", IF(H10*I10&gt;=0, "UNRATED")))))</f>
        <v>HIGH</v>
      </c>
      <c r="L10" s="28" t="s">
        <v>50</v>
      </c>
      <c r="M10" s="28" t="s">
        <v>51</v>
      </c>
      <c r="N10" s="28" t="s">
        <v>118</v>
      </c>
      <c r="O10" s="106" t="s">
        <v>52</v>
      </c>
      <c r="P10" s="106" t="s">
        <v>102</v>
      </c>
      <c r="Q10" s="106" t="s">
        <v>103</v>
      </c>
      <c r="R10" s="106" t="s">
        <v>104</v>
      </c>
      <c r="S10" s="106" t="s">
        <v>106</v>
      </c>
      <c r="T10" s="106"/>
      <c r="U10" s="106" t="s">
        <v>53</v>
      </c>
      <c r="V10" s="106" t="s">
        <v>54</v>
      </c>
      <c r="W10" s="107"/>
      <c r="X10" s="108"/>
      <c r="Y10" s="91">
        <v>2</v>
      </c>
      <c r="Z10" s="28">
        <v>4</v>
      </c>
      <c r="AA10" s="29">
        <f t="shared" ref="AA10" si="1">Y10*Z10</f>
        <v>8</v>
      </c>
      <c r="AB10" s="92" t="str">
        <f t="shared" ref="AB10:AB33" si="2">IF(Y10*Z10&gt;=20,"EXTREME",IF(Y10*Z10&gt;=12,"HIGH",IF(Y10*Z10&gt;=6,"MEDIUM",IF(Y10*Z10&gt;=1,"LOW", IF(Y10*Z10&gt;=0, "UNRATED")))))</f>
        <v>MEDIUM</v>
      </c>
      <c r="AC10" s="91">
        <v>3</v>
      </c>
      <c r="AD10" s="28">
        <v>4</v>
      </c>
      <c r="AE10" s="29">
        <f>AC10*AD10</f>
        <v>12</v>
      </c>
      <c r="AF10" s="92" t="str">
        <f t="shared" ref="AF10:AF33" si="3">IF(AC10*AD10&gt;=20,"EXTREME",IF(AC10*AD10&gt;=12,"HIGH",IF(AC10*AD10&gt;=6,"MEDIUM",IF(AC10*AD10&gt;=1,"LOW", IF(AC10*AD10&gt;=0, "UNRATED")))))</f>
        <v>HIGH</v>
      </c>
      <c r="AG10" s="91">
        <v>2</v>
      </c>
      <c r="AH10" s="28">
        <v>4</v>
      </c>
      <c r="AI10" s="29">
        <f t="shared" ref="AI10" si="4">AG10*AH10</f>
        <v>8</v>
      </c>
      <c r="AJ10" s="92" t="str">
        <f t="shared" ref="AJ10:AJ33" si="5">IF(AG10*AH10&gt;=20,"EXTREME",IF(AG10*AH10&gt;=12,"HIGH",IF(AG10*AH10&gt;=6,"MEDIUM",IF(AG10*AH10&gt;=1,"LOW", IF(AG10*AH10&gt;=0, "UNRATED")))))</f>
        <v>MEDIUM</v>
      </c>
    </row>
    <row r="11" spans="1:37" ht="154.5" customHeight="1">
      <c r="A11" s="33"/>
      <c r="B11" s="21" t="s">
        <v>142</v>
      </c>
      <c r="C11" s="19" t="s">
        <v>143</v>
      </c>
      <c r="D11" s="22" t="s">
        <v>144</v>
      </c>
      <c r="E11" s="23" t="s">
        <v>139</v>
      </c>
      <c r="F11" s="32" t="s">
        <v>140</v>
      </c>
      <c r="G11" s="23" t="s">
        <v>141</v>
      </c>
      <c r="H11" s="26">
        <v>4</v>
      </c>
      <c r="I11" s="26">
        <v>4</v>
      </c>
      <c r="J11" s="12">
        <f>PRODUCT(H11:I1611)</f>
        <v>8294400000</v>
      </c>
      <c r="K11" s="20" t="str">
        <f t="shared" si="0"/>
        <v>HIGH</v>
      </c>
      <c r="L11" s="74" t="s">
        <v>145</v>
      </c>
      <c r="M11" s="75" t="s">
        <v>51</v>
      </c>
      <c r="N11" s="76" t="s">
        <v>147</v>
      </c>
      <c r="O11" s="22" t="s">
        <v>146</v>
      </c>
      <c r="P11" s="19" t="s">
        <v>148</v>
      </c>
      <c r="Q11" s="24" t="s">
        <v>149</v>
      </c>
      <c r="R11" s="24" t="s">
        <v>150</v>
      </c>
      <c r="S11" s="24" t="s">
        <v>151</v>
      </c>
      <c r="T11" s="24" t="s">
        <v>152</v>
      </c>
      <c r="U11" s="154">
        <v>0</v>
      </c>
      <c r="V11" s="24" t="s">
        <v>153</v>
      </c>
      <c r="W11" s="25" t="s">
        <v>154</v>
      </c>
      <c r="X11" s="86" t="s">
        <v>155</v>
      </c>
      <c r="Y11" s="96">
        <v>3</v>
      </c>
      <c r="Z11" s="19">
        <v>3</v>
      </c>
      <c r="AA11" s="12">
        <f>PRODUCT(Y11:Z11)</f>
        <v>9</v>
      </c>
      <c r="AB11" s="93" t="str">
        <f t="shared" si="2"/>
        <v>MEDIUM</v>
      </c>
      <c r="AC11" s="96">
        <v>4</v>
      </c>
      <c r="AD11" s="19">
        <v>4</v>
      </c>
      <c r="AE11" s="12">
        <f>PRODUCT(AC12:AD12)</f>
        <v>12</v>
      </c>
      <c r="AF11" s="93" t="str">
        <f t="shared" si="3"/>
        <v>HIGH</v>
      </c>
      <c r="AG11" s="96">
        <v>3</v>
      </c>
      <c r="AH11" s="19">
        <v>3</v>
      </c>
      <c r="AI11" s="12">
        <f t="shared" ref="AI11:AI33" si="6">PRODUCT(AG11:AH11)</f>
        <v>9</v>
      </c>
      <c r="AJ11" s="93" t="str">
        <f t="shared" si="5"/>
        <v>MEDIUM</v>
      </c>
    </row>
    <row r="12" spans="1:37" ht="63.75">
      <c r="A12" s="21"/>
      <c r="B12" s="21" t="s">
        <v>156</v>
      </c>
      <c r="C12" s="19" t="s">
        <v>157</v>
      </c>
      <c r="D12" s="22" t="s">
        <v>161</v>
      </c>
      <c r="E12" s="23" t="s">
        <v>158</v>
      </c>
      <c r="F12" s="23" t="s">
        <v>159</v>
      </c>
      <c r="G12" s="23" t="s">
        <v>160</v>
      </c>
      <c r="H12" s="26">
        <v>2</v>
      </c>
      <c r="I12" s="26">
        <v>3</v>
      </c>
      <c r="J12" s="12">
        <f t="shared" ref="J11:J33" si="7">PRODUCT(H12:I12)</f>
        <v>6</v>
      </c>
      <c r="K12" s="20" t="str">
        <f t="shared" si="0"/>
        <v>MEDIUM</v>
      </c>
      <c r="L12" s="74" t="s">
        <v>162</v>
      </c>
      <c r="M12" s="77" t="s">
        <v>51</v>
      </c>
      <c r="N12" s="76" t="s">
        <v>278</v>
      </c>
      <c r="O12" s="22" t="s">
        <v>163</v>
      </c>
      <c r="P12" s="19" t="s">
        <v>164</v>
      </c>
      <c r="Q12" s="24" t="s">
        <v>165</v>
      </c>
      <c r="R12" s="24" t="s">
        <v>282</v>
      </c>
      <c r="S12" s="24" t="s">
        <v>166</v>
      </c>
      <c r="T12" s="24" t="s">
        <v>152</v>
      </c>
      <c r="U12" s="154">
        <v>0.25</v>
      </c>
      <c r="V12" s="24" t="s">
        <v>167</v>
      </c>
      <c r="W12" s="25" t="s">
        <v>168</v>
      </c>
      <c r="X12" s="86" t="s">
        <v>283</v>
      </c>
      <c r="Y12" s="96">
        <v>2</v>
      </c>
      <c r="Z12" s="19">
        <v>3</v>
      </c>
      <c r="AA12" s="12">
        <f t="shared" ref="AA11:AA33" si="8">PRODUCT(Y12:Z12)</f>
        <v>6</v>
      </c>
      <c r="AB12" s="93" t="str">
        <f t="shared" si="2"/>
        <v>MEDIUM</v>
      </c>
      <c r="AC12" s="96">
        <v>3</v>
      </c>
      <c r="AD12" s="19">
        <v>4</v>
      </c>
      <c r="AE12" s="12">
        <f t="shared" ref="AE11:AE33" si="9">PRODUCT(AC12:AD12)</f>
        <v>12</v>
      </c>
      <c r="AF12" s="93" t="str">
        <f t="shared" si="3"/>
        <v>HIGH</v>
      </c>
      <c r="AG12" s="96">
        <v>2</v>
      </c>
      <c r="AH12" s="19">
        <v>3</v>
      </c>
      <c r="AI12" s="12">
        <f t="shared" si="6"/>
        <v>6</v>
      </c>
      <c r="AJ12" s="93" t="str">
        <f t="shared" si="5"/>
        <v>MEDIUM</v>
      </c>
    </row>
    <row r="13" spans="1:37" ht="76.5">
      <c r="A13" s="19"/>
      <c r="B13" s="19" t="s">
        <v>169</v>
      </c>
      <c r="C13" s="19" t="s">
        <v>170</v>
      </c>
      <c r="D13" s="22" t="s">
        <v>171</v>
      </c>
      <c r="E13" s="23" t="s">
        <v>172</v>
      </c>
      <c r="F13" s="23" t="s">
        <v>173</v>
      </c>
      <c r="G13" s="23" t="s">
        <v>174</v>
      </c>
      <c r="H13" s="27">
        <v>3</v>
      </c>
      <c r="I13" s="27">
        <v>4</v>
      </c>
      <c r="J13" s="12">
        <f t="shared" si="7"/>
        <v>12</v>
      </c>
      <c r="K13" s="20" t="str">
        <f t="shared" si="0"/>
        <v>HIGH</v>
      </c>
      <c r="L13" s="74" t="s">
        <v>175</v>
      </c>
      <c r="M13" s="77" t="s">
        <v>279</v>
      </c>
      <c r="N13" s="76" t="s">
        <v>278</v>
      </c>
      <c r="O13" s="22" t="s">
        <v>176</v>
      </c>
      <c r="P13" s="19" t="s">
        <v>177</v>
      </c>
      <c r="Q13" s="27" t="s">
        <v>178</v>
      </c>
      <c r="R13" s="27" t="s">
        <v>284</v>
      </c>
      <c r="S13" s="27" t="s">
        <v>179</v>
      </c>
      <c r="T13" s="27" t="s">
        <v>152</v>
      </c>
      <c r="U13" s="154">
        <v>0.25</v>
      </c>
      <c r="V13" s="24" t="s">
        <v>180</v>
      </c>
      <c r="W13" s="25" t="s">
        <v>181</v>
      </c>
      <c r="X13" s="86" t="s">
        <v>285</v>
      </c>
      <c r="Y13" s="96">
        <v>2</v>
      </c>
      <c r="Z13" s="19">
        <v>3</v>
      </c>
      <c r="AA13" s="12">
        <f t="shared" si="8"/>
        <v>6</v>
      </c>
      <c r="AB13" s="93" t="str">
        <f t="shared" si="2"/>
        <v>MEDIUM</v>
      </c>
      <c r="AC13" s="96">
        <v>3</v>
      </c>
      <c r="AD13" s="19">
        <v>4</v>
      </c>
      <c r="AE13" s="12">
        <f t="shared" si="9"/>
        <v>12</v>
      </c>
      <c r="AF13" s="93" t="str">
        <f t="shared" si="3"/>
        <v>HIGH</v>
      </c>
      <c r="AG13" s="96">
        <v>2</v>
      </c>
      <c r="AH13" s="19">
        <v>3</v>
      </c>
      <c r="AI13" s="12">
        <f t="shared" si="6"/>
        <v>6</v>
      </c>
      <c r="AJ13" s="93" t="str">
        <f t="shared" si="5"/>
        <v>MEDIUM</v>
      </c>
    </row>
    <row r="14" spans="1:37" ht="102">
      <c r="A14" s="27"/>
      <c r="B14" s="19" t="s">
        <v>182</v>
      </c>
      <c r="C14" s="19" t="s">
        <v>183</v>
      </c>
      <c r="D14" s="23" t="s">
        <v>184</v>
      </c>
      <c r="E14" s="23" t="s">
        <v>185</v>
      </c>
      <c r="F14" s="23" t="s">
        <v>186</v>
      </c>
      <c r="G14" s="23" t="s">
        <v>187</v>
      </c>
      <c r="H14" s="27">
        <v>2</v>
      </c>
      <c r="I14" s="27">
        <v>5</v>
      </c>
      <c r="J14" s="12">
        <f t="shared" si="7"/>
        <v>10</v>
      </c>
      <c r="K14" s="20" t="str">
        <f t="shared" si="0"/>
        <v>MEDIUM</v>
      </c>
      <c r="L14" s="74" t="s">
        <v>188</v>
      </c>
      <c r="M14" s="77" t="s">
        <v>51</v>
      </c>
      <c r="N14" s="76" t="s">
        <v>147</v>
      </c>
      <c r="O14" s="22" t="s">
        <v>189</v>
      </c>
      <c r="P14" s="19" t="s">
        <v>190</v>
      </c>
      <c r="Q14" s="27" t="s">
        <v>191</v>
      </c>
      <c r="R14" s="27" t="s">
        <v>286</v>
      </c>
      <c r="S14" s="27" t="s">
        <v>192</v>
      </c>
      <c r="T14" s="27" t="s">
        <v>152</v>
      </c>
      <c r="U14" s="24" t="s">
        <v>193</v>
      </c>
      <c r="V14" s="24" t="s">
        <v>194</v>
      </c>
      <c r="W14" s="25" t="s">
        <v>195</v>
      </c>
      <c r="X14" s="86" t="s">
        <v>284</v>
      </c>
      <c r="Y14" s="96">
        <v>1</v>
      </c>
      <c r="Z14" s="19">
        <v>3</v>
      </c>
      <c r="AA14" s="12">
        <f t="shared" si="8"/>
        <v>3</v>
      </c>
      <c r="AB14" s="93" t="str">
        <f t="shared" si="2"/>
        <v>LOW</v>
      </c>
      <c r="AC14" s="96">
        <v>2</v>
      </c>
      <c r="AD14" s="19">
        <v>5</v>
      </c>
      <c r="AE14" s="12">
        <f t="shared" si="9"/>
        <v>10</v>
      </c>
      <c r="AF14" s="93" t="str">
        <f t="shared" si="3"/>
        <v>MEDIUM</v>
      </c>
      <c r="AG14" s="96">
        <v>1</v>
      </c>
      <c r="AH14" s="19">
        <v>3</v>
      </c>
      <c r="AI14" s="12">
        <f t="shared" si="6"/>
        <v>3</v>
      </c>
      <c r="AJ14" s="93" t="str">
        <f t="shared" si="5"/>
        <v>LOW</v>
      </c>
    </row>
    <row r="15" spans="1:37" ht="63.75">
      <c r="A15" s="21"/>
      <c r="B15" s="21" t="s">
        <v>196</v>
      </c>
      <c r="C15" s="19" t="s">
        <v>197</v>
      </c>
      <c r="D15" s="22" t="s">
        <v>198</v>
      </c>
      <c r="E15" s="23" t="s">
        <v>199</v>
      </c>
      <c r="F15" s="23" t="s">
        <v>200</v>
      </c>
      <c r="G15" s="23" t="s">
        <v>201</v>
      </c>
      <c r="H15" s="26">
        <v>3</v>
      </c>
      <c r="I15" s="26">
        <v>4</v>
      </c>
      <c r="J15" s="12">
        <f t="shared" si="7"/>
        <v>12</v>
      </c>
      <c r="K15" s="20" t="str">
        <f t="shared" si="0"/>
        <v>HIGH</v>
      </c>
      <c r="L15" s="74" t="s">
        <v>202</v>
      </c>
      <c r="M15" s="77" t="s">
        <v>51</v>
      </c>
      <c r="N15" s="76" t="s">
        <v>147</v>
      </c>
      <c r="O15" s="22" t="s">
        <v>203</v>
      </c>
      <c r="P15" s="19" t="s">
        <v>204</v>
      </c>
      <c r="Q15" s="24" t="s">
        <v>205</v>
      </c>
      <c r="R15" s="24" t="s">
        <v>282</v>
      </c>
      <c r="S15" s="24" t="s">
        <v>206</v>
      </c>
      <c r="T15" s="24" t="s">
        <v>152</v>
      </c>
      <c r="U15" s="24" t="s">
        <v>207</v>
      </c>
      <c r="V15" s="24" t="s">
        <v>208</v>
      </c>
      <c r="W15" s="25" t="s">
        <v>209</v>
      </c>
      <c r="X15" s="86" t="s">
        <v>287</v>
      </c>
      <c r="Y15" s="96">
        <v>2</v>
      </c>
      <c r="Z15" s="19">
        <v>3</v>
      </c>
      <c r="AA15" s="12">
        <f t="shared" si="8"/>
        <v>6</v>
      </c>
      <c r="AB15" s="93" t="str">
        <f t="shared" si="2"/>
        <v>MEDIUM</v>
      </c>
      <c r="AC15" s="96">
        <v>3</v>
      </c>
      <c r="AD15" s="19">
        <v>4</v>
      </c>
      <c r="AE15" s="12">
        <f t="shared" si="9"/>
        <v>12</v>
      </c>
      <c r="AF15" s="93" t="str">
        <f t="shared" si="3"/>
        <v>HIGH</v>
      </c>
      <c r="AG15" s="96">
        <v>2</v>
      </c>
      <c r="AH15" s="19">
        <v>2</v>
      </c>
      <c r="AI15" s="12">
        <f t="shared" si="6"/>
        <v>4</v>
      </c>
      <c r="AJ15" s="93" t="str">
        <f t="shared" si="5"/>
        <v>LOW</v>
      </c>
    </row>
    <row r="16" spans="1:37" ht="89.25">
      <c r="A16" s="21"/>
      <c r="B16" s="21" t="s">
        <v>210</v>
      </c>
      <c r="C16" s="19" t="s">
        <v>211</v>
      </c>
      <c r="D16" s="22" t="s">
        <v>212</v>
      </c>
      <c r="E16" s="23" t="s">
        <v>213</v>
      </c>
      <c r="F16" s="23" t="s">
        <v>214</v>
      </c>
      <c r="G16" s="23" t="s">
        <v>215</v>
      </c>
      <c r="H16" s="26">
        <v>3</v>
      </c>
      <c r="I16" s="26">
        <v>4</v>
      </c>
      <c r="J16" s="12">
        <f t="shared" si="7"/>
        <v>12</v>
      </c>
      <c r="K16" s="20" t="str">
        <f t="shared" si="0"/>
        <v>HIGH</v>
      </c>
      <c r="L16" s="74" t="s">
        <v>229</v>
      </c>
      <c r="M16" s="77" t="s">
        <v>51</v>
      </c>
      <c r="N16" s="76" t="s">
        <v>147</v>
      </c>
      <c r="O16" s="22" t="s">
        <v>216</v>
      </c>
      <c r="P16" s="19" t="s">
        <v>217</v>
      </c>
      <c r="Q16" s="24" t="s">
        <v>218</v>
      </c>
      <c r="R16" s="24" t="s">
        <v>288</v>
      </c>
      <c r="S16" s="24" t="s">
        <v>219</v>
      </c>
      <c r="T16" s="24" t="s">
        <v>152</v>
      </c>
      <c r="U16" s="24" t="s">
        <v>220</v>
      </c>
      <c r="V16" s="24" t="s">
        <v>221</v>
      </c>
      <c r="W16" s="25" t="s">
        <v>222</v>
      </c>
      <c r="X16" s="86" t="s">
        <v>282</v>
      </c>
      <c r="Y16" s="96">
        <v>2</v>
      </c>
      <c r="Z16" s="19">
        <v>3</v>
      </c>
      <c r="AA16" s="12">
        <f t="shared" si="8"/>
        <v>6</v>
      </c>
      <c r="AB16" s="93" t="str">
        <f t="shared" si="2"/>
        <v>MEDIUM</v>
      </c>
      <c r="AC16" s="96">
        <v>3</v>
      </c>
      <c r="AD16" s="19">
        <v>4</v>
      </c>
      <c r="AE16" s="12">
        <f t="shared" si="9"/>
        <v>12</v>
      </c>
      <c r="AF16" s="93" t="str">
        <f t="shared" si="3"/>
        <v>HIGH</v>
      </c>
      <c r="AG16" s="96">
        <v>2</v>
      </c>
      <c r="AH16" s="19">
        <v>2</v>
      </c>
      <c r="AI16" s="12">
        <f t="shared" si="6"/>
        <v>4</v>
      </c>
      <c r="AJ16" s="93" t="str">
        <f t="shared" si="5"/>
        <v>LOW</v>
      </c>
    </row>
    <row r="17" spans="1:36" ht="76.5">
      <c r="A17" s="19"/>
      <c r="B17" s="19" t="s">
        <v>210</v>
      </c>
      <c r="C17" s="19" t="s">
        <v>223</v>
      </c>
      <c r="D17" s="22" t="s">
        <v>224</v>
      </c>
      <c r="E17" s="23" t="s">
        <v>225</v>
      </c>
      <c r="F17" s="23" t="s">
        <v>226</v>
      </c>
      <c r="G17" s="23" t="s">
        <v>227</v>
      </c>
      <c r="H17" s="27">
        <v>2</v>
      </c>
      <c r="I17" s="27">
        <v>5</v>
      </c>
      <c r="J17" s="12">
        <f t="shared" si="7"/>
        <v>10</v>
      </c>
      <c r="K17" s="20" t="str">
        <f t="shared" si="0"/>
        <v>MEDIUM</v>
      </c>
      <c r="L17" s="74" t="s">
        <v>228</v>
      </c>
      <c r="M17" s="77" t="s">
        <v>279</v>
      </c>
      <c r="N17" s="76" t="s">
        <v>147</v>
      </c>
      <c r="O17" s="22" t="s">
        <v>230</v>
      </c>
      <c r="P17" s="19" t="s">
        <v>231</v>
      </c>
      <c r="Q17" s="27" t="s">
        <v>232</v>
      </c>
      <c r="R17" s="27" t="s">
        <v>286</v>
      </c>
      <c r="S17" s="27" t="s">
        <v>233</v>
      </c>
      <c r="T17" s="27" t="s">
        <v>152</v>
      </c>
      <c r="U17" s="24" t="s">
        <v>234</v>
      </c>
      <c r="V17" s="24" t="s">
        <v>235</v>
      </c>
      <c r="W17" s="25" t="s">
        <v>236</v>
      </c>
      <c r="X17" s="86" t="s">
        <v>284</v>
      </c>
      <c r="Y17" s="96">
        <v>1</v>
      </c>
      <c r="Z17" s="19">
        <v>3</v>
      </c>
      <c r="AA17" s="12">
        <f t="shared" si="8"/>
        <v>3</v>
      </c>
      <c r="AB17" s="93" t="str">
        <f t="shared" si="2"/>
        <v>LOW</v>
      </c>
      <c r="AC17" s="96">
        <v>2</v>
      </c>
      <c r="AD17" s="19">
        <v>5</v>
      </c>
      <c r="AE17" s="12">
        <f t="shared" si="9"/>
        <v>10</v>
      </c>
      <c r="AF17" s="93" t="str">
        <f t="shared" si="3"/>
        <v>MEDIUM</v>
      </c>
      <c r="AG17" s="96">
        <v>1</v>
      </c>
      <c r="AH17" s="19">
        <v>2</v>
      </c>
      <c r="AI17" s="12">
        <f t="shared" si="6"/>
        <v>2</v>
      </c>
      <c r="AJ17" s="93" t="str">
        <f t="shared" si="5"/>
        <v>LOW</v>
      </c>
    </row>
    <row r="18" spans="1:36" ht="76.5">
      <c r="A18" s="27"/>
      <c r="B18" s="19" t="s">
        <v>237</v>
      </c>
      <c r="C18" s="19" t="s">
        <v>238</v>
      </c>
      <c r="D18" s="23" t="s">
        <v>239</v>
      </c>
      <c r="E18" s="23" t="s">
        <v>240</v>
      </c>
      <c r="F18" s="23" t="s">
        <v>241</v>
      </c>
      <c r="G18" s="23" t="s">
        <v>242</v>
      </c>
      <c r="H18" s="27">
        <v>2</v>
      </c>
      <c r="I18" s="27">
        <v>5</v>
      </c>
      <c r="J18" s="12">
        <f t="shared" si="7"/>
        <v>10</v>
      </c>
      <c r="K18" s="20" t="str">
        <f t="shared" si="0"/>
        <v>MEDIUM</v>
      </c>
      <c r="L18" s="74" t="s">
        <v>243</v>
      </c>
      <c r="M18" s="77" t="s">
        <v>51</v>
      </c>
      <c r="N18" s="76" t="s">
        <v>278</v>
      </c>
      <c r="O18" s="22" t="s">
        <v>244</v>
      </c>
      <c r="P18" s="19" t="s">
        <v>245</v>
      </c>
      <c r="Q18" s="27" t="s">
        <v>246</v>
      </c>
      <c r="R18" s="27" t="s">
        <v>284</v>
      </c>
      <c r="S18" s="27" t="s">
        <v>247</v>
      </c>
      <c r="T18" s="27" t="s">
        <v>152</v>
      </c>
      <c r="U18" s="24" t="s">
        <v>248</v>
      </c>
      <c r="V18" s="24" t="s">
        <v>249</v>
      </c>
      <c r="W18" s="25" t="s">
        <v>250</v>
      </c>
      <c r="X18" s="86" t="s">
        <v>288</v>
      </c>
      <c r="Y18" s="96">
        <v>1</v>
      </c>
      <c r="Z18" s="19">
        <v>2</v>
      </c>
      <c r="AA18" s="12">
        <f t="shared" si="8"/>
        <v>2</v>
      </c>
      <c r="AB18" s="93" t="str">
        <f t="shared" si="2"/>
        <v>LOW</v>
      </c>
      <c r="AC18" s="96">
        <v>2</v>
      </c>
      <c r="AD18" s="19">
        <v>5</v>
      </c>
      <c r="AE18" s="12">
        <f t="shared" si="9"/>
        <v>10</v>
      </c>
      <c r="AF18" s="93" t="str">
        <f t="shared" si="3"/>
        <v>MEDIUM</v>
      </c>
      <c r="AG18" s="96">
        <v>1</v>
      </c>
      <c r="AH18" s="19">
        <v>2</v>
      </c>
      <c r="AI18" s="12">
        <f t="shared" si="6"/>
        <v>2</v>
      </c>
      <c r="AJ18" s="93" t="str">
        <f t="shared" si="5"/>
        <v>LOW</v>
      </c>
    </row>
    <row r="19" spans="1:36" ht="114.75">
      <c r="A19" s="21"/>
      <c r="B19" s="21" t="s">
        <v>251</v>
      </c>
      <c r="C19" s="19" t="s">
        <v>252</v>
      </c>
      <c r="D19" s="22" t="s">
        <v>253</v>
      </c>
      <c r="E19" s="23" t="s">
        <v>254</v>
      </c>
      <c r="F19" s="23" t="s">
        <v>255</v>
      </c>
      <c r="G19" s="23" t="s">
        <v>256</v>
      </c>
      <c r="H19" s="26">
        <v>1</v>
      </c>
      <c r="I19" s="26">
        <v>5</v>
      </c>
      <c r="J19" s="12">
        <f t="shared" si="7"/>
        <v>5</v>
      </c>
      <c r="K19" s="20" t="str">
        <f t="shared" si="0"/>
        <v>LOW</v>
      </c>
      <c r="L19" s="74" t="s">
        <v>257</v>
      </c>
      <c r="M19" s="77" t="s">
        <v>280</v>
      </c>
      <c r="N19" s="76" t="s">
        <v>147</v>
      </c>
      <c r="O19" s="22" t="s">
        <v>258</v>
      </c>
      <c r="P19" s="19" t="s">
        <v>259</v>
      </c>
      <c r="Q19" s="24" t="s">
        <v>260</v>
      </c>
      <c r="R19" s="24" t="s">
        <v>287</v>
      </c>
      <c r="S19" s="24" t="s">
        <v>261</v>
      </c>
      <c r="T19" s="24" t="s">
        <v>152</v>
      </c>
      <c r="U19" s="24" t="s">
        <v>262</v>
      </c>
      <c r="V19" s="24" t="s">
        <v>263</v>
      </c>
      <c r="W19" s="25" t="s">
        <v>264</v>
      </c>
      <c r="X19" s="86" t="s">
        <v>289</v>
      </c>
      <c r="Y19" s="96">
        <v>1</v>
      </c>
      <c r="Z19" s="19">
        <v>2</v>
      </c>
      <c r="AA19" s="12">
        <f t="shared" si="8"/>
        <v>2</v>
      </c>
      <c r="AB19" s="93" t="str">
        <f t="shared" si="2"/>
        <v>LOW</v>
      </c>
      <c r="AC19" s="96">
        <v>1</v>
      </c>
      <c r="AD19" s="19">
        <v>5</v>
      </c>
      <c r="AE19" s="12">
        <f t="shared" si="9"/>
        <v>5</v>
      </c>
      <c r="AF19" s="93" t="str">
        <f t="shared" si="3"/>
        <v>LOW</v>
      </c>
      <c r="AG19" s="96">
        <v>1</v>
      </c>
      <c r="AH19" s="19">
        <v>1</v>
      </c>
      <c r="AI19" s="12">
        <f t="shared" si="6"/>
        <v>1</v>
      </c>
      <c r="AJ19" s="93" t="str">
        <f t="shared" si="5"/>
        <v>LOW</v>
      </c>
    </row>
    <row r="20" spans="1:36" ht="89.25">
      <c r="A20" s="21"/>
      <c r="B20" s="21" t="s">
        <v>182</v>
      </c>
      <c r="C20" s="19" t="s">
        <v>266</v>
      </c>
      <c r="D20" s="22" t="s">
        <v>265</v>
      </c>
      <c r="E20" s="23" t="s">
        <v>267</v>
      </c>
      <c r="F20" s="23" t="s">
        <v>268</v>
      </c>
      <c r="G20" s="23" t="s">
        <v>269</v>
      </c>
      <c r="H20" s="26">
        <v>2</v>
      </c>
      <c r="I20" s="26">
        <v>5</v>
      </c>
      <c r="J20" s="12">
        <f t="shared" si="7"/>
        <v>10</v>
      </c>
      <c r="K20" s="20" t="str">
        <f t="shared" si="0"/>
        <v>MEDIUM</v>
      </c>
      <c r="L20" s="74" t="s">
        <v>270</v>
      </c>
      <c r="M20" s="77" t="s">
        <v>51</v>
      </c>
      <c r="N20" s="76" t="s">
        <v>281</v>
      </c>
      <c r="O20" s="22" t="s">
        <v>271</v>
      </c>
      <c r="P20" s="19" t="s">
        <v>272</v>
      </c>
      <c r="Q20" s="24" t="s">
        <v>273</v>
      </c>
      <c r="R20" s="24" t="s">
        <v>288</v>
      </c>
      <c r="S20" s="24" t="s">
        <v>274</v>
      </c>
      <c r="T20" s="24" t="s">
        <v>152</v>
      </c>
      <c r="U20" s="24" t="s">
        <v>275</v>
      </c>
      <c r="V20" s="24" t="s">
        <v>276</v>
      </c>
      <c r="W20" s="25" t="s">
        <v>277</v>
      </c>
      <c r="X20" s="86" t="s">
        <v>282</v>
      </c>
      <c r="Y20" s="96">
        <v>1</v>
      </c>
      <c r="Z20" s="19">
        <v>2</v>
      </c>
      <c r="AA20" s="12">
        <f t="shared" si="8"/>
        <v>2</v>
      </c>
      <c r="AB20" s="93" t="str">
        <f t="shared" si="2"/>
        <v>LOW</v>
      </c>
      <c r="AC20" s="96">
        <v>2</v>
      </c>
      <c r="AD20" s="19">
        <v>5</v>
      </c>
      <c r="AE20" s="12">
        <f>PRODUCT(AC20:AD20)</f>
        <v>10</v>
      </c>
      <c r="AF20" s="93" t="str">
        <f t="shared" si="3"/>
        <v>MEDIUM</v>
      </c>
      <c r="AG20" s="96">
        <v>1</v>
      </c>
      <c r="AH20" s="19">
        <v>1</v>
      </c>
      <c r="AI20" s="12">
        <f t="shared" si="6"/>
        <v>1</v>
      </c>
      <c r="AJ20" s="93" t="str">
        <f t="shared" si="5"/>
        <v>LOW</v>
      </c>
    </row>
    <row r="21" spans="1:36">
      <c r="A21" s="19"/>
      <c r="B21" s="19"/>
      <c r="C21" s="19"/>
      <c r="D21" s="22"/>
      <c r="E21" s="23"/>
      <c r="F21" s="23"/>
      <c r="G21" s="23"/>
      <c r="H21" s="27"/>
      <c r="I21" s="27"/>
      <c r="J21" s="12">
        <f t="shared" si="7"/>
        <v>0</v>
      </c>
      <c r="K21" s="20" t="str">
        <f t="shared" si="0"/>
        <v>UNRATED</v>
      </c>
      <c r="L21" s="74"/>
      <c r="M21" s="77"/>
      <c r="N21" s="76"/>
      <c r="O21" s="22"/>
      <c r="P21" s="19"/>
      <c r="Q21" s="27"/>
      <c r="R21" s="27"/>
      <c r="S21" s="27"/>
      <c r="T21" s="27"/>
      <c r="U21" s="24"/>
      <c r="V21" s="24"/>
      <c r="W21" s="25"/>
      <c r="X21" s="86"/>
      <c r="Y21" s="96"/>
      <c r="Z21" s="19"/>
      <c r="AA21" s="12">
        <f t="shared" si="8"/>
        <v>0</v>
      </c>
      <c r="AB21" s="93" t="str">
        <f t="shared" si="2"/>
        <v>UNRATED</v>
      </c>
      <c r="AC21" s="96"/>
      <c r="AD21" s="19"/>
      <c r="AE21" s="12">
        <f t="shared" si="9"/>
        <v>0</v>
      </c>
      <c r="AF21" s="93" t="str">
        <f t="shared" si="3"/>
        <v>UNRATED</v>
      </c>
      <c r="AG21" s="96"/>
      <c r="AH21" s="19"/>
      <c r="AI21" s="12">
        <f t="shared" si="6"/>
        <v>0</v>
      </c>
      <c r="AJ21" s="93" t="str">
        <f t="shared" si="5"/>
        <v>UNRATED</v>
      </c>
    </row>
    <row r="22" spans="1:36">
      <c r="A22" s="27"/>
      <c r="B22" s="19"/>
      <c r="C22" s="19"/>
      <c r="D22" s="23"/>
      <c r="E22" s="23"/>
      <c r="F22" s="23"/>
      <c r="G22" s="23"/>
      <c r="H22" s="27"/>
      <c r="I22" s="27"/>
      <c r="J22" s="12">
        <f t="shared" si="7"/>
        <v>0</v>
      </c>
      <c r="K22" s="20" t="str">
        <f t="shared" si="0"/>
        <v>UNRATED</v>
      </c>
      <c r="L22" s="74"/>
      <c r="M22" s="77"/>
      <c r="N22" s="76"/>
      <c r="O22" s="22"/>
      <c r="P22" s="19"/>
      <c r="Q22" s="27"/>
      <c r="R22" s="27"/>
      <c r="S22" s="27"/>
      <c r="T22" s="27"/>
      <c r="U22" s="24"/>
      <c r="V22" s="24"/>
      <c r="W22" s="25"/>
      <c r="X22" s="86"/>
      <c r="Y22" s="96"/>
      <c r="Z22" s="19"/>
      <c r="AA22" s="12">
        <f t="shared" si="8"/>
        <v>0</v>
      </c>
      <c r="AB22" s="93" t="str">
        <f t="shared" si="2"/>
        <v>UNRATED</v>
      </c>
      <c r="AC22" s="96"/>
      <c r="AD22" s="19"/>
      <c r="AE22" s="12">
        <f t="shared" si="9"/>
        <v>0</v>
      </c>
      <c r="AF22" s="93" t="str">
        <f t="shared" si="3"/>
        <v>UNRATED</v>
      </c>
      <c r="AG22" s="96"/>
      <c r="AH22" s="19"/>
      <c r="AI22" s="12">
        <f t="shared" si="6"/>
        <v>0</v>
      </c>
      <c r="AJ22" s="93" t="str">
        <f t="shared" si="5"/>
        <v>UNRATED</v>
      </c>
    </row>
    <row r="23" spans="1:36">
      <c r="A23" s="21"/>
      <c r="B23" s="21"/>
      <c r="C23" s="19"/>
      <c r="D23" s="22"/>
      <c r="E23" s="23"/>
      <c r="F23" s="23"/>
      <c r="G23" s="23"/>
      <c r="H23" s="26"/>
      <c r="I23" s="26"/>
      <c r="J23" s="12">
        <f t="shared" si="7"/>
        <v>0</v>
      </c>
      <c r="K23" s="20" t="str">
        <f t="shared" si="0"/>
        <v>UNRATED</v>
      </c>
      <c r="L23" s="74"/>
      <c r="M23" s="77"/>
      <c r="N23" s="76"/>
      <c r="O23" s="22"/>
      <c r="P23" s="19"/>
      <c r="Q23" s="24"/>
      <c r="R23" s="24"/>
      <c r="S23" s="24"/>
      <c r="T23" s="24"/>
      <c r="U23" s="24"/>
      <c r="V23" s="24"/>
      <c r="W23" s="25"/>
      <c r="X23" s="86"/>
      <c r="Y23" s="96"/>
      <c r="Z23" s="19"/>
      <c r="AA23" s="12">
        <f t="shared" si="8"/>
        <v>0</v>
      </c>
      <c r="AB23" s="93" t="str">
        <f t="shared" si="2"/>
        <v>UNRATED</v>
      </c>
      <c r="AC23" s="96"/>
      <c r="AD23" s="19"/>
      <c r="AE23" s="12">
        <f t="shared" si="9"/>
        <v>0</v>
      </c>
      <c r="AF23" s="93" t="str">
        <f t="shared" si="3"/>
        <v>UNRATED</v>
      </c>
      <c r="AG23" s="96"/>
      <c r="AH23" s="19"/>
      <c r="AI23" s="12">
        <f t="shared" si="6"/>
        <v>0</v>
      </c>
      <c r="AJ23" s="93" t="str">
        <f t="shared" si="5"/>
        <v>UNRATED</v>
      </c>
    </row>
    <row r="24" spans="1:36">
      <c r="A24" s="21"/>
      <c r="B24" s="21"/>
      <c r="C24" s="19"/>
      <c r="D24" s="22"/>
      <c r="E24" s="23"/>
      <c r="F24" s="23"/>
      <c r="G24" s="23"/>
      <c r="H24" s="26"/>
      <c r="I24" s="26"/>
      <c r="J24" s="12">
        <f t="shared" si="7"/>
        <v>0</v>
      </c>
      <c r="K24" s="20" t="str">
        <f t="shared" si="0"/>
        <v>UNRATED</v>
      </c>
      <c r="L24" s="74"/>
      <c r="M24" s="77"/>
      <c r="N24" s="76"/>
      <c r="O24" s="22"/>
      <c r="P24" s="19"/>
      <c r="Q24" s="24"/>
      <c r="R24" s="24"/>
      <c r="S24" s="24"/>
      <c r="T24" s="24"/>
      <c r="U24" s="24"/>
      <c r="V24" s="24"/>
      <c r="W24" s="25"/>
      <c r="X24" s="86"/>
      <c r="Y24" s="96"/>
      <c r="Z24" s="19"/>
      <c r="AA24" s="12">
        <f t="shared" si="8"/>
        <v>0</v>
      </c>
      <c r="AB24" s="93" t="str">
        <f t="shared" si="2"/>
        <v>UNRATED</v>
      </c>
      <c r="AC24" s="96"/>
      <c r="AD24" s="19"/>
      <c r="AE24" s="12">
        <f t="shared" si="9"/>
        <v>0</v>
      </c>
      <c r="AF24" s="93" t="str">
        <f t="shared" si="3"/>
        <v>UNRATED</v>
      </c>
      <c r="AG24" s="96"/>
      <c r="AH24" s="19"/>
      <c r="AI24" s="12">
        <f t="shared" si="6"/>
        <v>0</v>
      </c>
      <c r="AJ24" s="93" t="str">
        <f t="shared" si="5"/>
        <v>UNRATED</v>
      </c>
    </row>
    <row r="25" spans="1:36">
      <c r="A25" s="19"/>
      <c r="B25" s="19"/>
      <c r="C25" s="19"/>
      <c r="D25" s="22"/>
      <c r="E25" s="23"/>
      <c r="F25" s="23"/>
      <c r="G25" s="23"/>
      <c r="H25" s="27"/>
      <c r="I25" s="27"/>
      <c r="J25" s="12">
        <f t="shared" si="7"/>
        <v>0</v>
      </c>
      <c r="K25" s="20" t="str">
        <f t="shared" si="0"/>
        <v>UNRATED</v>
      </c>
      <c r="L25" s="74"/>
      <c r="M25" s="77"/>
      <c r="N25" s="76"/>
      <c r="O25" s="22"/>
      <c r="P25" s="19"/>
      <c r="Q25" s="27"/>
      <c r="R25" s="27"/>
      <c r="S25" s="27"/>
      <c r="T25" s="27"/>
      <c r="U25" s="24"/>
      <c r="V25" s="24"/>
      <c r="W25" s="25"/>
      <c r="X25" s="86"/>
      <c r="Y25" s="96"/>
      <c r="Z25" s="19"/>
      <c r="AA25" s="12">
        <f t="shared" si="8"/>
        <v>0</v>
      </c>
      <c r="AB25" s="93" t="str">
        <f t="shared" si="2"/>
        <v>UNRATED</v>
      </c>
      <c r="AC25" s="96"/>
      <c r="AD25" s="19"/>
      <c r="AE25" s="12">
        <f t="shared" si="9"/>
        <v>0</v>
      </c>
      <c r="AF25" s="93" t="str">
        <f t="shared" si="3"/>
        <v>UNRATED</v>
      </c>
      <c r="AG25" s="96"/>
      <c r="AH25" s="19"/>
      <c r="AI25" s="12">
        <f t="shared" si="6"/>
        <v>0</v>
      </c>
      <c r="AJ25" s="93" t="str">
        <f t="shared" si="5"/>
        <v>UNRATED</v>
      </c>
    </row>
    <row r="26" spans="1:36">
      <c r="A26" s="27"/>
      <c r="B26" s="19"/>
      <c r="C26" s="19"/>
      <c r="D26" s="23"/>
      <c r="E26" s="23"/>
      <c r="F26" s="23"/>
      <c r="G26" s="23"/>
      <c r="H26" s="27"/>
      <c r="I26" s="27"/>
      <c r="J26" s="12">
        <f t="shared" si="7"/>
        <v>0</v>
      </c>
      <c r="K26" s="20" t="str">
        <f t="shared" si="0"/>
        <v>UNRATED</v>
      </c>
      <c r="L26" s="74"/>
      <c r="M26" s="77"/>
      <c r="N26" s="76"/>
      <c r="O26" s="22"/>
      <c r="P26" s="19"/>
      <c r="Q26" s="27"/>
      <c r="R26" s="27"/>
      <c r="S26" s="27"/>
      <c r="T26" s="27"/>
      <c r="U26" s="24"/>
      <c r="V26" s="24"/>
      <c r="W26" s="25"/>
      <c r="X26" s="86"/>
      <c r="Y26" s="96"/>
      <c r="Z26" s="19"/>
      <c r="AA26" s="12">
        <f t="shared" si="8"/>
        <v>0</v>
      </c>
      <c r="AB26" s="93" t="str">
        <f t="shared" si="2"/>
        <v>UNRATED</v>
      </c>
      <c r="AC26" s="96"/>
      <c r="AD26" s="19"/>
      <c r="AE26" s="12">
        <f t="shared" si="9"/>
        <v>0</v>
      </c>
      <c r="AF26" s="93" t="str">
        <f t="shared" si="3"/>
        <v>UNRATED</v>
      </c>
      <c r="AG26" s="96"/>
      <c r="AH26" s="19"/>
      <c r="AI26" s="12">
        <f t="shared" si="6"/>
        <v>0</v>
      </c>
      <c r="AJ26" s="93" t="str">
        <f t="shared" si="5"/>
        <v>UNRATED</v>
      </c>
    </row>
    <row r="27" spans="1:36">
      <c r="A27" s="21"/>
      <c r="B27" s="21"/>
      <c r="C27" s="19"/>
      <c r="D27" s="22"/>
      <c r="E27" s="23"/>
      <c r="F27" s="23"/>
      <c r="G27" s="23"/>
      <c r="H27" s="26"/>
      <c r="I27" s="26"/>
      <c r="J27" s="12">
        <f t="shared" si="7"/>
        <v>0</v>
      </c>
      <c r="K27" s="20" t="str">
        <f t="shared" si="0"/>
        <v>UNRATED</v>
      </c>
      <c r="L27" s="74"/>
      <c r="M27" s="77"/>
      <c r="N27" s="76"/>
      <c r="O27" s="22"/>
      <c r="P27" s="19"/>
      <c r="Q27" s="24"/>
      <c r="R27" s="24"/>
      <c r="S27" s="24"/>
      <c r="T27" s="24"/>
      <c r="U27" s="24"/>
      <c r="V27" s="24"/>
      <c r="W27" s="25"/>
      <c r="X27" s="86"/>
      <c r="Y27" s="96"/>
      <c r="Z27" s="19"/>
      <c r="AA27" s="12">
        <f t="shared" si="8"/>
        <v>0</v>
      </c>
      <c r="AB27" s="93" t="str">
        <f t="shared" si="2"/>
        <v>UNRATED</v>
      </c>
      <c r="AC27" s="96"/>
      <c r="AD27" s="19"/>
      <c r="AE27" s="12">
        <f t="shared" si="9"/>
        <v>0</v>
      </c>
      <c r="AF27" s="93" t="str">
        <f t="shared" si="3"/>
        <v>UNRATED</v>
      </c>
      <c r="AG27" s="96"/>
      <c r="AH27" s="19"/>
      <c r="AI27" s="12">
        <f t="shared" si="6"/>
        <v>0</v>
      </c>
      <c r="AJ27" s="93" t="str">
        <f t="shared" si="5"/>
        <v>UNRATED</v>
      </c>
    </row>
    <row r="28" spans="1:36">
      <c r="A28" s="21"/>
      <c r="B28" s="21"/>
      <c r="C28" s="19"/>
      <c r="D28" s="22"/>
      <c r="E28" s="23"/>
      <c r="F28" s="23"/>
      <c r="G28" s="23"/>
      <c r="H28" s="26"/>
      <c r="I28" s="26"/>
      <c r="J28" s="12">
        <f t="shared" si="7"/>
        <v>0</v>
      </c>
      <c r="K28" s="20" t="str">
        <f t="shared" si="0"/>
        <v>UNRATED</v>
      </c>
      <c r="L28" s="74"/>
      <c r="M28" s="77"/>
      <c r="N28" s="76"/>
      <c r="O28" s="22"/>
      <c r="P28" s="19"/>
      <c r="Q28" s="24"/>
      <c r="R28" s="24"/>
      <c r="S28" s="24"/>
      <c r="T28" s="24"/>
      <c r="U28" s="24"/>
      <c r="V28" s="24"/>
      <c r="W28" s="25"/>
      <c r="X28" s="86"/>
      <c r="Y28" s="96"/>
      <c r="Z28" s="19"/>
      <c r="AA28" s="12">
        <f t="shared" si="8"/>
        <v>0</v>
      </c>
      <c r="AB28" s="93" t="str">
        <f t="shared" si="2"/>
        <v>UNRATED</v>
      </c>
      <c r="AC28" s="96"/>
      <c r="AD28" s="19"/>
      <c r="AE28" s="12">
        <f t="shared" si="9"/>
        <v>0</v>
      </c>
      <c r="AF28" s="93" t="str">
        <f t="shared" si="3"/>
        <v>UNRATED</v>
      </c>
      <c r="AG28" s="96"/>
      <c r="AH28" s="19"/>
      <c r="AI28" s="12">
        <f t="shared" si="6"/>
        <v>0</v>
      </c>
      <c r="AJ28" s="93" t="str">
        <f t="shared" si="5"/>
        <v>UNRATED</v>
      </c>
    </row>
    <row r="29" spans="1:36">
      <c r="A29" s="19"/>
      <c r="B29" s="19"/>
      <c r="C29" s="19"/>
      <c r="D29" s="22"/>
      <c r="E29" s="23"/>
      <c r="F29" s="23"/>
      <c r="G29" s="23"/>
      <c r="H29" s="27"/>
      <c r="I29" s="27"/>
      <c r="J29" s="12">
        <f t="shared" si="7"/>
        <v>0</v>
      </c>
      <c r="K29" s="20" t="str">
        <f t="shared" si="0"/>
        <v>UNRATED</v>
      </c>
      <c r="L29" s="74"/>
      <c r="M29" s="77"/>
      <c r="N29" s="76"/>
      <c r="O29" s="22"/>
      <c r="P29" s="19"/>
      <c r="Q29" s="27"/>
      <c r="R29" s="27"/>
      <c r="S29" s="27"/>
      <c r="T29" s="27"/>
      <c r="U29" s="24"/>
      <c r="V29" s="24"/>
      <c r="W29" s="25"/>
      <c r="X29" s="86"/>
      <c r="Y29" s="96"/>
      <c r="Z29" s="19"/>
      <c r="AA29" s="12">
        <f t="shared" si="8"/>
        <v>0</v>
      </c>
      <c r="AB29" s="93" t="str">
        <f t="shared" si="2"/>
        <v>UNRATED</v>
      </c>
      <c r="AC29" s="96"/>
      <c r="AD29" s="19"/>
      <c r="AE29" s="12">
        <f t="shared" si="9"/>
        <v>0</v>
      </c>
      <c r="AF29" s="93" t="str">
        <f t="shared" si="3"/>
        <v>UNRATED</v>
      </c>
      <c r="AG29" s="96"/>
      <c r="AH29" s="19"/>
      <c r="AI29" s="12">
        <f t="shared" si="6"/>
        <v>0</v>
      </c>
      <c r="AJ29" s="93" t="str">
        <f t="shared" si="5"/>
        <v>UNRATED</v>
      </c>
    </row>
    <row r="30" spans="1:36">
      <c r="A30" s="27"/>
      <c r="B30" s="19"/>
      <c r="C30" s="19"/>
      <c r="D30" s="23"/>
      <c r="E30" s="23"/>
      <c r="F30" s="23"/>
      <c r="G30" s="23"/>
      <c r="H30" s="27"/>
      <c r="I30" s="27"/>
      <c r="J30" s="12">
        <f t="shared" si="7"/>
        <v>0</v>
      </c>
      <c r="K30" s="20" t="str">
        <f t="shared" si="0"/>
        <v>UNRATED</v>
      </c>
      <c r="L30" s="74"/>
      <c r="M30" s="77"/>
      <c r="N30" s="76"/>
      <c r="O30" s="22"/>
      <c r="P30" s="19"/>
      <c r="Q30" s="27"/>
      <c r="R30" s="27"/>
      <c r="S30" s="27"/>
      <c r="T30" s="27"/>
      <c r="U30" s="24"/>
      <c r="V30" s="24"/>
      <c r="W30" s="25"/>
      <c r="X30" s="86"/>
      <c r="Y30" s="96"/>
      <c r="Z30" s="19"/>
      <c r="AA30" s="12">
        <f t="shared" si="8"/>
        <v>0</v>
      </c>
      <c r="AB30" s="93" t="str">
        <f t="shared" si="2"/>
        <v>UNRATED</v>
      </c>
      <c r="AC30" s="96"/>
      <c r="AD30" s="19"/>
      <c r="AE30" s="12">
        <f t="shared" si="9"/>
        <v>0</v>
      </c>
      <c r="AF30" s="93" t="str">
        <f t="shared" si="3"/>
        <v>UNRATED</v>
      </c>
      <c r="AG30" s="96"/>
      <c r="AH30" s="19"/>
      <c r="AI30" s="12">
        <f t="shared" si="6"/>
        <v>0</v>
      </c>
      <c r="AJ30" s="93" t="str">
        <f t="shared" si="5"/>
        <v>UNRATED</v>
      </c>
    </row>
    <row r="31" spans="1:36">
      <c r="A31" s="21"/>
      <c r="B31" s="21"/>
      <c r="C31" s="19"/>
      <c r="D31" s="22"/>
      <c r="E31" s="23"/>
      <c r="F31" s="23"/>
      <c r="G31" s="23"/>
      <c r="H31" s="26"/>
      <c r="I31" s="26"/>
      <c r="J31" s="12">
        <f t="shared" si="7"/>
        <v>0</v>
      </c>
      <c r="K31" s="20" t="str">
        <f t="shared" si="0"/>
        <v>UNRATED</v>
      </c>
      <c r="L31" s="74"/>
      <c r="M31" s="77"/>
      <c r="N31" s="76"/>
      <c r="O31" s="22"/>
      <c r="P31" s="19"/>
      <c r="Q31" s="24"/>
      <c r="R31" s="24"/>
      <c r="S31" s="24"/>
      <c r="T31" s="24"/>
      <c r="U31" s="24"/>
      <c r="V31" s="24"/>
      <c r="W31" s="25"/>
      <c r="X31" s="86"/>
      <c r="Y31" s="96"/>
      <c r="Z31" s="19"/>
      <c r="AA31" s="12">
        <f t="shared" si="8"/>
        <v>0</v>
      </c>
      <c r="AB31" s="93" t="str">
        <f t="shared" si="2"/>
        <v>UNRATED</v>
      </c>
      <c r="AC31" s="96"/>
      <c r="AD31" s="19"/>
      <c r="AE31" s="12">
        <f t="shared" si="9"/>
        <v>0</v>
      </c>
      <c r="AF31" s="93" t="str">
        <f t="shared" si="3"/>
        <v>UNRATED</v>
      </c>
      <c r="AG31" s="96"/>
      <c r="AH31" s="19"/>
      <c r="AI31" s="12">
        <f t="shared" si="6"/>
        <v>0</v>
      </c>
      <c r="AJ31" s="93" t="str">
        <f t="shared" si="5"/>
        <v>UNRATED</v>
      </c>
    </row>
    <row r="32" spans="1:36">
      <c r="A32" s="21"/>
      <c r="B32" s="21"/>
      <c r="C32" s="19"/>
      <c r="D32" s="22"/>
      <c r="E32" s="23"/>
      <c r="F32" s="23"/>
      <c r="G32" s="23"/>
      <c r="H32" s="26"/>
      <c r="I32" s="26"/>
      <c r="J32" s="12">
        <f t="shared" si="7"/>
        <v>0</v>
      </c>
      <c r="K32" s="20" t="str">
        <f t="shared" si="0"/>
        <v>UNRATED</v>
      </c>
      <c r="L32" s="74"/>
      <c r="M32" s="77"/>
      <c r="N32" s="76"/>
      <c r="O32" s="22"/>
      <c r="P32" s="19"/>
      <c r="Q32" s="24"/>
      <c r="R32" s="24"/>
      <c r="S32" s="24"/>
      <c r="T32" s="24"/>
      <c r="U32" s="24"/>
      <c r="V32" s="24"/>
      <c r="W32" s="25"/>
      <c r="X32" s="86"/>
      <c r="Y32" s="96"/>
      <c r="Z32" s="19"/>
      <c r="AA32" s="12">
        <f t="shared" si="8"/>
        <v>0</v>
      </c>
      <c r="AB32" s="93" t="str">
        <f t="shared" si="2"/>
        <v>UNRATED</v>
      </c>
      <c r="AC32" s="96"/>
      <c r="AD32" s="19"/>
      <c r="AE32" s="12">
        <f t="shared" si="9"/>
        <v>0</v>
      </c>
      <c r="AF32" s="93" t="str">
        <f t="shared" si="3"/>
        <v>UNRATED</v>
      </c>
      <c r="AG32" s="96"/>
      <c r="AH32" s="19"/>
      <c r="AI32" s="12">
        <f t="shared" si="6"/>
        <v>0</v>
      </c>
      <c r="AJ32" s="93" t="str">
        <f t="shared" si="5"/>
        <v>UNRATED</v>
      </c>
    </row>
    <row r="33" spans="1:36" ht="13.5" thickBot="1">
      <c r="A33" s="19"/>
      <c r="B33" s="19"/>
      <c r="C33" s="19"/>
      <c r="D33" s="22"/>
      <c r="E33" s="23"/>
      <c r="F33" s="23"/>
      <c r="G33" s="23"/>
      <c r="H33" s="27"/>
      <c r="I33" s="27"/>
      <c r="J33" s="12">
        <f t="shared" si="7"/>
        <v>0</v>
      </c>
      <c r="K33" s="20" t="str">
        <f t="shared" si="0"/>
        <v>UNRATED</v>
      </c>
      <c r="L33" s="74"/>
      <c r="M33" s="77"/>
      <c r="N33" s="76"/>
      <c r="O33" s="22"/>
      <c r="P33" s="19"/>
      <c r="Q33" s="27"/>
      <c r="R33" s="27"/>
      <c r="S33" s="27"/>
      <c r="T33" s="27"/>
      <c r="U33" s="24"/>
      <c r="V33" s="24"/>
      <c r="W33" s="25"/>
      <c r="X33" s="86"/>
      <c r="Y33" s="97"/>
      <c r="Z33" s="98"/>
      <c r="AA33" s="94">
        <f t="shared" si="8"/>
        <v>0</v>
      </c>
      <c r="AB33" s="95" t="str">
        <f t="shared" si="2"/>
        <v>UNRATED</v>
      </c>
      <c r="AC33" s="97"/>
      <c r="AD33" s="98"/>
      <c r="AE33" s="94">
        <f t="shared" si="9"/>
        <v>0</v>
      </c>
      <c r="AF33" s="95" t="str">
        <f t="shared" si="3"/>
        <v>UNRATED</v>
      </c>
      <c r="AG33" s="97"/>
      <c r="AH33" s="98"/>
      <c r="AI33" s="94">
        <f t="shared" si="6"/>
        <v>0</v>
      </c>
      <c r="AJ33" s="95" t="str">
        <f t="shared" si="5"/>
        <v>UNRATED</v>
      </c>
    </row>
    <row r="34" spans="1:36">
      <c r="U34" s="11"/>
      <c r="V34" s="11"/>
      <c r="W34" s="11"/>
      <c r="X34" s="11"/>
      <c r="Y34" s="11"/>
      <c r="Z34" s="11"/>
      <c r="AA34" s="11"/>
      <c r="AB34" s="11"/>
      <c r="AC34" s="11"/>
      <c r="AD34" s="11"/>
      <c r="AE34" s="11"/>
      <c r="AF34" s="11"/>
    </row>
    <row r="35" spans="1:36">
      <c r="U35" s="11"/>
      <c r="V35" s="11"/>
      <c r="W35" s="11"/>
      <c r="X35" s="11"/>
      <c r="Y35" s="11"/>
      <c r="Z35" s="11"/>
      <c r="AA35" s="11"/>
      <c r="AB35" s="11"/>
      <c r="AC35" s="11"/>
      <c r="AD35" s="11"/>
      <c r="AE35" s="11"/>
      <c r="AF35" s="11"/>
    </row>
    <row r="36" spans="1:36">
      <c r="U36" s="11"/>
      <c r="V36" s="11"/>
      <c r="W36" s="11"/>
      <c r="X36" s="11"/>
      <c r="Y36" s="11"/>
      <c r="Z36" s="11"/>
      <c r="AA36" s="11"/>
      <c r="AB36" s="11"/>
      <c r="AC36" s="11"/>
      <c r="AD36" s="11"/>
      <c r="AE36" s="11"/>
      <c r="AF36" s="11"/>
    </row>
    <row r="37" spans="1:36">
      <c r="U37" s="11"/>
      <c r="V37" s="11"/>
      <c r="W37" s="11"/>
      <c r="X37" s="11"/>
      <c r="Y37" s="11"/>
      <c r="Z37" s="11"/>
      <c r="AA37" s="11"/>
      <c r="AB37" s="11"/>
      <c r="AC37" s="11"/>
      <c r="AD37" s="11"/>
      <c r="AE37" s="11"/>
      <c r="AF37" s="11"/>
    </row>
    <row r="38" spans="1:36">
      <c r="U38" s="11"/>
      <c r="V38" s="11"/>
      <c r="W38" s="11"/>
      <c r="X38" s="11"/>
      <c r="Y38" s="11"/>
      <c r="Z38" s="11"/>
      <c r="AA38" s="11"/>
      <c r="AB38" s="11"/>
      <c r="AC38" s="11"/>
      <c r="AD38" s="11"/>
      <c r="AE38" s="11"/>
      <c r="AF38" s="11"/>
    </row>
    <row r="39" spans="1:36">
      <c r="U39" s="11"/>
      <c r="V39" s="11"/>
      <c r="W39" s="11"/>
      <c r="X39" s="11"/>
      <c r="Y39" s="11"/>
      <c r="Z39" s="11"/>
      <c r="AA39" s="11"/>
      <c r="AB39" s="11"/>
      <c r="AC39" s="11"/>
      <c r="AD39" s="11"/>
      <c r="AE39" s="11"/>
      <c r="AF39" s="11"/>
    </row>
    <row r="40" spans="1:36">
      <c r="U40" s="11"/>
      <c r="V40" s="11"/>
      <c r="W40" s="11"/>
      <c r="X40" s="11"/>
      <c r="Y40" s="11"/>
      <c r="Z40" s="11"/>
      <c r="AA40" s="11"/>
      <c r="AB40" s="11"/>
      <c r="AC40" s="11"/>
      <c r="AD40" s="11"/>
      <c r="AE40" s="11"/>
      <c r="AF40" s="11"/>
    </row>
    <row r="41" spans="1:36">
      <c r="U41" s="11"/>
      <c r="V41" s="11"/>
      <c r="W41" s="11"/>
      <c r="X41" s="11"/>
      <c r="Y41" s="11"/>
      <c r="Z41" s="11"/>
      <c r="AA41" s="11"/>
      <c r="AB41" s="11"/>
      <c r="AC41" s="11"/>
      <c r="AD41" s="11"/>
      <c r="AE41" s="11"/>
      <c r="AF41" s="11"/>
    </row>
    <row r="42" spans="1:36">
      <c r="U42" s="11"/>
      <c r="V42" s="11"/>
      <c r="W42" s="11"/>
      <c r="X42" s="11"/>
      <c r="Y42" s="11"/>
      <c r="Z42" s="11"/>
      <c r="AA42" s="11"/>
      <c r="AB42" s="11"/>
      <c r="AC42" s="11"/>
      <c r="AD42" s="11"/>
      <c r="AE42" s="11"/>
      <c r="AF42" s="11"/>
    </row>
    <row r="43" spans="1:36">
      <c r="U43" s="11"/>
      <c r="V43" s="11"/>
      <c r="W43" s="11"/>
      <c r="X43" s="11"/>
      <c r="Y43" s="11"/>
      <c r="Z43" s="11"/>
      <c r="AA43" s="11"/>
      <c r="AB43" s="11"/>
      <c r="AC43" s="11"/>
      <c r="AD43" s="11"/>
      <c r="AE43" s="11"/>
      <c r="AF43" s="11"/>
    </row>
    <row r="44" spans="1:36">
      <c r="U44" s="11"/>
      <c r="V44" s="11"/>
      <c r="W44" s="11"/>
      <c r="X44" s="11"/>
      <c r="Y44" s="11"/>
      <c r="Z44" s="11"/>
      <c r="AA44" s="11"/>
      <c r="AB44" s="11"/>
      <c r="AC44" s="11"/>
      <c r="AD44" s="11"/>
      <c r="AE44" s="11"/>
      <c r="AF44" s="11"/>
    </row>
    <row r="45" spans="1:36">
      <c r="U45" s="11"/>
      <c r="V45" s="11"/>
      <c r="W45" s="11"/>
      <c r="X45" s="11"/>
      <c r="Y45" s="11"/>
      <c r="Z45" s="11"/>
      <c r="AA45" s="11"/>
      <c r="AB45" s="11"/>
      <c r="AC45" s="11"/>
      <c r="AD45" s="11"/>
      <c r="AE45" s="11"/>
      <c r="AF45" s="11"/>
    </row>
    <row r="46" spans="1:36">
      <c r="U46" s="11"/>
      <c r="V46" s="11"/>
      <c r="W46" s="11"/>
      <c r="X46" s="11"/>
      <c r="Y46" s="11"/>
      <c r="Z46" s="11"/>
      <c r="AA46" s="11"/>
      <c r="AB46" s="11"/>
      <c r="AC46" s="11"/>
      <c r="AD46" s="11"/>
      <c r="AE46" s="11"/>
      <c r="AF46" s="11"/>
    </row>
    <row r="47" spans="1:36">
      <c r="U47" s="11"/>
      <c r="V47" s="11"/>
      <c r="W47" s="11"/>
      <c r="X47" s="11"/>
      <c r="Y47" s="11"/>
      <c r="Z47" s="11"/>
      <c r="AA47" s="11"/>
      <c r="AB47" s="11"/>
      <c r="AC47" s="11"/>
      <c r="AD47" s="11"/>
      <c r="AE47" s="11"/>
      <c r="AF47" s="11"/>
    </row>
    <row r="48" spans="1:36">
      <c r="U48" s="11"/>
      <c r="V48" s="11"/>
      <c r="W48" s="11"/>
      <c r="X48" s="11"/>
      <c r="Y48" s="11"/>
      <c r="Z48" s="11"/>
      <c r="AA48" s="11"/>
      <c r="AB48" s="11"/>
      <c r="AC48" s="11"/>
      <c r="AD48" s="11"/>
      <c r="AE48" s="11"/>
      <c r="AF48" s="11"/>
    </row>
    <row r="49" spans="21:32">
      <c r="U49" s="11"/>
      <c r="V49" s="11"/>
      <c r="W49" s="11"/>
      <c r="X49" s="11"/>
      <c r="Y49" s="11"/>
      <c r="Z49" s="11"/>
      <c r="AA49" s="11"/>
      <c r="AB49" s="11"/>
      <c r="AC49" s="11"/>
      <c r="AD49" s="11"/>
      <c r="AE49" s="11"/>
      <c r="AF49" s="11"/>
    </row>
    <row r="50" spans="21:32">
      <c r="U50" s="11"/>
      <c r="V50" s="11"/>
      <c r="W50" s="11"/>
      <c r="X50" s="11"/>
      <c r="Y50" s="11"/>
      <c r="Z50" s="11"/>
      <c r="AA50" s="11"/>
      <c r="AB50" s="11"/>
      <c r="AC50" s="11"/>
      <c r="AD50" s="11"/>
      <c r="AE50" s="11"/>
      <c r="AF50" s="11"/>
    </row>
    <row r="51" spans="21:32">
      <c r="U51" s="11"/>
      <c r="V51" s="11"/>
      <c r="W51" s="11"/>
      <c r="X51" s="11"/>
      <c r="Y51" s="11"/>
      <c r="Z51" s="11"/>
      <c r="AA51" s="11"/>
      <c r="AB51" s="11"/>
      <c r="AC51" s="11"/>
      <c r="AD51" s="11"/>
      <c r="AE51" s="11"/>
      <c r="AF51" s="11"/>
    </row>
    <row r="52" spans="21:32">
      <c r="U52" s="11"/>
      <c r="V52" s="11"/>
      <c r="W52" s="11"/>
      <c r="X52" s="11"/>
      <c r="Y52" s="11"/>
      <c r="Z52" s="11"/>
      <c r="AA52" s="11"/>
      <c r="AB52" s="11"/>
      <c r="AC52" s="11"/>
      <c r="AD52" s="11"/>
      <c r="AE52" s="11"/>
      <c r="AF52" s="11"/>
    </row>
    <row r="53" spans="21:32">
      <c r="U53" s="11"/>
      <c r="V53" s="11"/>
      <c r="W53" s="11"/>
      <c r="X53" s="11"/>
      <c r="Y53" s="11"/>
      <c r="Z53" s="11"/>
      <c r="AA53" s="11"/>
      <c r="AB53" s="11"/>
      <c r="AC53" s="11"/>
      <c r="AD53" s="11"/>
      <c r="AE53" s="11"/>
      <c r="AF53" s="11"/>
    </row>
    <row r="54" spans="21:32">
      <c r="U54" s="11"/>
      <c r="V54" s="11"/>
      <c r="W54" s="11"/>
      <c r="X54" s="11"/>
      <c r="Y54" s="11"/>
      <c r="Z54" s="11"/>
      <c r="AA54" s="11"/>
      <c r="AB54" s="11"/>
      <c r="AC54" s="11"/>
      <c r="AD54" s="11"/>
      <c r="AE54" s="11"/>
      <c r="AF54" s="11"/>
    </row>
    <row r="55" spans="21:32">
      <c r="U55" s="11"/>
      <c r="V55" s="11"/>
      <c r="W55" s="11"/>
      <c r="X55" s="11"/>
      <c r="Y55" s="11"/>
      <c r="Z55" s="11"/>
      <c r="AA55" s="11"/>
      <c r="AB55" s="11"/>
      <c r="AC55" s="11"/>
      <c r="AD55" s="11"/>
      <c r="AE55" s="11"/>
      <c r="AF55" s="11"/>
    </row>
    <row r="56" spans="21:32">
      <c r="U56" s="11"/>
      <c r="V56" s="11"/>
      <c r="W56" s="11"/>
      <c r="X56" s="11"/>
      <c r="Y56" s="11"/>
      <c r="Z56" s="11"/>
      <c r="AA56" s="11"/>
      <c r="AB56" s="11"/>
      <c r="AC56" s="11"/>
      <c r="AD56" s="11"/>
      <c r="AE56" s="11"/>
      <c r="AF56" s="11"/>
    </row>
    <row r="57" spans="21:32">
      <c r="U57" s="11"/>
      <c r="V57" s="11"/>
      <c r="W57" s="11"/>
      <c r="X57" s="11"/>
      <c r="Y57" s="11"/>
      <c r="Z57" s="11"/>
      <c r="AA57" s="11"/>
      <c r="AB57" s="11"/>
      <c r="AC57" s="11"/>
      <c r="AD57" s="11"/>
      <c r="AE57" s="11"/>
      <c r="AF57" s="11"/>
    </row>
    <row r="58" spans="21:32">
      <c r="U58" s="11"/>
      <c r="V58" s="11"/>
      <c r="W58" s="11"/>
      <c r="X58" s="11"/>
      <c r="Y58" s="11"/>
      <c r="Z58" s="11"/>
      <c r="AA58" s="11"/>
      <c r="AB58" s="11"/>
      <c r="AC58" s="11"/>
      <c r="AD58" s="11"/>
      <c r="AE58" s="11"/>
      <c r="AF58" s="11"/>
    </row>
    <row r="59" spans="21:32">
      <c r="U59" s="11"/>
      <c r="V59" s="11"/>
      <c r="W59" s="11"/>
      <c r="X59" s="11"/>
      <c r="Y59" s="11"/>
      <c r="Z59" s="11"/>
      <c r="AA59" s="11"/>
      <c r="AB59" s="11"/>
      <c r="AC59" s="11"/>
      <c r="AD59" s="11"/>
      <c r="AE59" s="11"/>
      <c r="AF59" s="11"/>
    </row>
    <row r="60" spans="21:32">
      <c r="U60" s="11"/>
      <c r="V60" s="11"/>
      <c r="W60" s="11"/>
      <c r="X60" s="11"/>
      <c r="Y60" s="11"/>
      <c r="Z60" s="11"/>
      <c r="AA60" s="11"/>
      <c r="AB60" s="11"/>
      <c r="AC60" s="11"/>
      <c r="AD60" s="11"/>
      <c r="AE60" s="11"/>
      <c r="AF60" s="11"/>
    </row>
    <row r="61" spans="21:32">
      <c r="U61" s="11"/>
      <c r="V61" s="11"/>
      <c r="W61" s="11"/>
      <c r="X61" s="11"/>
      <c r="Y61" s="11"/>
      <c r="Z61" s="11"/>
      <c r="AA61" s="11"/>
      <c r="AB61" s="11"/>
      <c r="AC61" s="11"/>
      <c r="AD61" s="11"/>
      <c r="AE61" s="11"/>
      <c r="AF61" s="11"/>
    </row>
  </sheetData>
  <autoFilter ref="A8:S8" xr:uid="{00000000-0009-0000-0000-000000000000}"/>
  <mergeCells count="9">
    <mergeCell ref="U7:X7"/>
    <mergeCell ref="Y7:AB7"/>
    <mergeCell ref="AC7:AF7"/>
    <mergeCell ref="AG7:AJ7"/>
    <mergeCell ref="A7:B7"/>
    <mergeCell ref="D7:F7"/>
    <mergeCell ref="H7:K7"/>
    <mergeCell ref="L7:N7"/>
    <mergeCell ref="O7:T7"/>
  </mergeCells>
  <conditionalFormatting sqref="D8:E8">
    <cfRule type="cellIs" dxfId="20" priority="25" stopIfTrue="1" operator="between">
      <formula>7</formula>
      <formula>9</formula>
    </cfRule>
    <cfRule type="cellIs" dxfId="19" priority="26" stopIfTrue="1" operator="between">
      <formula>4</formula>
      <formula>6</formula>
    </cfRule>
    <cfRule type="cellIs" dxfId="18" priority="27" stopIfTrue="1" operator="between">
      <formula>1</formula>
      <formula>3</formula>
    </cfRule>
  </conditionalFormatting>
  <conditionalFormatting sqref="J8:K8">
    <cfRule type="cellIs" dxfId="17" priority="13" stopIfTrue="1" operator="equal">
      <formula>"MEDIUM"</formula>
    </cfRule>
    <cfRule type="cellIs" dxfId="16" priority="14" stopIfTrue="1" operator="equal">
      <formula>"HIGH"</formula>
    </cfRule>
    <cfRule type="cellIs" dxfId="15" priority="15" stopIfTrue="1" operator="equal">
      <formula>"EXTREME"</formula>
    </cfRule>
  </conditionalFormatting>
  <conditionalFormatting sqref="K10:K33 W10:X33 AA10:AB33 AE10:AJ33">
    <cfRule type="containsText" dxfId="14" priority="16" stopIfTrue="1" operator="containsText" text="UNRATED">
      <formula>NOT(ISERROR(SEARCH("UNRATED",K10)))</formula>
    </cfRule>
    <cfRule type="containsText" dxfId="13" priority="17" stopIfTrue="1" operator="containsText" text="EXTREME">
      <formula>NOT(ISERROR(SEARCH("EXTREME",K10)))</formula>
    </cfRule>
    <cfRule type="containsText" dxfId="12" priority="18" stopIfTrue="1" operator="containsText" text="LOW">
      <formula>NOT(ISERROR(SEARCH("LOW",K10)))</formula>
    </cfRule>
    <cfRule type="cellIs" dxfId="11" priority="19" stopIfTrue="1" operator="equal">
      <formula>"MEDIUM"</formula>
    </cfRule>
    <cfRule type="cellIs" dxfId="10" priority="20" stopIfTrue="1" operator="equal">
      <formula>"HIGH"</formula>
    </cfRule>
  </conditionalFormatting>
  <conditionalFormatting sqref="K10:K33 X10:X33 AB10:AB33 AF10:AJ33 U8:X9">
    <cfRule type="cellIs" dxfId="9" priority="22" stopIfTrue="1" operator="equal">
      <formula>"MEDIUM"</formula>
    </cfRule>
  </conditionalFormatting>
  <conditionalFormatting sqref="K10:K33 X10:X33 AB10:AB33 AF10:AJ33">
    <cfRule type="cellIs" dxfId="8" priority="21" stopIfTrue="1" operator="equal">
      <formula>"low"</formula>
    </cfRule>
  </conditionalFormatting>
  <conditionalFormatting sqref="N8:T8">
    <cfRule type="cellIs" dxfId="7" priority="1" stopIfTrue="1" operator="equal">
      <formula>"MEDIUM"</formula>
    </cfRule>
    <cfRule type="cellIs" dxfId="6" priority="2" stopIfTrue="1" operator="equal">
      <formula>"HIGH"</formula>
    </cfRule>
    <cfRule type="cellIs" dxfId="5" priority="3" stopIfTrue="1" operator="equal">
      <formula>"EXTREME"</formula>
    </cfRule>
  </conditionalFormatting>
  <conditionalFormatting sqref="U8:X9 K10:K33 X10:X33 AB10:AB33 AF10:AJ33">
    <cfRule type="cellIs" dxfId="4" priority="23" stopIfTrue="1" operator="equal">
      <formula>"HIGH"</formula>
    </cfRule>
    <cfRule type="cellIs" dxfId="3" priority="24" stopIfTrue="1" operator="equal">
      <formula>"EXTREME"</formula>
    </cfRule>
  </conditionalFormatting>
  <conditionalFormatting sqref="Y8:AJ8">
    <cfRule type="cellIs" dxfId="2" priority="4" stopIfTrue="1" operator="equal">
      <formula>"MEDIUM"</formula>
    </cfRule>
    <cfRule type="cellIs" dxfId="1" priority="5" stopIfTrue="1" operator="equal">
      <formula>"HIGH"</formula>
    </cfRule>
    <cfRule type="cellIs" dxfId="0" priority="6" stopIfTrue="1" operator="equal">
      <formula>"EXTREME"</formula>
    </cfRule>
  </conditionalFormatting>
  <pageMargins left="0.23622047244094491" right="0.23622047244094491" top="0.55118110236220474" bottom="0.55118110236220474" header="0.31496062992125984" footer="0.31496062992125984"/>
  <pageSetup paperSize="5" scale="75" fitToWidth="2" fitToHeight="2" orientation="landscape" r:id="rId1"/>
  <headerFooter>
    <oddHeader xml:space="preserve">&amp;LFOR DISCUSSION PURPOSES&amp;CRisk Management Branch Risk Register Template version December 17, 2012&amp;RDRAFT
</oddHeader>
    <oddFooter>&amp;L&amp;D&amp;CProvince of British Columbia&amp;R&amp;P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BC6E91B575EC4882A7A49449D13DB8" ma:contentTypeVersion="0" ma:contentTypeDescription="Create a new document." ma:contentTypeScope="" ma:versionID="8d67a153c3ac99a47ca5aa02bf17f2b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F95A6F-EA72-4E3F-9463-972DFE519340}">
  <ds:schemaRefs>
    <ds:schemaRef ds:uri="http://purl.org/dc/dcmitype/"/>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67B4683-8B0B-418A-92B2-71B1A2982C6B}">
  <ds:schemaRefs>
    <ds:schemaRef ds:uri="http://schemas.microsoft.com/sharepoint/v3/contenttype/forms"/>
  </ds:schemaRefs>
</ds:datastoreItem>
</file>

<file path=customXml/itemProps3.xml><?xml version="1.0" encoding="utf-8"?>
<ds:datastoreItem xmlns:ds="http://schemas.openxmlformats.org/officeDocument/2006/customXml" ds:itemID="{3137362C-1BAB-4FAE-8B85-171282C0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1. Risk Register Template</vt:lpstr>
      <vt:lpstr>2. Process Help</vt:lpstr>
      <vt:lpstr>3. Assessment Context</vt:lpstr>
      <vt:lpstr>4. L&amp;C Matrix</vt:lpstr>
      <vt:lpstr>5. Evaluation</vt:lpstr>
      <vt:lpstr>Sample</vt:lpstr>
      <vt:lpstr>'1. Risk Register Template'!Print_Titles</vt:lpstr>
      <vt:lpstr>Sample!Print_Titles</vt:lpstr>
    </vt:vector>
  </TitlesOfParts>
  <Company>Ministry of Finance and Corporate Relations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Risk Management Branch</dc:creator>
  <cp:lastModifiedBy>Ramy M Naiem</cp:lastModifiedBy>
  <cp:lastPrinted>2024-04-14T21:35:21Z</cp:lastPrinted>
  <dcterms:created xsi:type="dcterms:W3CDTF">2002-10-21T18:28:10Z</dcterms:created>
  <dcterms:modified xsi:type="dcterms:W3CDTF">2024-04-14T21:46:34Z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0x01010009BC6E91B575EC4882A7A49449D13DB8</vt:lpwstr>
  </property>
</Properties>
</file>