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Отчет о результатах 1" sheetId="3" r:id="rId1"/>
    <sheet name="Лист1" sheetId="1" r:id="rId2"/>
  </sheets>
  <definedNames>
    <definedName name="solver_adj" localSheetId="1" hidden="1">Лист1!$B$25:$C$25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Лист1!$D$26:$D$28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Лист1!$D$29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Лист1!$F$26:$F$28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K7" i="1" l="1"/>
  <c r="D28" i="1" l="1"/>
  <c r="I7" i="1"/>
  <c r="D13" i="1" s="1"/>
  <c r="F28" i="1"/>
  <c r="C28" i="1"/>
  <c r="B28" i="1"/>
  <c r="D12" i="1" l="1"/>
  <c r="D29" i="1"/>
  <c r="F27" i="1"/>
  <c r="F26" i="1"/>
  <c r="D26" i="1"/>
  <c r="C29" i="1"/>
  <c r="B29" i="1"/>
  <c r="C27" i="1"/>
  <c r="D27" i="1" s="1"/>
  <c r="C26" i="1"/>
  <c r="B27" i="1"/>
  <c r="B26" i="1"/>
  <c r="C21" i="1"/>
  <c r="B21" i="1"/>
  <c r="B12" i="1"/>
  <c r="K6" i="1"/>
  <c r="I6" i="1"/>
  <c r="K5" i="1"/>
  <c r="I5" i="1"/>
  <c r="B7" i="1"/>
  <c r="B5" i="1"/>
  <c r="K3" i="1"/>
  <c r="I3" i="1"/>
  <c r="C13" i="1" l="1"/>
  <c r="C12" i="1"/>
  <c r="B13" i="1"/>
  <c r="E12" i="1"/>
  <c r="E13" i="1"/>
</calcChain>
</file>

<file path=xl/sharedStrings.xml><?xml version="1.0" encoding="utf-8"?>
<sst xmlns="http://schemas.openxmlformats.org/spreadsheetml/2006/main" count="98" uniqueCount="69">
  <si>
    <t>Преобразования</t>
  </si>
  <si>
    <t>ЦФ(линия уровня)</t>
  </si>
  <si>
    <t>*х1+</t>
  </si>
  <si>
    <t>*х2=</t>
  </si>
  <si>
    <t>L(x)</t>
  </si>
  <si>
    <t>х2=</t>
  </si>
  <si>
    <t>*х1=</t>
  </si>
  <si>
    <t>+</t>
  </si>
  <si>
    <t>*х1</t>
  </si>
  <si>
    <t>прямая 1</t>
  </si>
  <si>
    <t>прямая 2</t>
  </si>
  <si>
    <t>прямая 3</t>
  </si>
  <si>
    <t>х1=</t>
  </si>
  <si>
    <t>Таблица для построенния значений ОДЗ, линии уровня и градиента</t>
  </si>
  <si>
    <t>х1</t>
  </si>
  <si>
    <t>пр1</t>
  </si>
  <si>
    <t>пр2</t>
  </si>
  <si>
    <t>линия уровня</t>
  </si>
  <si>
    <t>пр3</t>
  </si>
  <si>
    <t>Градиент</t>
  </si>
  <si>
    <t>х2</t>
  </si>
  <si>
    <t>коэффициент</t>
  </si>
  <si>
    <t>Решение системы уравнений</t>
  </si>
  <si>
    <t>переменные</t>
  </si>
  <si>
    <t>ЦФ</t>
  </si>
  <si>
    <t>лев ч</t>
  </si>
  <si>
    <t>прав ч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</si>
  <si>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</si>
  <si>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</si>
  <si>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</si>
  <si>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</si>
  <si>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</si>
  <si>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</si>
  <si>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</si>
  <si>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</si>
  <si>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</si>
  <si>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</si>
  <si>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</si>
  <si>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</si>
  <si>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</si>
  <si>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</si>
  <si>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</si>
  <si>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</si>
  <si>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</si>
  <si>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</si>
  <si>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</si>
  <si>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</si>
  <si>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</si>
  <si>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$D$29</t>
  </si>
  <si>
    <t>ЦФ лев ч</t>
  </si>
  <si>
    <t>$B$25</t>
  </si>
  <si>
    <t>переменные х1</t>
  </si>
  <si>
    <t>Продолжить</t>
  </si>
  <si>
    <t>$C$25</t>
  </si>
  <si>
    <t>переменные х2</t>
  </si>
  <si>
    <t>$D$26</t>
  </si>
  <si>
    <t>прямая 1 лев ч</t>
  </si>
  <si>
    <t>$D$26&lt;=$F$26</t>
  </si>
  <si>
    <t>Привязка</t>
  </si>
  <si>
    <t>$D$27</t>
  </si>
  <si>
    <t>прямая 2 лев ч</t>
  </si>
  <si>
    <t>$D$27&lt;=$F$27</t>
  </si>
  <si>
    <t>$D$28</t>
  </si>
  <si>
    <t>прямая 3 лев ч</t>
  </si>
  <si>
    <t>$D$28&lt;=$F$28</t>
  </si>
  <si>
    <t>Без привязки</t>
  </si>
  <si>
    <t>&lt;=</t>
  </si>
  <si>
    <t>Лист: [ПунькоЛР02.xlsx]Лист1</t>
  </si>
  <si>
    <t>Отчет создан: 18.09.2021 13:50:53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</si>
</sst>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пр1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Лист1!$B$12:$B$13</c:f>
              <c:numCache>
                <c:formatCode>General</c:formatCode>
                <c:ptCount val="2"/>
                <c:pt idx="0">
                  <c:v>28</c:v>
                </c:pt>
                <c:pt idx="1">
                  <c:v>-472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пр2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Лист1!$C$12:$C$13</c:f>
              <c:numCache>
                <c:formatCode>General</c:formatCode>
                <c:ptCount val="2"/>
                <c:pt idx="0">
                  <c:v>30</c:v>
                </c:pt>
                <c:pt idx="1">
                  <c:v>-970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Лист1!$B$15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Лист1!$D$12:$D$13</c:f>
              <c:numCache>
                <c:formatCode>General</c:formatCode>
                <c:ptCount val="2"/>
                <c:pt idx="0">
                  <c:v>46</c:v>
                </c:pt>
                <c:pt idx="1">
                  <c:v>-1954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Градиент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1100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Лист1!$E$11</c:f>
              <c:strCache>
                <c:ptCount val="1"/>
                <c:pt idx="0">
                  <c:v>линия уровня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Лист1!$E$12:$E$13</c:f>
              <c:numCache>
                <c:formatCode>General</c:formatCode>
                <c:ptCount val="2"/>
                <c:pt idx="0">
                  <c:v>28.90909090909091</c:v>
                </c:pt>
                <c:pt idx="1">
                  <c:v>-698.36363636363637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2848"/>
        <c:axId val="404484024"/>
      </c:scatterChart>
      <c:valAx>
        <c:axId val="404482848"/>
        <c:scaling>
          <c:orientation val="minMax"/>
          <c:max val="4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84024"/>
        <c:crosses val="autoZero"/>
        <c:crossBetween val="midCat"/>
      </c:valAx>
      <c:valAx>
        <c:axId val="404484024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8</xdr:row>
      <xdr:rowOff>9525</xdr:rowOff>
    </xdr:from>
    <xdr:to>
      <xdr:col>13</xdr:col>
      <xdr:colOff>276225</xdr:colOff>
      <xdr:row>29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27</v>
      </c>
    </row>
    <row r="2" spans="1:5" x14ac:dyDescent="0.25">
      <c r="A2" s="1" t="s">
        <v>67</v>
      </c>
    </row>
    <row r="3" spans="1:5" x14ac:dyDescent="0.25">
      <c r="A3" s="1" t="s">
        <v>68</v>
      </c>
    </row>
    <row r="4" spans="1:5" x14ac:dyDescent="0.25">
      <c r="A4" s="1" t="s">
        <v>28</v>
      </c>
    </row>
    <row r="5" spans="1:5" x14ac:dyDescent="0.25">
      <c r="A5" s="1" t="s">
        <v>29</v>
      </c>
    </row>
    <row r="6" spans="1:5" x14ac:dyDescent="0.25">
      <c r="A6" s="1"/>
      <c r="B6" t="s">
        <v>30</v>
      </c>
    </row>
    <row r="7" spans="1:5" x14ac:dyDescent="0.25">
      <c r="A7" s="1"/>
      <c r="B7" t="s">
        <v>31</v>
      </c>
    </row>
    <row r="8" spans="1:5" x14ac:dyDescent="0.25">
      <c r="A8" s="1"/>
      <c r="B8" t="s">
        <v>32</v>
      </c>
    </row>
    <row r="9" spans="1:5" x14ac:dyDescent="0.25">
      <c r="A9" s="1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6" t="s">
        <v>37</v>
      </c>
      <c r="C15" s="6" t="s">
        <v>38</v>
      </c>
      <c r="D15" s="6" t="s">
        <v>39</v>
      </c>
      <c r="E15" s="6" t="s">
        <v>40</v>
      </c>
    </row>
    <row r="16" spans="1:5" ht="15.75" thickBot="1" x14ac:dyDescent="0.3">
      <c r="B16" s="2" t="s">
        <v>48</v>
      </c>
      <c r="C16" s="2" t="s">
        <v>49</v>
      </c>
      <c r="D16" s="4">
        <v>0</v>
      </c>
      <c r="E16" s="4">
        <v>318</v>
      </c>
    </row>
    <row r="19" spans="1:7" ht="15.75" thickBot="1" x14ac:dyDescent="0.3">
      <c r="A19" t="s">
        <v>41</v>
      </c>
    </row>
    <row r="20" spans="1:7" ht="15.75" thickBot="1" x14ac:dyDescent="0.3">
      <c r="B20" s="6" t="s">
        <v>37</v>
      </c>
      <c r="C20" s="6" t="s">
        <v>38</v>
      </c>
      <c r="D20" s="6" t="s">
        <v>39</v>
      </c>
      <c r="E20" s="6" t="s">
        <v>40</v>
      </c>
      <c r="F20" s="6" t="s">
        <v>42</v>
      </c>
    </row>
    <row r="21" spans="1:7" x14ac:dyDescent="0.25">
      <c r="B21" s="3" t="s">
        <v>50</v>
      </c>
      <c r="C21" s="3" t="s">
        <v>51</v>
      </c>
      <c r="D21" s="5">
        <v>0</v>
      </c>
      <c r="E21" s="5">
        <v>4</v>
      </c>
      <c r="F21" s="3" t="s">
        <v>52</v>
      </c>
    </row>
    <row r="22" spans="1:7" ht="15.75" thickBot="1" x14ac:dyDescent="0.3">
      <c r="B22" s="2" t="s">
        <v>53</v>
      </c>
      <c r="C22" s="2" t="s">
        <v>54</v>
      </c>
      <c r="D22" s="4">
        <v>0</v>
      </c>
      <c r="E22" s="4">
        <v>26</v>
      </c>
      <c r="F22" s="2" t="s">
        <v>52</v>
      </c>
    </row>
    <row r="25" spans="1:7" ht="15.75" thickBot="1" x14ac:dyDescent="0.3">
      <c r="A25" t="s">
        <v>43</v>
      </c>
    </row>
    <row r="26" spans="1:7" ht="15.75" thickBot="1" x14ac:dyDescent="0.3">
      <c r="B26" s="6" t="s">
        <v>37</v>
      </c>
      <c r="C26" s="6" t="s">
        <v>38</v>
      </c>
      <c r="D26" s="6" t="s">
        <v>44</v>
      </c>
      <c r="E26" s="6" t="s">
        <v>45</v>
      </c>
      <c r="F26" s="6" t="s">
        <v>46</v>
      </c>
      <c r="G26" s="6" t="s">
        <v>47</v>
      </c>
    </row>
    <row r="27" spans="1:7" x14ac:dyDescent="0.25">
      <c r="B27" s="3" t="s">
        <v>55</v>
      </c>
      <c r="C27" s="3" t="s">
        <v>56</v>
      </c>
      <c r="D27" s="5">
        <v>56</v>
      </c>
      <c r="E27" s="3" t="s">
        <v>57</v>
      </c>
      <c r="F27" s="3" t="s">
        <v>58</v>
      </c>
      <c r="G27" s="3">
        <v>0</v>
      </c>
    </row>
    <row r="28" spans="1:7" x14ac:dyDescent="0.25">
      <c r="B28" s="3" t="s">
        <v>59</v>
      </c>
      <c r="C28" s="3" t="s">
        <v>60</v>
      </c>
      <c r="D28" s="5">
        <v>30</v>
      </c>
      <c r="E28" s="3" t="s">
        <v>61</v>
      </c>
      <c r="F28" s="3" t="s">
        <v>58</v>
      </c>
      <c r="G28" s="3">
        <v>0</v>
      </c>
    </row>
    <row r="29" spans="1:7" ht="15.75" thickBot="1" x14ac:dyDescent="0.3">
      <c r="B29" s="2" t="s">
        <v>62</v>
      </c>
      <c r="C29" s="2" t="s">
        <v>63</v>
      </c>
      <c r="D29" s="4">
        <v>34</v>
      </c>
      <c r="E29" s="2" t="s">
        <v>64</v>
      </c>
      <c r="F29" s="2" t="s">
        <v>65</v>
      </c>
      <c r="G29" s="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E35" sqref="E35"/>
    </sheetView>
  </sheetViews>
  <sheetFormatPr defaultRowHeight="15" x14ac:dyDescent="0.25"/>
  <cols>
    <col min="1" max="1" width="18.140625" customWidth="1"/>
  </cols>
  <sheetData>
    <row r="1" spans="1:12" x14ac:dyDescent="0.25">
      <c r="A1" s="1" t="s">
        <v>0</v>
      </c>
    </row>
    <row r="2" spans="1:12" x14ac:dyDescent="0.25">
      <c r="F2" s="1" t="s">
        <v>4</v>
      </c>
      <c r="G2" s="1"/>
    </row>
    <row r="3" spans="1:12" x14ac:dyDescent="0.25">
      <c r="A3" t="s">
        <v>1</v>
      </c>
      <c r="B3">
        <v>8</v>
      </c>
      <c r="C3" t="s">
        <v>6</v>
      </c>
      <c r="D3">
        <v>11</v>
      </c>
      <c r="E3" t="s">
        <v>3</v>
      </c>
      <c r="F3">
        <v>318</v>
      </c>
      <c r="H3" t="s">
        <v>5</v>
      </c>
      <c r="I3">
        <f>F3/D3</f>
        <v>28.90909090909091</v>
      </c>
      <c r="J3" t="s">
        <v>7</v>
      </c>
      <c r="K3">
        <f>-B3/D3</f>
        <v>-0.72727272727272729</v>
      </c>
      <c r="L3" t="s">
        <v>8</v>
      </c>
    </row>
    <row r="5" spans="1:12" x14ac:dyDescent="0.25">
      <c r="A5" t="s">
        <v>9</v>
      </c>
      <c r="B5">
        <f>1</f>
        <v>1</v>
      </c>
      <c r="C5" t="s">
        <v>2</v>
      </c>
      <c r="D5">
        <v>2</v>
      </c>
      <c r="E5" t="s">
        <v>3</v>
      </c>
      <c r="F5">
        <v>56</v>
      </c>
      <c r="H5" t="s">
        <v>5</v>
      </c>
      <c r="I5">
        <f>F5/D5</f>
        <v>28</v>
      </c>
      <c r="J5" t="s">
        <v>7</v>
      </c>
      <c r="K5">
        <f>-B5/D5</f>
        <v>-0.5</v>
      </c>
      <c r="L5" t="s">
        <v>8</v>
      </c>
    </row>
    <row r="6" spans="1:12" x14ac:dyDescent="0.25">
      <c r="A6" t="s">
        <v>10</v>
      </c>
      <c r="B6">
        <v>1</v>
      </c>
      <c r="C6" t="s">
        <v>2</v>
      </c>
      <c r="D6">
        <v>1</v>
      </c>
      <c r="E6" t="s">
        <v>3</v>
      </c>
      <c r="F6">
        <v>30</v>
      </c>
      <c r="H6" t="s">
        <v>5</v>
      </c>
      <c r="I6">
        <f>F6/D6</f>
        <v>30</v>
      </c>
      <c r="J6" t="s">
        <v>7</v>
      </c>
      <c r="K6">
        <f>-B6/D6</f>
        <v>-1</v>
      </c>
      <c r="L6" t="s">
        <v>8</v>
      </c>
    </row>
    <row r="7" spans="1:12" x14ac:dyDescent="0.25">
      <c r="A7" t="s">
        <v>11</v>
      </c>
      <c r="B7">
        <f>2</f>
        <v>2</v>
      </c>
      <c r="C7" t="s">
        <v>2</v>
      </c>
      <c r="D7">
        <v>1</v>
      </c>
      <c r="E7" t="s">
        <v>3</v>
      </c>
      <c r="F7">
        <v>46</v>
      </c>
      <c r="H7" t="s">
        <v>12</v>
      </c>
      <c r="I7">
        <f>F7/D7</f>
        <v>46</v>
      </c>
      <c r="J7" t="s">
        <v>7</v>
      </c>
      <c r="K7">
        <f>-B7/D7</f>
        <v>-2</v>
      </c>
      <c r="L7" t="s">
        <v>8</v>
      </c>
    </row>
    <row r="9" spans="1:12" x14ac:dyDescent="0.25">
      <c r="A9" s="1" t="s">
        <v>13</v>
      </c>
    </row>
    <row r="11" spans="1:12" x14ac:dyDescent="0.25">
      <c r="A11" t="s">
        <v>14</v>
      </c>
      <c r="B11" t="s">
        <v>15</v>
      </c>
      <c r="C11" t="s">
        <v>16</v>
      </c>
      <c r="D11" t="s">
        <v>18</v>
      </c>
      <c r="E11" t="s">
        <v>17</v>
      </c>
    </row>
    <row r="12" spans="1:12" x14ac:dyDescent="0.25">
      <c r="A12">
        <v>0</v>
      </c>
      <c r="B12">
        <f>I5+K5*A12</f>
        <v>28</v>
      </c>
      <c r="C12">
        <f>I6+K6*A12</f>
        <v>30</v>
      </c>
      <c r="D12">
        <f>I7+K7*A12</f>
        <v>46</v>
      </c>
      <c r="E12">
        <f>I3+K3*A12</f>
        <v>28.90909090909091</v>
      </c>
    </row>
    <row r="13" spans="1:12" x14ac:dyDescent="0.25">
      <c r="A13">
        <v>1000</v>
      </c>
      <c r="B13">
        <f>I5+K5*A13</f>
        <v>-472</v>
      </c>
      <c r="C13">
        <f>I6+K6*A13</f>
        <v>-970</v>
      </c>
      <c r="D13">
        <f>I7+K7*A13</f>
        <v>-1954</v>
      </c>
      <c r="E13">
        <f>I3+K3*A13</f>
        <v>-698.36363636363637</v>
      </c>
    </row>
    <row r="19" spans="1:6" x14ac:dyDescent="0.25">
      <c r="A19" t="s">
        <v>19</v>
      </c>
      <c r="B19" t="s">
        <v>14</v>
      </c>
      <c r="C19" t="s">
        <v>20</v>
      </c>
    </row>
    <row r="20" spans="1:6" x14ac:dyDescent="0.25">
      <c r="A20" t="s">
        <v>21</v>
      </c>
      <c r="B20">
        <v>0</v>
      </c>
      <c r="C20">
        <v>0</v>
      </c>
    </row>
    <row r="21" spans="1:6" x14ac:dyDescent="0.25">
      <c r="A21">
        <v>100</v>
      </c>
      <c r="B21">
        <f>A21*B3</f>
        <v>800</v>
      </c>
      <c r="C21">
        <f>A21*D3</f>
        <v>1100</v>
      </c>
    </row>
    <row r="23" spans="1:6" x14ac:dyDescent="0.25">
      <c r="A23" t="s">
        <v>22</v>
      </c>
    </row>
    <row r="24" spans="1:6" x14ac:dyDescent="0.25">
      <c r="B24" t="s">
        <v>14</v>
      </c>
      <c r="C24" t="s">
        <v>20</v>
      </c>
    </row>
    <row r="25" spans="1:6" x14ac:dyDescent="0.25">
      <c r="A25" t="s">
        <v>23</v>
      </c>
      <c r="B25">
        <v>4</v>
      </c>
      <c r="C25">
        <v>26</v>
      </c>
      <c r="D25" t="s">
        <v>25</v>
      </c>
      <c r="F25" t="s">
        <v>26</v>
      </c>
    </row>
    <row r="26" spans="1:6" x14ac:dyDescent="0.25">
      <c r="A26" t="s">
        <v>9</v>
      </c>
      <c r="B26">
        <f>B5</f>
        <v>1</v>
      </c>
      <c r="C26">
        <f>D5</f>
        <v>2</v>
      </c>
      <c r="D26">
        <f>SUMPRODUCT(B25:C25,B26:C26)</f>
        <v>56</v>
      </c>
      <c r="E26" t="s">
        <v>66</v>
      </c>
      <c r="F26">
        <f>F5</f>
        <v>56</v>
      </c>
    </row>
    <row r="27" spans="1:6" x14ac:dyDescent="0.25">
      <c r="A27" t="s">
        <v>10</v>
      </c>
      <c r="B27">
        <f>B6</f>
        <v>1</v>
      </c>
      <c r="C27">
        <f>D6</f>
        <v>1</v>
      </c>
      <c r="D27">
        <f>SUMPRODUCT(B25:C25,B27:C27)</f>
        <v>30</v>
      </c>
      <c r="E27" t="s">
        <v>66</v>
      </c>
      <c r="F27">
        <f>F6</f>
        <v>30</v>
      </c>
    </row>
    <row r="28" spans="1:6" x14ac:dyDescent="0.25">
      <c r="A28" t="s">
        <v>11</v>
      </c>
      <c r="B28">
        <f>B7</f>
        <v>2</v>
      </c>
      <c r="C28">
        <f>D7</f>
        <v>1</v>
      </c>
      <c r="D28">
        <f>SUMPRODUCT(B25:C25,B28:C28)</f>
        <v>34</v>
      </c>
      <c r="E28" t="s">
        <v>66</v>
      </c>
      <c r="F28">
        <f>F7</f>
        <v>46</v>
      </c>
    </row>
    <row r="29" spans="1:6" x14ac:dyDescent="0.25">
      <c r="A29" t="s">
        <v>24</v>
      </c>
      <c r="B29">
        <f>B3</f>
        <v>8</v>
      </c>
      <c r="C29">
        <f>D3</f>
        <v>11</v>
      </c>
      <c r="D29">
        <f>SUMPRODUCT(B25:C25,B29:C29)</f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2021-09-18T10:51:48Z</dcterms:modified>
</cp:coreProperties>
</file>