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24" i="1" l="1"/>
  <c r="C25" i="1"/>
  <c r="C23" i="1"/>
  <c r="C22" i="1"/>
  <c r="B24" i="1"/>
  <c r="E24" i="1"/>
  <c r="D24" i="1"/>
  <c r="D22" i="1"/>
  <c r="E22" i="1"/>
  <c r="D23" i="1"/>
  <c r="E23" i="1"/>
  <c r="D25" i="1"/>
  <c r="E25" i="1"/>
  <c r="B25" i="1"/>
  <c r="B23" i="1"/>
  <c r="B22" i="1"/>
  <c r="F17" i="1"/>
  <c r="F18" i="1"/>
  <c r="F16" i="1"/>
  <c r="F9" i="1"/>
  <c r="E18" i="1"/>
  <c r="E16" i="1"/>
  <c r="E17" i="1"/>
  <c r="E15" i="1"/>
  <c r="C18" i="1"/>
  <c r="D18" i="1"/>
  <c r="B18" i="1"/>
  <c r="B16" i="1"/>
  <c r="C16" i="1"/>
  <c r="D16" i="1"/>
  <c r="B17" i="1"/>
  <c r="C17" i="1"/>
  <c r="D17" i="1"/>
  <c r="C15" i="1"/>
  <c r="D15" i="1"/>
  <c r="B15" i="1"/>
  <c r="F10" i="1"/>
  <c r="F11" i="1"/>
</calcChain>
</file>

<file path=xl/sharedStrings.xml><?xml version="1.0" encoding="utf-8"?>
<sst xmlns="http://schemas.openxmlformats.org/spreadsheetml/2006/main" count="41" uniqueCount="22">
  <si>
    <t>Z(x) = -2x1 + 4x2 - 3x3 -&gt; min</t>
  </si>
  <si>
    <t>x4 = 60 - x1 - 2x2 - x3</t>
  </si>
  <si>
    <t>x6 = 40 + x1 + x2 - 2x3</t>
  </si>
  <si>
    <t>x1 + 2x2 + x3 &lt;= 60</t>
  </si>
  <si>
    <t>2x1 + x2 + x3 &lt;= 50</t>
  </si>
  <si>
    <t xml:space="preserve">-x1 - x2 + 2x3 &lt;= 40 </t>
  </si>
  <si>
    <t>Z</t>
  </si>
  <si>
    <t>x4</t>
  </si>
  <si>
    <t>x5</t>
  </si>
  <si>
    <t>x6</t>
  </si>
  <si>
    <t>b</t>
  </si>
  <si>
    <t>x1</t>
  </si>
  <si>
    <t>x2</t>
  </si>
  <si>
    <t>x3</t>
  </si>
  <si>
    <t>макс.доп.шаг</t>
  </si>
  <si>
    <t>x5 = 50 - 2x1 - x2 - x3</t>
  </si>
  <si>
    <t>План х(1) = (0, 0, 0, 60, 50, 40) - не оптимален</t>
  </si>
  <si>
    <t>ЦФ (1) = 0</t>
  </si>
  <si>
    <t>План х(2) = (0, 0, 20, 40, 30, 0) - не оптимален</t>
  </si>
  <si>
    <t>ЦФ (2) = -60</t>
  </si>
  <si>
    <t>План х(3) = (12, 0, 26, 22, 1.4, 0.8) - оптимален</t>
  </si>
  <si>
    <t>ЦФ (3) = -102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</si>
</sst>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1" xfId="0" applyFill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I18" sqref="I18"/>
    </sheetView>
  </sheetViews>
  <sheetFormatPr defaultRowHeight="15" x14ac:dyDescent="0.25"/>
  <cols>
    <col min="6" max="6" width="13.28515625" customWidth="1"/>
  </cols>
  <sheetData>
    <row r="1" spans="1:6" x14ac:dyDescent="0.25">
      <c r="A1" t="s">
        <v>0</v>
      </c>
      <c r="E1" t="s">
        <v>0</v>
      </c>
    </row>
    <row r="2" spans="1:6" x14ac:dyDescent="0.25">
      <c r="A2" t="s">
        <v>3</v>
      </c>
      <c r="E2" t="s">
        <v>1</v>
      </c>
    </row>
    <row r="3" spans="1:6" x14ac:dyDescent="0.25">
      <c r="A3" t="s">
        <v>4</v>
      </c>
      <c r="E3" t="s">
        <v>15</v>
      </c>
    </row>
    <row r="4" spans="1:6" x14ac:dyDescent="0.25">
      <c r="A4" s="1" t="s">
        <v>5</v>
      </c>
      <c r="E4" t="s">
        <v>2</v>
      </c>
    </row>
    <row r="6" spans="1:6" x14ac:dyDescent="0.25">
      <c r="A6" t="s">
        <v>16</v>
      </c>
      <c r="F6" t="s">
        <v>17</v>
      </c>
    </row>
    <row r="7" spans="1:6" x14ac:dyDescent="0.25">
      <c r="B7" s="2" t="s">
        <v>10</v>
      </c>
      <c r="C7" s="2" t="s">
        <v>11</v>
      </c>
      <c r="D7" s="2" t="s">
        <v>12</v>
      </c>
      <c r="E7" s="3" t="s">
        <v>13</v>
      </c>
    </row>
    <row r="8" spans="1:6" x14ac:dyDescent="0.25">
      <c r="A8" s="2" t="s">
        <v>6</v>
      </c>
      <c r="B8" s="2">
        <v>0</v>
      </c>
      <c r="C8" s="2">
        <v>-2</v>
      </c>
      <c r="D8" s="2">
        <v>4</v>
      </c>
      <c r="E8" s="3">
        <v>-3</v>
      </c>
      <c r="F8" s="2" t="s">
        <v>14</v>
      </c>
    </row>
    <row r="9" spans="1:6" x14ac:dyDescent="0.25">
      <c r="A9" s="2" t="s">
        <v>7</v>
      </c>
      <c r="B9" s="2">
        <v>60</v>
      </c>
      <c r="C9" s="2">
        <v>-1</v>
      </c>
      <c r="D9" s="2">
        <v>-2</v>
      </c>
      <c r="E9" s="3">
        <v>-1</v>
      </c>
      <c r="F9" s="2">
        <f>IF(E9&gt;0, "inf",B9/ABS(E9))</f>
        <v>60</v>
      </c>
    </row>
    <row r="10" spans="1:6" x14ac:dyDescent="0.25">
      <c r="A10" s="2" t="s">
        <v>8</v>
      </c>
      <c r="B10" s="2">
        <v>50</v>
      </c>
      <c r="C10" s="2">
        <v>-2</v>
      </c>
      <c r="D10" s="2">
        <v>-1</v>
      </c>
      <c r="E10" s="3">
        <v>-1</v>
      </c>
      <c r="F10" s="2">
        <f>IF(E10&gt;0, "inf",B10/ABS(E10))</f>
        <v>50</v>
      </c>
    </row>
    <row r="11" spans="1:6" x14ac:dyDescent="0.25">
      <c r="A11" s="3" t="s">
        <v>9</v>
      </c>
      <c r="B11" s="3">
        <v>40</v>
      </c>
      <c r="C11" s="3">
        <v>1</v>
      </c>
      <c r="D11" s="3">
        <v>1</v>
      </c>
      <c r="E11" s="3">
        <v>-2</v>
      </c>
      <c r="F11" s="3">
        <f t="shared" ref="F10:F11" si="0">IF(E11&gt;0, "inf",B11/ABS(E11))</f>
        <v>20</v>
      </c>
    </row>
    <row r="13" spans="1:6" x14ac:dyDescent="0.25">
      <c r="A13" t="s">
        <v>18</v>
      </c>
      <c r="F13" t="s">
        <v>19</v>
      </c>
    </row>
    <row r="14" spans="1:6" x14ac:dyDescent="0.25">
      <c r="B14" s="2" t="s">
        <v>10</v>
      </c>
      <c r="C14" s="3" t="s">
        <v>11</v>
      </c>
      <c r="D14" s="2" t="s">
        <v>12</v>
      </c>
      <c r="E14" s="2" t="s">
        <v>9</v>
      </c>
    </row>
    <row r="15" spans="1:6" x14ac:dyDescent="0.25">
      <c r="A15" s="2" t="s">
        <v>6</v>
      </c>
      <c r="B15" s="2">
        <f>B8-B$11*$E8/$E$11</f>
        <v>-60</v>
      </c>
      <c r="C15" s="3">
        <f t="shared" ref="C15:D15" si="1">C8-C$11*$E8/$E$11</f>
        <v>-3.5</v>
      </c>
      <c r="D15" s="2">
        <f t="shared" si="1"/>
        <v>2.5</v>
      </c>
      <c r="E15" s="2">
        <f>$E8/$E$11</f>
        <v>1.5</v>
      </c>
      <c r="F15" s="2" t="s">
        <v>14</v>
      </c>
    </row>
    <row r="16" spans="1:6" x14ac:dyDescent="0.25">
      <c r="A16" s="2" t="s">
        <v>7</v>
      </c>
      <c r="B16" s="2">
        <f t="shared" ref="B16:D16" si="2">B9-B$11*$E9/$E$11</f>
        <v>40</v>
      </c>
      <c r="C16" s="3">
        <f t="shared" si="2"/>
        <v>-1.5</v>
      </c>
      <c r="D16" s="2">
        <f t="shared" si="2"/>
        <v>-2.5</v>
      </c>
      <c r="E16" s="2">
        <f t="shared" ref="E16:E17" si="3">$E9/$E$11</f>
        <v>0.5</v>
      </c>
      <c r="F16" s="2">
        <f>IF(C16&gt;0, "inf",B16/ABS(C16))</f>
        <v>26.666666666666668</v>
      </c>
    </row>
    <row r="17" spans="1:6" x14ac:dyDescent="0.25">
      <c r="A17" s="3" t="s">
        <v>8</v>
      </c>
      <c r="B17" s="3">
        <f t="shared" ref="B17:D17" si="4">B10-B$11*$E10/$E$11</f>
        <v>30</v>
      </c>
      <c r="C17" s="3">
        <f t="shared" si="4"/>
        <v>-2.5</v>
      </c>
      <c r="D17" s="3">
        <f t="shared" si="4"/>
        <v>-1.5</v>
      </c>
      <c r="E17" s="3">
        <f t="shared" si="3"/>
        <v>0.5</v>
      </c>
      <c r="F17" s="3">
        <f t="shared" ref="F17:F18" si="5">IF(C17&gt;0, "inf",B17/ABS(C17))</f>
        <v>12</v>
      </c>
    </row>
    <row r="18" spans="1:6" x14ac:dyDescent="0.25">
      <c r="A18" s="2" t="s">
        <v>13</v>
      </c>
      <c r="B18" s="2">
        <f>-B$11/$E$11</f>
        <v>20</v>
      </c>
      <c r="C18" s="3">
        <f t="shared" ref="C18:D18" si="6">-C$11/$E$11</f>
        <v>0.5</v>
      </c>
      <c r="D18" s="2">
        <f t="shared" si="6"/>
        <v>0.5</v>
      </c>
      <c r="E18" s="2">
        <f>1/E11</f>
        <v>-0.5</v>
      </c>
      <c r="F18" s="2" t="str">
        <f t="shared" si="5"/>
        <v>inf</v>
      </c>
    </row>
    <row r="20" spans="1:6" x14ac:dyDescent="0.25">
      <c r="A20" t="s">
        <v>20</v>
      </c>
      <c r="F20" t="s">
        <v>21</v>
      </c>
    </row>
    <row r="21" spans="1:6" x14ac:dyDescent="0.25">
      <c r="B21" s="4" t="s">
        <v>10</v>
      </c>
      <c r="C21" s="4" t="s">
        <v>8</v>
      </c>
      <c r="D21" s="4" t="s">
        <v>12</v>
      </c>
      <c r="E21" s="4" t="s">
        <v>9</v>
      </c>
    </row>
    <row r="22" spans="1:6" x14ac:dyDescent="0.25">
      <c r="A22" s="2" t="s">
        <v>6</v>
      </c>
      <c r="B22" s="2">
        <f>B15-B$17*$C15/$C$17</f>
        <v>-102</v>
      </c>
      <c r="C22" s="2">
        <f>$C15/$C$17</f>
        <v>1.4</v>
      </c>
      <c r="D22" s="2">
        <f t="shared" ref="C22:E22" si="7">D15-D$17*$C15/$C$17</f>
        <v>4.5999999999999996</v>
      </c>
      <c r="E22" s="2">
        <f t="shared" si="7"/>
        <v>0.8</v>
      </c>
      <c r="F22" s="2" t="s">
        <v>14</v>
      </c>
    </row>
    <row r="23" spans="1:6" x14ac:dyDescent="0.25">
      <c r="A23" s="2" t="s">
        <v>7</v>
      </c>
      <c r="B23" s="2">
        <f>B16-B$17*$C16/$C$17</f>
        <v>22</v>
      </c>
      <c r="C23" s="2">
        <f>$C16/$C$17</f>
        <v>0.6</v>
      </c>
      <c r="D23" s="2">
        <f t="shared" ref="C23:E23" si="8">D16-D$17*$C16/$C$17</f>
        <v>-1.6</v>
      </c>
      <c r="E23" s="2">
        <f t="shared" si="8"/>
        <v>0.2</v>
      </c>
      <c r="F23" s="2"/>
    </row>
    <row r="24" spans="1:6" x14ac:dyDescent="0.25">
      <c r="A24" s="2" t="s">
        <v>11</v>
      </c>
      <c r="B24" s="2">
        <f>-B$17/$C$17</f>
        <v>12</v>
      </c>
      <c r="C24" s="2">
        <f>1/C17</f>
        <v>-0.4</v>
      </c>
      <c r="D24" s="2">
        <f>-D$17/$C$17</f>
        <v>-0.6</v>
      </c>
      <c r="E24" s="2">
        <f>-E$17/$C$17</f>
        <v>0.2</v>
      </c>
      <c r="F24" s="2"/>
    </row>
    <row r="25" spans="1:6" x14ac:dyDescent="0.25">
      <c r="A25" s="2" t="s">
        <v>13</v>
      </c>
      <c r="B25" s="2">
        <f>B18-B$17*$C18/$C$17</f>
        <v>26</v>
      </c>
      <c r="C25" s="2">
        <f t="shared" ref="C24:C25" si="9">$C18/$C$17</f>
        <v>-0.2</v>
      </c>
      <c r="D25" s="2">
        <f t="shared" ref="C25:E25" si="10">D18-D$17*$C18/$C$17</f>
        <v>0.2</v>
      </c>
      <c r="E25" s="2">
        <f t="shared" si="10"/>
        <v>-0.4</v>
      </c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2021-12-01T13:59:03Z</dcterms:modified>
</cp:coreProperties>
</file>