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1"/>
  </bookViews>
  <sheets>
    <sheet name="Отчет о результатах 1" sheetId="5" r:id="rId1"/>
    <sheet name="Лист1" sheetId="1" r:id="rId2"/>
  </sheets>
  <definedNames>
    <definedName name="solver_adj" localSheetId="1" hidden="1">Лист1!$B$12:$E$14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Лист1!$B$12:$E$14</definedName>
    <definedName name="solver_lhs2" localSheetId="1" hidden="1">Лист1!$B$15:$E$15</definedName>
    <definedName name="solver_lhs3" localSheetId="1" hidden="1">Лист1!$F$12:$F$14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Лист1!$F$18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el3" localSheetId="1" hidden="1">2</definedName>
    <definedName name="solver_rhs1" localSheetId="1" hidden="1">0</definedName>
    <definedName name="solver_rhs2" localSheetId="1" hidden="1">Лист1!$B$6:$E$6</definedName>
    <definedName name="solver_rhs3" localSheetId="1" hidden="1">Лист1!$F$3:$F$5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F18" i="1" l="1"/>
  <c r="C15" i="1"/>
  <c r="B15" i="1"/>
  <c r="F13" i="1" l="1"/>
  <c r="F14" i="1"/>
  <c r="F12" i="1"/>
  <c r="D15" i="1"/>
  <c r="E15" i="1"/>
  <c r="B7" i="1"/>
  <c r="E7" i="1"/>
</calcChain>
</file>

<file path=xl/sharedStrings.xml><?xml version="1.0" encoding="utf-8"?>
<sst xmlns="http://schemas.openxmlformats.org/spreadsheetml/2006/main" count="169" uniqueCount="100">
  <si>
    <t>ЦФ</t>
  </si>
  <si>
    <t>суммарные издержки</t>
  </si>
  <si>
    <t>Ячейка</t>
  </si>
  <si>
    <t>Имя</t>
  </si>
  <si>
    <t>Значение ячейки</t>
  </si>
  <si>
    <t>Формула</t>
  </si>
  <si>
    <t>Состояние</t>
  </si>
  <si>
    <t>Допуск</t>
  </si>
  <si>
    <t>$B$13</t>
  </si>
  <si>
    <t>Привязка</t>
  </si>
  <si>
    <t>$C$13</t>
  </si>
  <si>
    <t>$D$13</t>
  </si>
  <si>
    <t>потребители</t>
  </si>
  <si>
    <t>поставщики</t>
  </si>
  <si>
    <t>А1</t>
  </si>
  <si>
    <t>А2</t>
  </si>
  <si>
    <t>А3</t>
  </si>
  <si>
    <t>В1</t>
  </si>
  <si>
    <t>В2</t>
  </si>
  <si>
    <t>В3</t>
  </si>
  <si>
    <t>потребность в грузе</t>
  </si>
  <si>
    <t>запас груза</t>
  </si>
  <si>
    <t>общая добыча (а)</t>
  </si>
  <si>
    <t>общая потребность (б)</t>
  </si>
  <si>
    <t>В4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</si>
  <si>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</si>
  <si>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</si>
  <si>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</si>
  <si>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</si>
  <si>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</si>
  <si>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</si>
  <si>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</si>
  <si>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</si>
  <si>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</si>
  <si>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</si>
  <si>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</si>
  <si>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</si>
  <si>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</si>
  <si>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$F$18</t>
  </si>
  <si>
    <t>суммарные издержки ЦФ</t>
  </si>
  <si>
    <t>$B$12</t>
  </si>
  <si>
    <t>А1 В1</t>
  </si>
  <si>
    <t>Продолжить</t>
  </si>
  <si>
    <t>$C$12</t>
  </si>
  <si>
    <t>А1 В2</t>
  </si>
  <si>
    <t>$D$12</t>
  </si>
  <si>
    <t>А1 В3</t>
  </si>
  <si>
    <t>$E$12</t>
  </si>
  <si>
    <t>А1 В4</t>
  </si>
  <si>
    <t>А2 В1</t>
  </si>
  <si>
    <t>А2 В2</t>
  </si>
  <si>
    <t>А2 В3</t>
  </si>
  <si>
    <t>$E$13</t>
  </si>
  <si>
    <t>А2 В4</t>
  </si>
  <si>
    <t>$B$14</t>
  </si>
  <si>
    <t>А3 В1</t>
  </si>
  <si>
    <t>$C$14</t>
  </si>
  <si>
    <t>А3 В2</t>
  </si>
  <si>
    <t>$D$14</t>
  </si>
  <si>
    <t>А3 В3</t>
  </si>
  <si>
    <t>$E$14</t>
  </si>
  <si>
    <t>А3 В4</t>
  </si>
  <si>
    <t>$B$15</t>
  </si>
  <si>
    <t>потребность в грузе В1</t>
  </si>
  <si>
    <t>$B$15=$B$6</t>
  </si>
  <si>
    <t>$C$15</t>
  </si>
  <si>
    <t>потребность в грузе В2</t>
  </si>
  <si>
    <t>$C$15=$C$6</t>
  </si>
  <si>
    <t>$D$15</t>
  </si>
  <si>
    <t>потребность в грузе В3</t>
  </si>
  <si>
    <t>$D$15=$D$6</t>
  </si>
  <si>
    <t>$E$15</t>
  </si>
  <si>
    <t>потребность в грузе В4</t>
  </si>
  <si>
    <t>$E$15=$E$6</t>
  </si>
  <si>
    <t>$F$12</t>
  </si>
  <si>
    <t>А1 запас груза</t>
  </si>
  <si>
    <t>$F$12=$F$3</t>
  </si>
  <si>
    <t>$F$13</t>
  </si>
  <si>
    <t>А2 запас груза</t>
  </si>
  <si>
    <t>$F$13=$F$4</t>
  </si>
  <si>
    <t>$F$14</t>
  </si>
  <si>
    <t>А3 запас груза</t>
  </si>
  <si>
    <t>$F$14=$F$5</t>
  </si>
  <si>
    <t>$B$12&gt;=0</t>
  </si>
  <si>
    <t>$C$12&gt;=0</t>
  </si>
  <si>
    <t>$D$12&gt;=0</t>
  </si>
  <si>
    <t>Без привязки</t>
  </si>
  <si>
    <t>$E$12&gt;=0</t>
  </si>
  <si>
    <t>$B$13&gt;=0</t>
  </si>
  <si>
    <t>$C$13&gt;=0</t>
  </si>
  <si>
    <t>$D$13&gt;=0</t>
  </si>
  <si>
    <t>$E$13&gt;=0</t>
  </si>
  <si>
    <t>$B$14&gt;=0</t>
  </si>
  <si>
    <t>$C$14&gt;=0</t>
  </si>
  <si>
    <t>$D$14&gt;=0</t>
  </si>
  <si>
    <t>$E$14&gt;=0</t>
  </si>
  <si>
    <t>Лист: [СенчихинЛР08.xlsx]Лист1</t>
  </si>
  <si>
    <t>Отчет создан: 28.02.2022 21:30:58</t>
  </si>
  <si>
    <t>Время решения: 0,015 секунд.</t>
  </si>
  <si>
    <t>Число итераций: 13 Число подзадач: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</si>
</sst>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0" fillId="0" borderId="9" xfId="0" applyBorder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3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4" borderId="6" xfId="0" applyFont="1" applyFill="1" applyBorder="1"/>
    <xf numFmtId="0" fontId="0" fillId="4" borderId="3" xfId="0" applyFill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4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3" t="s">
        <v>25</v>
      </c>
    </row>
    <row r="2" spans="1:5" x14ac:dyDescent="0.25">
      <c r="A2" s="3" t="s">
        <v>96</v>
      </c>
    </row>
    <row r="3" spans="1:5" x14ac:dyDescent="0.25">
      <c r="A3" s="3" t="s">
        <v>97</v>
      </c>
    </row>
    <row r="4" spans="1:5" x14ac:dyDescent="0.25">
      <c r="A4" s="3" t="s">
        <v>26</v>
      </c>
    </row>
    <row r="5" spans="1:5" x14ac:dyDescent="0.25">
      <c r="A5" s="3" t="s">
        <v>27</v>
      </c>
    </row>
    <row r="6" spans="1:5" x14ac:dyDescent="0.25">
      <c r="A6" s="3"/>
      <c r="B6" t="s">
        <v>28</v>
      </c>
    </row>
    <row r="7" spans="1:5" x14ac:dyDescent="0.25">
      <c r="A7" s="3"/>
      <c r="B7" t="s">
        <v>98</v>
      </c>
    </row>
    <row r="8" spans="1:5" x14ac:dyDescent="0.25">
      <c r="A8" s="3"/>
      <c r="B8" t="s">
        <v>99</v>
      </c>
    </row>
    <row r="9" spans="1:5" x14ac:dyDescent="0.25">
      <c r="A9" s="3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5.75" thickBot="1" x14ac:dyDescent="0.3">
      <c r="A14" t="s">
        <v>32</v>
      </c>
    </row>
    <row r="15" spans="1:5" ht="15.75" thickBot="1" x14ac:dyDescent="0.3">
      <c r="B15" s="30" t="s">
        <v>2</v>
      </c>
      <c r="C15" s="30" t="s">
        <v>3</v>
      </c>
      <c r="D15" s="30" t="s">
        <v>33</v>
      </c>
      <c r="E15" s="30" t="s">
        <v>34</v>
      </c>
    </row>
    <row r="16" spans="1:5" ht="15.75" thickBot="1" x14ac:dyDescent="0.3">
      <c r="B16" s="14" t="s">
        <v>38</v>
      </c>
      <c r="C16" s="14" t="s">
        <v>39</v>
      </c>
      <c r="D16" s="16">
        <v>0</v>
      </c>
      <c r="E16" s="16">
        <v>854</v>
      </c>
    </row>
    <row r="19" spans="1:6" ht="15.75" thickBot="1" x14ac:dyDescent="0.3">
      <c r="A19" t="s">
        <v>35</v>
      </c>
    </row>
    <row r="20" spans="1:6" ht="15.75" thickBot="1" x14ac:dyDescent="0.3">
      <c r="B20" s="30" t="s">
        <v>2</v>
      </c>
      <c r="C20" s="30" t="s">
        <v>3</v>
      </c>
      <c r="D20" s="30" t="s">
        <v>33</v>
      </c>
      <c r="E20" s="30" t="s">
        <v>34</v>
      </c>
      <c r="F20" s="30" t="s">
        <v>36</v>
      </c>
    </row>
    <row r="21" spans="1:6" x14ac:dyDescent="0.25">
      <c r="B21" s="15" t="s">
        <v>40</v>
      </c>
      <c r="C21" s="15" t="s">
        <v>41</v>
      </c>
      <c r="D21" s="17">
        <v>0</v>
      </c>
      <c r="E21" s="17">
        <v>0</v>
      </c>
      <c r="F21" s="15" t="s">
        <v>42</v>
      </c>
    </row>
    <row r="22" spans="1:6" x14ac:dyDescent="0.25">
      <c r="B22" s="15" t="s">
        <v>43</v>
      </c>
      <c r="C22" s="15" t="s">
        <v>44</v>
      </c>
      <c r="D22" s="17">
        <v>0</v>
      </c>
      <c r="E22" s="17">
        <v>0</v>
      </c>
      <c r="F22" s="15" t="s">
        <v>42</v>
      </c>
    </row>
    <row r="23" spans="1:6" x14ac:dyDescent="0.25">
      <c r="B23" s="15" t="s">
        <v>45</v>
      </c>
      <c r="C23" s="15" t="s">
        <v>46</v>
      </c>
      <c r="D23" s="17">
        <v>0</v>
      </c>
      <c r="E23" s="17">
        <v>0</v>
      </c>
      <c r="F23" s="15" t="s">
        <v>42</v>
      </c>
    </row>
    <row r="24" spans="1:6" x14ac:dyDescent="0.25">
      <c r="B24" s="15" t="s">
        <v>47</v>
      </c>
      <c r="C24" s="15" t="s">
        <v>48</v>
      </c>
      <c r="D24" s="17">
        <v>0</v>
      </c>
      <c r="E24" s="17">
        <v>34</v>
      </c>
      <c r="F24" s="15" t="s">
        <v>42</v>
      </c>
    </row>
    <row r="25" spans="1:6" x14ac:dyDescent="0.25">
      <c r="B25" s="15" t="s">
        <v>8</v>
      </c>
      <c r="C25" s="15" t="s">
        <v>49</v>
      </c>
      <c r="D25" s="17">
        <v>0</v>
      </c>
      <c r="E25" s="17">
        <v>11</v>
      </c>
      <c r="F25" s="15" t="s">
        <v>42</v>
      </c>
    </row>
    <row r="26" spans="1:6" x14ac:dyDescent="0.25">
      <c r="B26" s="15" t="s">
        <v>10</v>
      </c>
      <c r="C26" s="15" t="s">
        <v>50</v>
      </c>
      <c r="D26" s="17">
        <v>0</v>
      </c>
      <c r="E26" s="17">
        <v>0</v>
      </c>
      <c r="F26" s="15" t="s">
        <v>42</v>
      </c>
    </row>
    <row r="27" spans="1:6" x14ac:dyDescent="0.25">
      <c r="B27" s="15" t="s">
        <v>11</v>
      </c>
      <c r="C27" s="15" t="s">
        <v>51</v>
      </c>
      <c r="D27" s="17">
        <v>0</v>
      </c>
      <c r="E27" s="17">
        <v>63</v>
      </c>
      <c r="F27" s="15" t="s">
        <v>42</v>
      </c>
    </row>
    <row r="28" spans="1:6" x14ac:dyDescent="0.25">
      <c r="B28" s="15" t="s">
        <v>52</v>
      </c>
      <c r="C28" s="15" t="s">
        <v>53</v>
      </c>
      <c r="D28" s="17">
        <v>0</v>
      </c>
      <c r="E28" s="17">
        <v>16</v>
      </c>
      <c r="F28" s="15" t="s">
        <v>42</v>
      </c>
    </row>
    <row r="29" spans="1:6" x14ac:dyDescent="0.25">
      <c r="B29" s="15" t="s">
        <v>54</v>
      </c>
      <c r="C29" s="15" t="s">
        <v>55</v>
      </c>
      <c r="D29" s="17">
        <v>0</v>
      </c>
      <c r="E29" s="17">
        <v>35</v>
      </c>
      <c r="F29" s="15" t="s">
        <v>42</v>
      </c>
    </row>
    <row r="30" spans="1:6" x14ac:dyDescent="0.25">
      <c r="B30" s="15" t="s">
        <v>56</v>
      </c>
      <c r="C30" s="15" t="s">
        <v>57</v>
      </c>
      <c r="D30" s="17">
        <v>0</v>
      </c>
      <c r="E30" s="17">
        <v>42</v>
      </c>
      <c r="F30" s="15" t="s">
        <v>42</v>
      </c>
    </row>
    <row r="31" spans="1:6" x14ac:dyDescent="0.25">
      <c r="B31" s="15" t="s">
        <v>58</v>
      </c>
      <c r="C31" s="15" t="s">
        <v>59</v>
      </c>
      <c r="D31" s="17">
        <v>0</v>
      </c>
      <c r="E31" s="17">
        <v>0</v>
      </c>
      <c r="F31" s="15" t="s">
        <v>42</v>
      </c>
    </row>
    <row r="32" spans="1:6" ht="15.75" thickBot="1" x14ac:dyDescent="0.3">
      <c r="B32" s="14" t="s">
        <v>60</v>
      </c>
      <c r="C32" s="14" t="s">
        <v>61</v>
      </c>
      <c r="D32" s="16">
        <v>0</v>
      </c>
      <c r="E32" s="16">
        <v>0</v>
      </c>
      <c r="F32" s="14" t="s">
        <v>42</v>
      </c>
    </row>
    <row r="35" spans="1:7" ht="15.75" thickBot="1" x14ac:dyDescent="0.3">
      <c r="A35" t="s">
        <v>37</v>
      </c>
    </row>
    <row r="36" spans="1:7" ht="15.75" thickBot="1" x14ac:dyDescent="0.3">
      <c r="B36" s="30" t="s">
        <v>2</v>
      </c>
      <c r="C36" s="30" t="s">
        <v>3</v>
      </c>
      <c r="D36" s="30" t="s">
        <v>4</v>
      </c>
      <c r="E36" s="30" t="s">
        <v>5</v>
      </c>
      <c r="F36" s="30" t="s">
        <v>6</v>
      </c>
      <c r="G36" s="30" t="s">
        <v>7</v>
      </c>
    </row>
    <row r="37" spans="1:7" x14ac:dyDescent="0.25">
      <c r="B37" s="15" t="s">
        <v>62</v>
      </c>
      <c r="C37" s="15" t="s">
        <v>63</v>
      </c>
      <c r="D37" s="17">
        <v>46</v>
      </c>
      <c r="E37" s="15" t="s">
        <v>64</v>
      </c>
      <c r="F37" s="15" t="s">
        <v>9</v>
      </c>
      <c r="G37" s="15">
        <v>0</v>
      </c>
    </row>
    <row r="38" spans="1:7" x14ac:dyDescent="0.25">
      <c r="B38" s="15" t="s">
        <v>65</v>
      </c>
      <c r="C38" s="15" t="s">
        <v>66</v>
      </c>
      <c r="D38" s="17">
        <v>42</v>
      </c>
      <c r="E38" s="15" t="s">
        <v>67</v>
      </c>
      <c r="F38" s="15" t="s">
        <v>9</v>
      </c>
      <c r="G38" s="15">
        <v>0</v>
      </c>
    </row>
    <row r="39" spans="1:7" x14ac:dyDescent="0.25">
      <c r="B39" s="15" t="s">
        <v>68</v>
      </c>
      <c r="C39" s="15" t="s">
        <v>69</v>
      </c>
      <c r="D39" s="17">
        <v>63</v>
      </c>
      <c r="E39" s="15" t="s">
        <v>70</v>
      </c>
      <c r="F39" s="15" t="s">
        <v>9</v>
      </c>
      <c r="G39" s="15">
        <v>0</v>
      </c>
    </row>
    <row r="40" spans="1:7" x14ac:dyDescent="0.25">
      <c r="B40" s="15" t="s">
        <v>71</v>
      </c>
      <c r="C40" s="15" t="s">
        <v>72</v>
      </c>
      <c r="D40" s="17">
        <v>50</v>
      </c>
      <c r="E40" s="15" t="s">
        <v>73</v>
      </c>
      <c r="F40" s="15" t="s">
        <v>9</v>
      </c>
      <c r="G40" s="15">
        <v>0</v>
      </c>
    </row>
    <row r="41" spans="1:7" x14ac:dyDescent="0.25">
      <c r="B41" s="15" t="s">
        <v>74</v>
      </c>
      <c r="C41" s="15" t="s">
        <v>75</v>
      </c>
      <c r="D41" s="17">
        <v>34</v>
      </c>
      <c r="E41" s="15" t="s">
        <v>76</v>
      </c>
      <c r="F41" s="15" t="s">
        <v>9</v>
      </c>
      <c r="G41" s="15">
        <v>0</v>
      </c>
    </row>
    <row r="42" spans="1:7" x14ac:dyDescent="0.25">
      <c r="B42" s="15" t="s">
        <v>77</v>
      </c>
      <c r="C42" s="15" t="s">
        <v>78</v>
      </c>
      <c r="D42" s="17">
        <v>90</v>
      </c>
      <c r="E42" s="15" t="s">
        <v>79</v>
      </c>
      <c r="F42" s="15" t="s">
        <v>9</v>
      </c>
      <c r="G42" s="15">
        <v>0</v>
      </c>
    </row>
    <row r="43" spans="1:7" x14ac:dyDescent="0.25">
      <c r="B43" s="15" t="s">
        <v>80</v>
      </c>
      <c r="C43" s="15" t="s">
        <v>81</v>
      </c>
      <c r="D43" s="17">
        <v>77</v>
      </c>
      <c r="E43" s="15" t="s">
        <v>82</v>
      </c>
      <c r="F43" s="15" t="s">
        <v>9</v>
      </c>
      <c r="G43" s="15">
        <v>0</v>
      </c>
    </row>
    <row r="44" spans="1:7" x14ac:dyDescent="0.25">
      <c r="B44" s="15" t="s">
        <v>40</v>
      </c>
      <c r="C44" s="15" t="s">
        <v>41</v>
      </c>
      <c r="D44" s="17">
        <v>0</v>
      </c>
      <c r="E44" s="15" t="s">
        <v>83</v>
      </c>
      <c r="F44" s="15" t="s">
        <v>9</v>
      </c>
      <c r="G44" s="17">
        <v>0</v>
      </c>
    </row>
    <row r="45" spans="1:7" x14ac:dyDescent="0.25">
      <c r="B45" s="15" t="s">
        <v>43</v>
      </c>
      <c r="C45" s="15" t="s">
        <v>44</v>
      </c>
      <c r="D45" s="17">
        <v>0</v>
      </c>
      <c r="E45" s="15" t="s">
        <v>84</v>
      </c>
      <c r="F45" s="15" t="s">
        <v>9</v>
      </c>
      <c r="G45" s="17">
        <v>0</v>
      </c>
    </row>
    <row r="46" spans="1:7" x14ac:dyDescent="0.25">
      <c r="B46" s="15" t="s">
        <v>45</v>
      </c>
      <c r="C46" s="15" t="s">
        <v>46</v>
      </c>
      <c r="D46" s="17">
        <v>0</v>
      </c>
      <c r="E46" s="15" t="s">
        <v>85</v>
      </c>
      <c r="F46" s="15" t="s">
        <v>9</v>
      </c>
      <c r="G46" s="17">
        <v>0</v>
      </c>
    </row>
    <row r="47" spans="1:7" x14ac:dyDescent="0.25">
      <c r="B47" s="15" t="s">
        <v>47</v>
      </c>
      <c r="C47" s="15" t="s">
        <v>48</v>
      </c>
      <c r="D47" s="17">
        <v>34</v>
      </c>
      <c r="E47" s="15" t="s">
        <v>87</v>
      </c>
      <c r="F47" s="15" t="s">
        <v>86</v>
      </c>
      <c r="G47" s="17">
        <v>34</v>
      </c>
    </row>
    <row r="48" spans="1:7" x14ac:dyDescent="0.25">
      <c r="B48" s="15" t="s">
        <v>8</v>
      </c>
      <c r="C48" s="15" t="s">
        <v>49</v>
      </c>
      <c r="D48" s="17">
        <v>11</v>
      </c>
      <c r="E48" s="15" t="s">
        <v>88</v>
      </c>
      <c r="F48" s="15" t="s">
        <v>86</v>
      </c>
      <c r="G48" s="17">
        <v>11</v>
      </c>
    </row>
    <row r="49" spans="2:7" x14ac:dyDescent="0.25">
      <c r="B49" s="15" t="s">
        <v>10</v>
      </c>
      <c r="C49" s="15" t="s">
        <v>50</v>
      </c>
      <c r="D49" s="17">
        <v>0</v>
      </c>
      <c r="E49" s="15" t="s">
        <v>89</v>
      </c>
      <c r="F49" s="15" t="s">
        <v>9</v>
      </c>
      <c r="G49" s="17">
        <v>0</v>
      </c>
    </row>
    <row r="50" spans="2:7" x14ac:dyDescent="0.25">
      <c r="B50" s="15" t="s">
        <v>11</v>
      </c>
      <c r="C50" s="15" t="s">
        <v>51</v>
      </c>
      <c r="D50" s="17">
        <v>63</v>
      </c>
      <c r="E50" s="15" t="s">
        <v>90</v>
      </c>
      <c r="F50" s="15" t="s">
        <v>86</v>
      </c>
      <c r="G50" s="17">
        <v>63</v>
      </c>
    </row>
    <row r="51" spans="2:7" x14ac:dyDescent="0.25">
      <c r="B51" s="15" t="s">
        <v>52</v>
      </c>
      <c r="C51" s="15" t="s">
        <v>53</v>
      </c>
      <c r="D51" s="17">
        <v>16</v>
      </c>
      <c r="E51" s="15" t="s">
        <v>91</v>
      </c>
      <c r="F51" s="15" t="s">
        <v>86</v>
      </c>
      <c r="G51" s="17">
        <v>16</v>
      </c>
    </row>
    <row r="52" spans="2:7" x14ac:dyDescent="0.25">
      <c r="B52" s="15" t="s">
        <v>54</v>
      </c>
      <c r="C52" s="15" t="s">
        <v>55</v>
      </c>
      <c r="D52" s="17">
        <v>35</v>
      </c>
      <c r="E52" s="15" t="s">
        <v>92</v>
      </c>
      <c r="F52" s="15" t="s">
        <v>86</v>
      </c>
      <c r="G52" s="17">
        <v>35</v>
      </c>
    </row>
    <row r="53" spans="2:7" x14ac:dyDescent="0.25">
      <c r="B53" s="15" t="s">
        <v>56</v>
      </c>
      <c r="C53" s="15" t="s">
        <v>57</v>
      </c>
      <c r="D53" s="17">
        <v>42</v>
      </c>
      <c r="E53" s="15" t="s">
        <v>93</v>
      </c>
      <c r="F53" s="15" t="s">
        <v>86</v>
      </c>
      <c r="G53" s="17">
        <v>42</v>
      </c>
    </row>
    <row r="54" spans="2:7" x14ac:dyDescent="0.25">
      <c r="B54" s="15" t="s">
        <v>58</v>
      </c>
      <c r="C54" s="15" t="s">
        <v>59</v>
      </c>
      <c r="D54" s="17">
        <v>0</v>
      </c>
      <c r="E54" s="15" t="s">
        <v>94</v>
      </c>
      <c r="F54" s="15" t="s">
        <v>9</v>
      </c>
      <c r="G54" s="17">
        <v>0</v>
      </c>
    </row>
    <row r="55" spans="2:7" ht="15.75" thickBot="1" x14ac:dyDescent="0.3">
      <c r="B55" s="14" t="s">
        <v>60</v>
      </c>
      <c r="C55" s="14" t="s">
        <v>61</v>
      </c>
      <c r="D55" s="16">
        <v>0</v>
      </c>
      <c r="E55" s="14" t="s">
        <v>95</v>
      </c>
      <c r="F55" s="14" t="s">
        <v>9</v>
      </c>
      <c r="G55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4" sqref="F14"/>
    </sheetView>
  </sheetViews>
  <sheetFormatPr defaultRowHeight="15" x14ac:dyDescent="0.25"/>
  <cols>
    <col min="1" max="1" width="21.5703125" customWidth="1"/>
    <col min="2" max="2" width="11.140625" customWidth="1"/>
    <col min="3" max="3" width="12" customWidth="1"/>
    <col min="4" max="4" width="11.5703125" customWidth="1"/>
    <col min="5" max="5" width="9.7109375" customWidth="1"/>
    <col min="6" max="6" width="11.28515625" customWidth="1"/>
  </cols>
  <sheetData>
    <row r="1" spans="1:6" x14ac:dyDescent="0.25">
      <c r="A1" s="4"/>
      <c r="B1" s="25" t="s">
        <v>12</v>
      </c>
      <c r="C1" s="26"/>
      <c r="D1" s="27"/>
      <c r="E1" s="6"/>
      <c r="F1" s="6"/>
    </row>
    <row r="2" spans="1:6" x14ac:dyDescent="0.25">
      <c r="A2" s="5" t="s">
        <v>13</v>
      </c>
      <c r="B2" s="7" t="s">
        <v>17</v>
      </c>
      <c r="C2" s="7" t="s">
        <v>18</v>
      </c>
      <c r="D2" s="7" t="s">
        <v>19</v>
      </c>
      <c r="E2" s="8" t="s">
        <v>24</v>
      </c>
      <c r="F2" s="7" t="s">
        <v>21</v>
      </c>
    </row>
    <row r="3" spans="1:6" x14ac:dyDescent="0.25">
      <c r="A3" s="5" t="s">
        <v>14</v>
      </c>
      <c r="B3" s="19">
        <v>8</v>
      </c>
      <c r="C3" s="19">
        <v>6</v>
      </c>
      <c r="D3" s="19">
        <v>8</v>
      </c>
      <c r="E3" s="20">
        <v>0</v>
      </c>
      <c r="F3" s="18">
        <v>34</v>
      </c>
    </row>
    <row r="4" spans="1:6" x14ac:dyDescent="0.25">
      <c r="A4" s="5" t="s">
        <v>15</v>
      </c>
      <c r="B4" s="19">
        <v>7</v>
      </c>
      <c r="C4" s="19">
        <v>6</v>
      </c>
      <c r="D4" s="19">
        <v>7</v>
      </c>
      <c r="E4" s="20">
        <v>0</v>
      </c>
      <c r="F4" s="18">
        <v>90</v>
      </c>
    </row>
    <row r="5" spans="1:6" x14ac:dyDescent="0.25">
      <c r="A5" s="5" t="s">
        <v>16</v>
      </c>
      <c r="B5" s="20">
        <v>6</v>
      </c>
      <c r="C5" s="20">
        <v>3</v>
      </c>
      <c r="D5" s="20">
        <v>9</v>
      </c>
      <c r="E5" s="20">
        <v>0</v>
      </c>
      <c r="F5" s="22">
        <v>77</v>
      </c>
    </row>
    <row r="6" spans="1:6" ht="15.75" customHeight="1" x14ac:dyDescent="0.25">
      <c r="A6" s="5" t="s">
        <v>20</v>
      </c>
      <c r="B6" s="18">
        <v>46</v>
      </c>
      <c r="C6" s="18">
        <v>42</v>
      </c>
      <c r="D6" s="18">
        <v>63</v>
      </c>
      <c r="E6" s="21">
        <v>50</v>
      </c>
      <c r="F6" s="9"/>
    </row>
    <row r="7" spans="1:6" x14ac:dyDescent="0.25">
      <c r="A7" s="2" t="s">
        <v>22</v>
      </c>
      <c r="B7">
        <f>SUM(F3:F5)</f>
        <v>201</v>
      </c>
      <c r="C7" s="1" t="s">
        <v>23</v>
      </c>
      <c r="E7">
        <f>SUM(B6:E6)</f>
        <v>201</v>
      </c>
    </row>
    <row r="10" spans="1:6" x14ac:dyDescent="0.25">
      <c r="A10" s="11"/>
      <c r="B10" s="26" t="s">
        <v>12</v>
      </c>
      <c r="C10" s="26"/>
      <c r="D10" s="27"/>
      <c r="E10" s="6"/>
      <c r="F10" s="6"/>
    </row>
    <row r="11" spans="1:6" x14ac:dyDescent="0.25">
      <c r="A11" s="10" t="s">
        <v>13</v>
      </c>
      <c r="B11" s="7" t="s">
        <v>17</v>
      </c>
      <c r="C11" s="7" t="s">
        <v>18</v>
      </c>
      <c r="D11" s="7" t="s">
        <v>19</v>
      </c>
      <c r="E11" s="8" t="s">
        <v>24</v>
      </c>
      <c r="F11" s="7" t="s">
        <v>21</v>
      </c>
    </row>
    <row r="12" spans="1:6" x14ac:dyDescent="0.25">
      <c r="A12" s="5" t="s">
        <v>14</v>
      </c>
      <c r="B12" s="19">
        <v>0</v>
      </c>
      <c r="C12" s="19">
        <v>0</v>
      </c>
      <c r="D12" s="19">
        <v>0</v>
      </c>
      <c r="E12" s="20">
        <v>34</v>
      </c>
      <c r="F12" s="18">
        <f>SUM(B12:E12)</f>
        <v>34</v>
      </c>
    </row>
    <row r="13" spans="1:6" x14ac:dyDescent="0.25">
      <c r="A13" s="5" t="s">
        <v>15</v>
      </c>
      <c r="B13" s="19">
        <v>11</v>
      </c>
      <c r="C13" s="19">
        <v>0</v>
      </c>
      <c r="D13" s="19">
        <v>63</v>
      </c>
      <c r="E13" s="20">
        <v>16</v>
      </c>
      <c r="F13" s="18">
        <f t="shared" ref="F13:F14" si="0">SUM(B13:E13)</f>
        <v>90</v>
      </c>
    </row>
    <row r="14" spans="1:6" x14ac:dyDescent="0.25">
      <c r="A14" s="5" t="s">
        <v>16</v>
      </c>
      <c r="B14" s="20">
        <v>35</v>
      </c>
      <c r="C14" s="20">
        <v>42</v>
      </c>
      <c r="D14" s="20">
        <v>0</v>
      </c>
      <c r="E14" s="20">
        <v>0</v>
      </c>
      <c r="F14" s="18">
        <f t="shared" si="0"/>
        <v>77</v>
      </c>
    </row>
    <row r="15" spans="1:6" x14ac:dyDescent="0.25">
      <c r="A15" s="5" t="s">
        <v>20</v>
      </c>
      <c r="B15" s="18">
        <f>SUM(B12:B14)</f>
        <v>46</v>
      </c>
      <c r="C15" s="18">
        <f>SUM(C12:C14)</f>
        <v>42</v>
      </c>
      <c r="D15" s="18">
        <f t="shared" ref="D15:E15" si="1">SUM(D12:D14)</f>
        <v>63</v>
      </c>
      <c r="E15" s="18">
        <f t="shared" si="1"/>
        <v>50</v>
      </c>
      <c r="F15" s="9"/>
    </row>
    <row r="17" spans="4:6" x14ac:dyDescent="0.25">
      <c r="D17" s="28"/>
      <c r="E17" s="29"/>
      <c r="F17" s="23" t="s">
        <v>0</v>
      </c>
    </row>
    <row r="18" spans="4:6" x14ac:dyDescent="0.25">
      <c r="D18" s="12" t="s">
        <v>1</v>
      </c>
      <c r="E18" s="13"/>
      <c r="F18" s="24">
        <f>SUMPRODUCT(B3:E5,B12:E14)</f>
        <v>854</v>
      </c>
    </row>
  </sheetData>
  <mergeCells count="3">
    <mergeCell ref="B1:D1"/>
    <mergeCell ref="B10:D10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2022-02-28T18:31:06Z</dcterms:modified>
</cp:coreProperties>
</file>