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3\Лабы САиИО\Новая папка\Сенчихин\2 сем\"/>
    </mc:Choice>
  </mc:AlternateContent>
  <bookViews>
    <workbookView xWindow="0" yWindow="1800" windowWidth="28800" windowHeight="12420" activeTab="2"/>
  </bookViews>
  <sheets>
    <sheet name="Задача 1.1" sheetId="2" r:id="rId1"/>
    <sheet name="Задача 1.2" sheetId="4" r:id="rId2"/>
    <sheet name="Задача 2.1" sheetId="3" r:id="rId3"/>
    <sheet name="Задача 2.2" sheetId="5" r:id="rId4"/>
  </sheets>
  <definedNames>
    <definedName name="solver_adj" localSheetId="0" hidden="1">'Задача 1.1'!$B$2:$C$2</definedName>
    <definedName name="solver_adj" localSheetId="1" hidden="1">'Задача 1.2'!$B$2:$E$2</definedName>
    <definedName name="solver_adj" localSheetId="2" hidden="1">'Задача 2.1'!$B$2:$F$2</definedName>
    <definedName name="solver_adj" localSheetId="3" hidden="1">'Задача 2.2'!$B$2:$F$2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'Задача 1.1'!$B$2:$C$2</definedName>
    <definedName name="solver_lhs1" localSheetId="1" hidden="1">'Задача 1.2'!$B$2:$E$2</definedName>
    <definedName name="solver_lhs1" localSheetId="2" hidden="1">'Задача 2.1'!$G$6:$G$10</definedName>
    <definedName name="solver_lhs1" localSheetId="3" hidden="1">'Задача 2.2'!$B$2:$F$2</definedName>
    <definedName name="solver_lhs2" localSheetId="0" hidden="1">'Задача 1.1'!$D$6:$D$9</definedName>
    <definedName name="solver_lhs2" localSheetId="1" hidden="1">'Задача 1.2'!$F$6:$F$7</definedName>
    <definedName name="solver_lhs2" localSheetId="2" hidden="1">'Задача 2.1'!$G$6:$G$10</definedName>
    <definedName name="solver_lhs2" localSheetId="3" hidden="1">'Задача 2.2'!$G$6:$G$10</definedName>
    <definedName name="solver_lhs3" localSheetId="0" hidden="1">'Задача 1.1'!$D$7</definedName>
    <definedName name="solver_lhs3" localSheetId="1" hidden="1">'Задача 1.2'!$F$7</definedName>
    <definedName name="solver_lhs3" localSheetId="2" hidden="1">'Задача 2.1'!$G$7</definedName>
    <definedName name="solver_lhs3" localSheetId="3" hidden="1">'Задача 2.2'!$G$7</definedName>
    <definedName name="solver_lhs4" localSheetId="0" hidden="1">'Задача 1.1'!$D$7</definedName>
    <definedName name="solver_lhs4" localSheetId="1" hidden="1">'Задача 1.2'!$F$7</definedName>
    <definedName name="solver_lhs4" localSheetId="2" hidden="1">'Задача 2.1'!$G$7</definedName>
    <definedName name="solver_lhs4" localSheetId="3" hidden="1">'Задача 2.2'!$G$7</definedName>
    <definedName name="solver_lhs5" localSheetId="0" hidden="1">'Задача 1.1'!$D$7</definedName>
    <definedName name="solver_lhs5" localSheetId="1" hidden="1">'Задача 1.2'!$F$7</definedName>
    <definedName name="solver_lhs5" localSheetId="2" hidden="1">'Задача 2.1'!$G$7</definedName>
    <definedName name="solver_lhs5" localSheetId="3" hidden="1">'Задача 2.2'!$G$7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2</definedName>
    <definedName name="solver_num" localSheetId="1" hidden="1">2</definedName>
    <definedName name="solver_num" localSheetId="2" hidden="1">1</definedName>
    <definedName name="solver_num" localSheetId="3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'Задача 1.1'!$D$3</definedName>
    <definedName name="solver_opt" localSheetId="1" hidden="1">'Задача 1.2'!$F$3</definedName>
    <definedName name="solver_opt" localSheetId="2" hidden="1">'Задача 2.1'!$G$3</definedName>
    <definedName name="solver_opt" localSheetId="3" hidden="1">'Задача 2.2'!$G$3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3</definedName>
    <definedName name="solver_rel1" localSheetId="1" hidden="1">3</definedName>
    <definedName name="solver_rel1" localSheetId="2" hidden="1">1</definedName>
    <definedName name="solver_rel1" localSheetId="3" hidden="1">3</definedName>
    <definedName name="solver_rel2" localSheetId="0" hidden="1">1</definedName>
    <definedName name="solver_rel2" localSheetId="1" hidden="1">3</definedName>
    <definedName name="solver_rel2" localSheetId="2" hidden="1">1</definedName>
    <definedName name="solver_rel2" localSheetId="3" hidden="1">3</definedName>
    <definedName name="solver_rel3" localSheetId="0" hidden="1">1</definedName>
    <definedName name="solver_rel3" localSheetId="1" hidden="1">1</definedName>
    <definedName name="solver_rel3" localSheetId="2" hidden="1">1</definedName>
    <definedName name="solver_rel3" localSheetId="3" hidden="1">1</definedName>
    <definedName name="solver_rel4" localSheetId="0" hidden="1">1</definedName>
    <definedName name="solver_rel4" localSheetId="1" hidden="1">1</definedName>
    <definedName name="solver_rel4" localSheetId="2" hidden="1">1</definedName>
    <definedName name="solver_rel4" localSheetId="3" hidden="1">1</definedName>
    <definedName name="solver_rel5" localSheetId="0" hidden="1">1</definedName>
    <definedName name="solver_rel5" localSheetId="1" hidden="1">1</definedName>
    <definedName name="solver_rel5" localSheetId="2" hidden="1">1</definedName>
    <definedName name="solver_rel5" localSheetId="3" hidden="1">1</definedName>
    <definedName name="solver_rhs1" localSheetId="0" hidden="1">0</definedName>
    <definedName name="solver_rhs1" localSheetId="1" hidden="1">0</definedName>
    <definedName name="solver_rhs1" localSheetId="2" hidden="1">'Задача 2.1'!$I$6:$I$10</definedName>
    <definedName name="solver_rhs1" localSheetId="3" hidden="1">0</definedName>
    <definedName name="solver_rhs2" localSheetId="0" hidden="1">'Задача 1.1'!$F$6:$F$9</definedName>
    <definedName name="solver_rhs2" localSheetId="1" hidden="1">'Задача 1.2'!$H$6:$H$7</definedName>
    <definedName name="solver_rhs2" localSheetId="2" hidden="1">'Задача 2.1'!$I$6:$I$10</definedName>
    <definedName name="solver_rhs2" localSheetId="3" hidden="1">'Задача 2.2'!$I$6:$I$10</definedName>
    <definedName name="solver_rhs3" localSheetId="0" hidden="1">'Задача 1.1'!$F$7</definedName>
    <definedName name="solver_rhs3" localSheetId="1" hidden="1">'Задача 1.2'!$H$7</definedName>
    <definedName name="solver_rhs3" localSheetId="2" hidden="1">'Задача 2.1'!$I$7</definedName>
    <definedName name="solver_rhs3" localSheetId="3" hidden="1">'Задача 2.2'!$I$7</definedName>
    <definedName name="solver_rhs4" localSheetId="0" hidden="1">'Задача 1.1'!$F$7</definedName>
    <definedName name="solver_rhs4" localSheetId="1" hidden="1">'Задача 1.2'!$H$7</definedName>
    <definedName name="solver_rhs4" localSheetId="2" hidden="1">'Задача 2.1'!$I$7</definedName>
    <definedName name="solver_rhs4" localSheetId="3" hidden="1">'Задача 2.2'!$I$7</definedName>
    <definedName name="solver_rhs5" localSheetId="0" hidden="1">'Задача 1.1'!$F$7</definedName>
    <definedName name="solver_rhs5" localSheetId="1" hidden="1">'Задача 1.2'!$H$7</definedName>
    <definedName name="solver_rhs5" localSheetId="2" hidden="1">'Задача 2.1'!$I$7</definedName>
    <definedName name="solver_rhs5" localSheetId="3" hidden="1">'Задача 2.2'!$I$7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1" hidden="1">2</definedName>
    <definedName name="solver_typ" localSheetId="2" hidden="1">1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" i="3" l="1"/>
  <c r="G6" i="3"/>
  <c r="G3" i="3"/>
  <c r="C12" i="3"/>
  <c r="C14" i="3" s="1"/>
  <c r="C12" i="5"/>
  <c r="C15" i="5"/>
  <c r="G7" i="5"/>
  <c r="G8" i="5"/>
  <c r="G9" i="5"/>
  <c r="G10" i="5"/>
  <c r="G6" i="5"/>
  <c r="G3" i="5"/>
  <c r="G10" i="3"/>
  <c r="G8" i="3"/>
  <c r="G9" i="3"/>
  <c r="C12" i="2"/>
  <c r="C18" i="3" l="1"/>
  <c r="C14" i="5"/>
  <c r="C16" i="5"/>
  <c r="C17" i="5"/>
  <c r="C18" i="5"/>
  <c r="C15" i="3"/>
  <c r="C16" i="3"/>
  <c r="C17" i="3"/>
  <c r="C20" i="5" l="1"/>
  <c r="C20" i="3"/>
  <c r="F6" i="4"/>
  <c r="F3" i="4"/>
  <c r="F7" i="4" l="1"/>
  <c r="C10" i="4"/>
  <c r="C12" i="4" s="1"/>
  <c r="D3" i="2"/>
  <c r="D6" i="2"/>
  <c r="D7" i="2"/>
  <c r="D8" i="2"/>
  <c r="D9" i="2"/>
  <c r="C14" i="2"/>
  <c r="C15" i="2" l="1"/>
  <c r="C16" i="2" s="1"/>
  <c r="C13" i="4"/>
  <c r="C15" i="4"/>
  <c r="C14" i="4"/>
  <c r="C16" i="4" l="1"/>
</calcChain>
</file>

<file path=xl/sharedStrings.xml><?xml version="1.0" encoding="utf-8"?>
<sst xmlns="http://schemas.openxmlformats.org/spreadsheetml/2006/main" count="104" uniqueCount="33">
  <si>
    <t xml:space="preserve">u2 = </t>
  </si>
  <si>
    <t xml:space="preserve">u1 = </t>
  </si>
  <si>
    <t xml:space="preserve">v = </t>
  </si>
  <si>
    <t>&gt;=</t>
  </si>
  <si>
    <t>Ограничение 4</t>
  </si>
  <si>
    <t>Ограничение 3</t>
  </si>
  <si>
    <t>Ограничение 2</t>
  </si>
  <si>
    <t xml:space="preserve">Ограничение 1 </t>
  </si>
  <si>
    <t>Изделие 2</t>
  </si>
  <si>
    <t>Изделие 1</t>
  </si>
  <si>
    <t>Ограниченя</t>
  </si>
  <si>
    <t xml:space="preserve">Кофф </t>
  </si>
  <si>
    <t>min</t>
  </si>
  <si>
    <t>План выпуска</t>
  </si>
  <si>
    <t>Итого</t>
  </si>
  <si>
    <t xml:space="preserve">u3 = </t>
  </si>
  <si>
    <t>v=</t>
  </si>
  <si>
    <t>Изделие 4</t>
  </si>
  <si>
    <t>Изделие 3</t>
  </si>
  <si>
    <t>Кофф (ЦФ)</t>
  </si>
  <si>
    <t xml:space="preserve">z4 = </t>
  </si>
  <si>
    <t xml:space="preserve">z3 = </t>
  </si>
  <si>
    <t xml:space="preserve">z2 = </t>
  </si>
  <si>
    <t xml:space="preserve">z1 = </t>
  </si>
  <si>
    <t>v =</t>
  </si>
  <si>
    <t>&lt;=</t>
  </si>
  <si>
    <t>max</t>
  </si>
  <si>
    <t xml:space="preserve">Кофф (ЦФ) </t>
  </si>
  <si>
    <t>Изделие 5</t>
  </si>
  <si>
    <t>Ограничение 5</t>
  </si>
  <si>
    <t xml:space="preserve">u4 = </t>
  </si>
  <si>
    <t xml:space="preserve">u5 = </t>
  </si>
  <si>
    <t xml:space="preserve">z5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</si>
</sst>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1" fillId="3" borderId="1" xfId="0" quotePrefix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27" sqref="B27"/>
    </sheetView>
  </sheetViews>
  <sheetFormatPr defaultRowHeight="15" x14ac:dyDescent="0.25"/>
  <cols>
    <col min="1" max="1" width="32.5703125" bestFit="1" customWidth="1"/>
    <col min="2" max="2" width="12" bestFit="1" customWidth="1"/>
    <col min="3" max="4" width="12" customWidth="1"/>
    <col min="5" max="5" width="12" bestFit="1" customWidth="1"/>
    <col min="6" max="6" width="10.42578125" bestFit="1" customWidth="1"/>
    <col min="7" max="7" width="10.28515625" customWidth="1"/>
    <col min="8" max="8" width="12" bestFit="1" customWidth="1"/>
    <col min="9" max="9" width="6.140625" customWidth="1"/>
  </cols>
  <sheetData>
    <row r="1" spans="1:7" x14ac:dyDescent="0.25">
      <c r="A1" s="5"/>
      <c r="B1" s="4" t="s">
        <v>9</v>
      </c>
      <c r="C1" s="4" t="s">
        <v>8</v>
      </c>
      <c r="D1" s="4" t="s">
        <v>14</v>
      </c>
    </row>
    <row r="2" spans="1:7" x14ac:dyDescent="0.25">
      <c r="A2" s="5" t="s">
        <v>13</v>
      </c>
      <c r="B2" s="8">
        <v>7.0175438596491224E-2</v>
      </c>
      <c r="C2" s="8">
        <v>8.7719298245614044E-2</v>
      </c>
      <c r="D2" s="4" t="s">
        <v>26</v>
      </c>
    </row>
    <row r="3" spans="1:7" x14ac:dyDescent="0.25">
      <c r="A3" s="5" t="s">
        <v>11</v>
      </c>
      <c r="B3" s="4">
        <v>1</v>
      </c>
      <c r="C3" s="4">
        <v>1</v>
      </c>
      <c r="D3" s="7">
        <f>SUMPRODUCT($B$2:$C$2,B3:C3)</f>
        <v>0.15789473684210525</v>
      </c>
    </row>
    <row r="4" spans="1:7" x14ac:dyDescent="0.25">
      <c r="B4" s="6"/>
      <c r="C4" s="6"/>
    </row>
    <row r="5" spans="1:7" x14ac:dyDescent="0.25">
      <c r="A5" s="4" t="s">
        <v>10</v>
      </c>
      <c r="B5" s="4" t="s">
        <v>9</v>
      </c>
      <c r="C5" s="4" t="s">
        <v>8</v>
      </c>
      <c r="D5" s="5"/>
      <c r="E5" s="5"/>
      <c r="F5" s="5"/>
    </row>
    <row r="6" spans="1:7" x14ac:dyDescent="0.25">
      <c r="A6" s="5" t="s">
        <v>7</v>
      </c>
      <c r="B6" s="4">
        <v>0</v>
      </c>
      <c r="C6" s="4">
        <v>10</v>
      </c>
      <c r="D6" s="3">
        <f>SUMPRODUCT($B$2:$C$2,B6:C6)</f>
        <v>0.87719298245614041</v>
      </c>
      <c r="E6" s="2" t="s">
        <v>25</v>
      </c>
      <c r="F6" s="2">
        <v>1</v>
      </c>
    </row>
    <row r="7" spans="1:7" x14ac:dyDescent="0.25">
      <c r="A7" s="5" t="s">
        <v>6</v>
      </c>
      <c r="B7" s="4">
        <v>8</v>
      </c>
      <c r="C7" s="4">
        <v>5</v>
      </c>
      <c r="D7" s="3">
        <f>SUMPRODUCT($B$2:$C$2,B7:C7)</f>
        <v>1</v>
      </c>
      <c r="E7" s="2" t="s">
        <v>25</v>
      </c>
      <c r="F7" s="2">
        <v>1</v>
      </c>
      <c r="G7" s="6"/>
    </row>
    <row r="8" spans="1:7" x14ac:dyDescent="0.25">
      <c r="A8" s="5" t="s">
        <v>5</v>
      </c>
      <c r="B8" s="4">
        <v>3</v>
      </c>
      <c r="C8" s="4">
        <v>9</v>
      </c>
      <c r="D8" s="3">
        <f>SUMPRODUCT($B$2:$C$2,B8:C8)</f>
        <v>1</v>
      </c>
      <c r="E8" s="2" t="s">
        <v>25</v>
      </c>
      <c r="F8" s="2">
        <v>1</v>
      </c>
      <c r="G8" s="6"/>
    </row>
    <row r="9" spans="1:7" x14ac:dyDescent="0.25">
      <c r="A9" s="5" t="s">
        <v>4</v>
      </c>
      <c r="B9" s="4">
        <v>10</v>
      </c>
      <c r="C9" s="4">
        <v>1</v>
      </c>
      <c r="D9" s="3">
        <f>SUMPRODUCT($B$2:$C$2,B9:C9)</f>
        <v>0.78947368421052633</v>
      </c>
      <c r="E9" s="2" t="s">
        <v>25</v>
      </c>
      <c r="F9" s="2">
        <v>1</v>
      </c>
      <c r="G9" s="6"/>
    </row>
    <row r="10" spans="1:7" x14ac:dyDescent="0.25">
      <c r="G10" s="6"/>
    </row>
    <row r="11" spans="1:7" x14ac:dyDescent="0.25">
      <c r="G11" s="6"/>
    </row>
    <row r="12" spans="1:7" x14ac:dyDescent="0.25">
      <c r="B12" s="1" t="s">
        <v>2</v>
      </c>
      <c r="C12">
        <f>1 / SUM(B2:C2)</f>
        <v>6.3333333333333339</v>
      </c>
    </row>
    <row r="14" spans="1:7" x14ac:dyDescent="0.25">
      <c r="B14" s="1" t="s">
        <v>1</v>
      </c>
      <c r="C14">
        <f>B2*C12</f>
        <v>0.44444444444444448</v>
      </c>
    </row>
    <row r="15" spans="1:7" x14ac:dyDescent="0.25">
      <c r="B15" s="1" t="s">
        <v>0</v>
      </c>
      <c r="C15">
        <f>C2*C12</f>
        <v>0.55555555555555569</v>
      </c>
    </row>
    <row r="16" spans="1:7" x14ac:dyDescent="0.25">
      <c r="C16">
        <f>SUM(C14:C15)</f>
        <v>1.0000000000000002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A6" workbookViewId="0">
      <selection activeCell="A38" sqref="A38"/>
    </sheetView>
  </sheetViews>
  <sheetFormatPr defaultRowHeight="15" x14ac:dyDescent="0.25"/>
  <cols>
    <col min="1" max="1" width="32.5703125" bestFit="1" customWidth="1"/>
    <col min="2" max="2" width="12" bestFit="1" customWidth="1"/>
    <col min="3" max="4" width="12" customWidth="1"/>
    <col min="5" max="5" width="12" bestFit="1" customWidth="1"/>
    <col min="6" max="6" width="10.42578125" bestFit="1" customWidth="1"/>
    <col min="7" max="7" width="10.28515625" customWidth="1"/>
    <col min="8" max="8" width="12" bestFit="1" customWidth="1"/>
    <col min="9" max="9" width="6.140625" customWidth="1"/>
  </cols>
  <sheetData>
    <row r="1" spans="1:8" x14ac:dyDescent="0.25">
      <c r="A1" s="5"/>
      <c r="B1" s="4" t="s">
        <v>9</v>
      </c>
      <c r="C1" s="4" t="s">
        <v>8</v>
      </c>
      <c r="D1" s="4" t="s">
        <v>18</v>
      </c>
      <c r="E1" s="4" t="s">
        <v>17</v>
      </c>
      <c r="F1" s="4" t="s">
        <v>14</v>
      </c>
    </row>
    <row r="2" spans="1:8" x14ac:dyDescent="0.25">
      <c r="A2" s="5" t="s">
        <v>13</v>
      </c>
      <c r="B2" s="8">
        <v>0</v>
      </c>
      <c r="C2" s="8">
        <v>0.10526315789473685</v>
      </c>
      <c r="D2" s="8">
        <v>5.2631578947368411E-2</v>
      </c>
      <c r="E2" s="8">
        <v>0</v>
      </c>
      <c r="F2" s="4" t="s">
        <v>12</v>
      </c>
    </row>
    <row r="3" spans="1:8" x14ac:dyDescent="0.25">
      <c r="A3" s="5" t="s">
        <v>19</v>
      </c>
      <c r="B3" s="4">
        <v>1</v>
      </c>
      <c r="C3" s="4">
        <v>1</v>
      </c>
      <c r="D3" s="4">
        <v>1</v>
      </c>
      <c r="E3" s="4">
        <v>1</v>
      </c>
      <c r="F3" s="7">
        <f>SUMPRODUCT($B$2:$E$2,B3:E3)</f>
        <v>0.15789473684210525</v>
      </c>
    </row>
    <row r="4" spans="1:8" x14ac:dyDescent="0.25">
      <c r="B4" s="6"/>
      <c r="C4" s="6"/>
      <c r="D4" s="6"/>
      <c r="E4" s="6"/>
    </row>
    <row r="5" spans="1:8" x14ac:dyDescent="0.25">
      <c r="A5" s="4" t="s">
        <v>10</v>
      </c>
      <c r="B5" s="4" t="s">
        <v>9</v>
      </c>
      <c r="C5" s="4" t="s">
        <v>8</v>
      </c>
      <c r="D5" s="4" t="s">
        <v>18</v>
      </c>
      <c r="E5" s="4" t="s">
        <v>17</v>
      </c>
      <c r="F5" s="5"/>
      <c r="G5" s="5"/>
      <c r="H5" s="5"/>
    </row>
    <row r="6" spans="1:8" x14ac:dyDescent="0.25">
      <c r="A6" s="5" t="s">
        <v>7</v>
      </c>
      <c r="B6" s="4">
        <v>0</v>
      </c>
      <c r="C6" s="4">
        <v>8</v>
      </c>
      <c r="D6" s="4">
        <v>3</v>
      </c>
      <c r="E6" s="4">
        <v>10</v>
      </c>
      <c r="F6" s="3">
        <f>SUMPRODUCT($B$2:$E$2,B6:E6)</f>
        <v>1</v>
      </c>
      <c r="G6" s="2" t="s">
        <v>3</v>
      </c>
      <c r="H6" s="2">
        <v>1</v>
      </c>
    </row>
    <row r="7" spans="1:8" x14ac:dyDescent="0.25">
      <c r="A7" s="5" t="s">
        <v>6</v>
      </c>
      <c r="B7" s="4">
        <v>10</v>
      </c>
      <c r="C7" s="4">
        <v>5</v>
      </c>
      <c r="D7" s="4">
        <v>9</v>
      </c>
      <c r="E7" s="4">
        <v>1</v>
      </c>
      <c r="F7" s="3">
        <f>SUMPRODUCT($B$2:$E$2,B7:E7)</f>
        <v>1</v>
      </c>
      <c r="G7" s="2" t="s">
        <v>3</v>
      </c>
      <c r="H7" s="2">
        <v>1</v>
      </c>
    </row>
    <row r="10" spans="1:8" x14ac:dyDescent="0.25">
      <c r="B10" s="1" t="s">
        <v>24</v>
      </c>
      <c r="C10">
        <f>1/SUM(B2:E2)</f>
        <v>6.3333333333333339</v>
      </c>
    </row>
    <row r="12" spans="1:8" x14ac:dyDescent="0.25">
      <c r="B12" s="1" t="s">
        <v>23</v>
      </c>
      <c r="C12">
        <f>B2*C10</f>
        <v>0</v>
      </c>
    </row>
    <row r="13" spans="1:8" x14ac:dyDescent="0.25">
      <c r="B13" s="1" t="s">
        <v>22</v>
      </c>
      <c r="C13">
        <f>C2*C10</f>
        <v>0.66666666666666674</v>
      </c>
    </row>
    <row r="14" spans="1:8" x14ac:dyDescent="0.25">
      <c r="B14" s="1" t="s">
        <v>21</v>
      </c>
      <c r="C14">
        <f>D2*C10</f>
        <v>0.33333333333333331</v>
      </c>
    </row>
    <row r="15" spans="1:8" x14ac:dyDescent="0.25">
      <c r="B15" s="1" t="s">
        <v>20</v>
      </c>
      <c r="C15">
        <f>E2*C10</f>
        <v>0</v>
      </c>
    </row>
    <row r="16" spans="1:8" x14ac:dyDescent="0.25">
      <c r="C16">
        <f>SUM(C12:C15)</f>
        <v>1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C32" sqref="C32"/>
    </sheetView>
  </sheetViews>
  <sheetFormatPr defaultRowHeight="15" x14ac:dyDescent="0.25"/>
  <cols>
    <col min="1" max="1" width="32.5703125" bestFit="1" customWidth="1"/>
    <col min="2" max="2" width="12" bestFit="1" customWidth="1"/>
    <col min="3" max="6" width="12" customWidth="1"/>
    <col min="7" max="7" width="12" bestFit="1" customWidth="1"/>
    <col min="8" max="8" width="10.42578125" bestFit="1" customWidth="1"/>
    <col min="9" max="9" width="10.28515625" customWidth="1"/>
    <col min="10" max="10" width="12" bestFit="1" customWidth="1"/>
    <col min="11" max="11" width="6.140625" customWidth="1"/>
  </cols>
  <sheetData>
    <row r="1" spans="1:9" x14ac:dyDescent="0.25">
      <c r="A1" s="5"/>
      <c r="B1" s="4" t="s">
        <v>9</v>
      </c>
      <c r="C1" s="4" t="s">
        <v>8</v>
      </c>
      <c r="D1" s="4" t="s">
        <v>18</v>
      </c>
      <c r="E1" s="4" t="s">
        <v>17</v>
      </c>
      <c r="F1" s="4" t="s">
        <v>28</v>
      </c>
      <c r="G1" s="4" t="s">
        <v>14</v>
      </c>
    </row>
    <row r="2" spans="1:9" x14ac:dyDescent="0.25">
      <c r="A2" s="5" t="s">
        <v>13</v>
      </c>
      <c r="B2" s="8">
        <v>0.22800718132854564</v>
      </c>
      <c r="C2" s="8">
        <v>1.1436265709156195</v>
      </c>
      <c r="D2" s="8">
        <v>0</v>
      </c>
      <c r="E2" s="8">
        <v>1.1292639138240572</v>
      </c>
      <c r="F2" s="8">
        <v>0.51705565529622988</v>
      </c>
      <c r="G2" s="4" t="s">
        <v>26</v>
      </c>
    </row>
    <row r="3" spans="1:9" x14ac:dyDescent="0.25">
      <c r="A3" s="5" t="s">
        <v>19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7">
        <f>SUMPRODUCT($B$2:$F$2,B3:F3)</f>
        <v>3.0179533213644518</v>
      </c>
    </row>
    <row r="4" spans="1:9" x14ac:dyDescent="0.25">
      <c r="B4" s="6"/>
      <c r="C4" s="6"/>
      <c r="D4" s="6"/>
      <c r="E4" s="6"/>
      <c r="F4" s="6"/>
      <c r="G4" s="6"/>
    </row>
    <row r="5" spans="1:9" x14ac:dyDescent="0.25">
      <c r="A5" s="4" t="s">
        <v>10</v>
      </c>
      <c r="B5" s="4" t="s">
        <v>9</v>
      </c>
      <c r="C5" s="4" t="s">
        <v>8</v>
      </c>
      <c r="D5" s="4" t="s">
        <v>18</v>
      </c>
      <c r="E5" s="4" t="s">
        <v>17</v>
      </c>
      <c r="F5" s="4" t="s">
        <v>28</v>
      </c>
      <c r="G5" s="5"/>
      <c r="H5" s="5"/>
      <c r="I5" s="5"/>
    </row>
    <row r="6" spans="1:9" x14ac:dyDescent="0.25">
      <c r="A6" s="5" t="s">
        <v>7</v>
      </c>
      <c r="B6" s="4">
        <v>10</v>
      </c>
      <c r="C6" s="4">
        <v>2</v>
      </c>
      <c r="D6" s="4">
        <v>6</v>
      </c>
      <c r="E6" s="4">
        <v>-5</v>
      </c>
      <c r="F6" s="4">
        <v>-7</v>
      </c>
      <c r="G6" s="3">
        <f>SUMPRODUCT($B$2:$F$2,B6:F6)</f>
        <v>-4.6983842010772001</v>
      </c>
      <c r="H6" s="2" t="s">
        <v>25</v>
      </c>
      <c r="I6" s="2">
        <v>1</v>
      </c>
    </row>
    <row r="7" spans="1:9" x14ac:dyDescent="0.25">
      <c r="A7" s="5" t="s">
        <v>6</v>
      </c>
      <c r="B7" s="4">
        <v>1</v>
      </c>
      <c r="C7" s="4">
        <v>-5</v>
      </c>
      <c r="D7" s="4">
        <v>10</v>
      </c>
      <c r="E7" s="4">
        <v>3</v>
      </c>
      <c r="F7" s="4">
        <v>6</v>
      </c>
      <c r="G7" s="3">
        <f>SUMPRODUCT($B$2:$F$2,B7:F7)</f>
        <v>0.99999999999999911</v>
      </c>
      <c r="H7" s="2" t="s">
        <v>25</v>
      </c>
      <c r="I7" s="2">
        <v>1</v>
      </c>
    </row>
    <row r="8" spans="1:9" x14ac:dyDescent="0.25">
      <c r="A8" s="5" t="s">
        <v>5</v>
      </c>
      <c r="B8" s="4">
        <v>-8</v>
      </c>
      <c r="C8" s="4">
        <v>10</v>
      </c>
      <c r="D8" s="4">
        <v>0</v>
      </c>
      <c r="E8" s="4">
        <v>-9</v>
      </c>
      <c r="F8" s="4">
        <v>3</v>
      </c>
      <c r="G8" s="3">
        <f t="shared" ref="G7:G10" si="0">SUMPRODUCT($B$2:$F$2,B8:F8)</f>
        <v>1.0000000000000049</v>
      </c>
      <c r="H8" s="2" t="s">
        <v>25</v>
      </c>
      <c r="I8" s="2">
        <v>1</v>
      </c>
    </row>
    <row r="9" spans="1:9" x14ac:dyDescent="0.25">
      <c r="A9" s="5" t="s">
        <v>4</v>
      </c>
      <c r="B9" s="4">
        <v>0</v>
      </c>
      <c r="C9" s="4">
        <v>-9</v>
      </c>
      <c r="D9" s="4">
        <v>-3</v>
      </c>
      <c r="E9" s="4">
        <v>10</v>
      </c>
      <c r="F9" s="4">
        <v>0</v>
      </c>
      <c r="G9" s="3">
        <f t="shared" si="0"/>
        <v>0.99999999999999645</v>
      </c>
      <c r="H9" s="2" t="s">
        <v>25</v>
      </c>
      <c r="I9" s="2">
        <v>1</v>
      </c>
    </row>
    <row r="10" spans="1:9" x14ac:dyDescent="0.25">
      <c r="A10" s="5" t="s">
        <v>29</v>
      </c>
      <c r="B10" s="4">
        <v>7</v>
      </c>
      <c r="C10" s="4">
        <v>4</v>
      </c>
      <c r="D10" s="4">
        <v>-8</v>
      </c>
      <c r="E10" s="4">
        <v>0</v>
      </c>
      <c r="F10" s="4">
        <v>-10</v>
      </c>
      <c r="G10" s="3">
        <f>SUMPRODUCT($B$2:$F$2,B10:F10)</f>
        <v>0.99999999999999911</v>
      </c>
      <c r="H10" s="2" t="s">
        <v>25</v>
      </c>
      <c r="I10" s="2">
        <v>1</v>
      </c>
    </row>
    <row r="11" spans="1:9" x14ac:dyDescent="0.25">
      <c r="I11" s="6"/>
    </row>
    <row r="12" spans="1:9" x14ac:dyDescent="0.25">
      <c r="B12" s="1" t="s">
        <v>16</v>
      </c>
      <c r="C12">
        <f>1/SUM(B2:F2)</f>
        <v>0.33135038667459854</v>
      </c>
    </row>
    <row r="14" spans="1:9" x14ac:dyDescent="0.25">
      <c r="B14" s="1" t="s">
        <v>1</v>
      </c>
      <c r="C14">
        <f>B2*$C$12</f>
        <v>7.5550267697798906E-2</v>
      </c>
    </row>
    <row r="15" spans="1:9" x14ac:dyDescent="0.25">
      <c r="B15" s="1" t="s">
        <v>0</v>
      </c>
      <c r="C15">
        <f>C2*$C$12</f>
        <v>0.37894110648423568</v>
      </c>
    </row>
    <row r="16" spans="1:9" x14ac:dyDescent="0.25">
      <c r="B16" s="1" t="s">
        <v>15</v>
      </c>
      <c r="C16">
        <f>D2*$C$12</f>
        <v>0</v>
      </c>
    </row>
    <row r="17" spans="2:3" x14ac:dyDescent="0.25">
      <c r="B17" s="1" t="s">
        <v>30</v>
      </c>
      <c r="C17">
        <f>E2*$C$12</f>
        <v>0.37418203450327187</v>
      </c>
    </row>
    <row r="18" spans="2:3" x14ac:dyDescent="0.25">
      <c r="B18" s="1" t="s">
        <v>31</v>
      </c>
      <c r="C18">
        <f>F2*$C$12</f>
        <v>0.17132659131469372</v>
      </c>
    </row>
    <row r="20" spans="2:3" x14ac:dyDescent="0.25">
      <c r="C20">
        <f>SUM(C14:C18)</f>
        <v>1.0000000000000002</v>
      </c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C15" sqref="C15:C19"/>
    </sheetView>
  </sheetViews>
  <sheetFormatPr defaultRowHeight="15" x14ac:dyDescent="0.25"/>
  <cols>
    <col min="1" max="1" width="32.5703125" bestFit="1" customWidth="1"/>
    <col min="2" max="2" width="12" bestFit="1" customWidth="1"/>
    <col min="3" max="5" width="12" customWidth="1"/>
    <col min="6" max="6" width="12" bestFit="1" customWidth="1"/>
    <col min="7" max="7" width="10.42578125" bestFit="1" customWidth="1"/>
    <col min="8" max="8" width="10.28515625" customWidth="1"/>
    <col min="9" max="9" width="12" bestFit="1" customWidth="1"/>
    <col min="10" max="10" width="6.140625" customWidth="1"/>
  </cols>
  <sheetData>
    <row r="1" spans="1:9" x14ac:dyDescent="0.25">
      <c r="A1" s="5"/>
      <c r="B1" s="4" t="s">
        <v>9</v>
      </c>
      <c r="C1" s="4" t="s">
        <v>8</v>
      </c>
      <c r="D1" s="4" t="s">
        <v>18</v>
      </c>
      <c r="E1" s="4" t="s">
        <v>17</v>
      </c>
      <c r="F1" s="4" t="s">
        <v>28</v>
      </c>
      <c r="G1" s="4" t="s">
        <v>14</v>
      </c>
    </row>
    <row r="2" spans="1:9" x14ac:dyDescent="0.25">
      <c r="A2" s="5" t="s">
        <v>13</v>
      </c>
      <c r="B2" s="8">
        <v>0</v>
      </c>
      <c r="C2" s="8">
        <v>1.1274685816876127</v>
      </c>
      <c r="D2" s="8">
        <v>0.70556552962298058</v>
      </c>
      <c r="E2" s="8">
        <v>0.39676840215439868</v>
      </c>
      <c r="F2" s="8">
        <v>0.78815080789946157</v>
      </c>
      <c r="G2" s="4" t="s">
        <v>12</v>
      </c>
    </row>
    <row r="3" spans="1:9" x14ac:dyDescent="0.25">
      <c r="A3" s="5" t="s">
        <v>27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7">
        <f>SUMPRODUCT($B$2:$F$2,B3:F3)</f>
        <v>3.0179533213644532</v>
      </c>
    </row>
    <row r="4" spans="1:9" x14ac:dyDescent="0.25">
      <c r="B4" s="6"/>
      <c r="C4" s="6"/>
      <c r="D4" s="6"/>
      <c r="E4" s="6"/>
      <c r="F4" s="6"/>
      <c r="G4" s="6"/>
    </row>
    <row r="5" spans="1:9" x14ac:dyDescent="0.25">
      <c r="A5" s="4" t="s">
        <v>10</v>
      </c>
      <c r="B5" s="4" t="s">
        <v>9</v>
      </c>
      <c r="C5" s="4" t="s">
        <v>8</v>
      </c>
      <c r="D5" s="4" t="s">
        <v>18</v>
      </c>
      <c r="E5" s="4" t="s">
        <v>17</v>
      </c>
      <c r="F5" s="4" t="s">
        <v>28</v>
      </c>
      <c r="G5" s="5"/>
      <c r="H5" s="5"/>
      <c r="I5" s="5"/>
    </row>
    <row r="6" spans="1:9" x14ac:dyDescent="0.25">
      <c r="A6" s="5" t="s">
        <v>7</v>
      </c>
      <c r="B6" s="4">
        <v>10</v>
      </c>
      <c r="C6" s="4">
        <v>1</v>
      </c>
      <c r="D6" s="4">
        <v>-8</v>
      </c>
      <c r="E6" s="4">
        <v>0</v>
      </c>
      <c r="F6" s="4">
        <v>7</v>
      </c>
      <c r="G6" s="3">
        <f>SUMPRODUCT($B$2:$F$2,B6:F6)</f>
        <v>0.99999999999999822</v>
      </c>
      <c r="H6" s="2" t="s">
        <v>3</v>
      </c>
      <c r="I6" s="2">
        <v>1</v>
      </c>
    </row>
    <row r="7" spans="1:9" x14ac:dyDescent="0.25">
      <c r="A7" s="5" t="s">
        <v>6</v>
      </c>
      <c r="B7" s="4">
        <v>2</v>
      </c>
      <c r="C7" s="4">
        <v>-5</v>
      </c>
      <c r="D7" s="4">
        <v>10</v>
      </c>
      <c r="E7" s="4">
        <v>-9</v>
      </c>
      <c r="F7" s="4">
        <v>4</v>
      </c>
      <c r="G7" s="3">
        <f t="shared" ref="G7:G10" si="0">SUMPRODUCT($B$2:$F$2,B7:F7)</f>
        <v>1.0000000000000013</v>
      </c>
      <c r="H7" s="2" t="s">
        <v>3</v>
      </c>
      <c r="I7" s="2">
        <v>1</v>
      </c>
    </row>
    <row r="8" spans="1:9" x14ac:dyDescent="0.25">
      <c r="A8" s="5" t="s">
        <v>5</v>
      </c>
      <c r="B8" s="4">
        <v>6</v>
      </c>
      <c r="C8" s="4">
        <v>10</v>
      </c>
      <c r="D8" s="4">
        <v>0</v>
      </c>
      <c r="E8" s="4">
        <v>-3</v>
      </c>
      <c r="F8" s="4">
        <v>-8</v>
      </c>
      <c r="G8" s="3">
        <f t="shared" si="0"/>
        <v>3.7791741472172378</v>
      </c>
      <c r="H8" s="2" t="s">
        <v>3</v>
      </c>
      <c r="I8" s="2">
        <v>1</v>
      </c>
    </row>
    <row r="9" spans="1:9" x14ac:dyDescent="0.25">
      <c r="A9" s="5" t="s">
        <v>4</v>
      </c>
      <c r="B9" s="4">
        <v>-5</v>
      </c>
      <c r="C9" s="4">
        <v>3</v>
      </c>
      <c r="D9" s="4">
        <v>-9</v>
      </c>
      <c r="E9" s="4">
        <v>10</v>
      </c>
      <c r="F9" s="4">
        <v>0</v>
      </c>
      <c r="G9" s="3">
        <f t="shared" si="0"/>
        <v>1</v>
      </c>
      <c r="H9" s="2" t="s">
        <v>3</v>
      </c>
      <c r="I9" s="2">
        <v>1</v>
      </c>
    </row>
    <row r="10" spans="1:9" x14ac:dyDescent="0.25">
      <c r="A10" s="5" t="s">
        <v>29</v>
      </c>
      <c r="B10" s="4">
        <v>-7</v>
      </c>
      <c r="C10" s="4">
        <v>6</v>
      </c>
      <c r="D10" s="4">
        <v>3</v>
      </c>
      <c r="E10" s="4">
        <v>0</v>
      </c>
      <c r="F10" s="4">
        <v>-10</v>
      </c>
      <c r="G10" s="3">
        <f t="shared" si="0"/>
        <v>1.0000000000000018</v>
      </c>
      <c r="H10" s="2" t="s">
        <v>3</v>
      </c>
      <c r="I10" s="2">
        <v>1</v>
      </c>
    </row>
    <row r="12" spans="1:9" x14ac:dyDescent="0.25">
      <c r="B12" s="1" t="s">
        <v>2</v>
      </c>
      <c r="C12">
        <f>1/SUM(B2:F2)</f>
        <v>0.33135038667459837</v>
      </c>
    </row>
    <row r="14" spans="1:9" x14ac:dyDescent="0.25">
      <c r="B14" s="1" t="s">
        <v>23</v>
      </c>
      <c r="C14">
        <f>B2*C12</f>
        <v>0</v>
      </c>
    </row>
    <row r="15" spans="1:9" x14ac:dyDescent="0.25">
      <c r="B15" s="1" t="s">
        <v>22</v>
      </c>
      <c r="C15">
        <f>C2*C12</f>
        <v>0.37358715050565144</v>
      </c>
    </row>
    <row r="16" spans="1:9" x14ac:dyDescent="0.25">
      <c r="B16" s="1" t="s">
        <v>21</v>
      </c>
      <c r="C16">
        <f>D2*C12</f>
        <v>0.23378941106484241</v>
      </c>
    </row>
    <row r="17" spans="2:3" x14ac:dyDescent="0.25">
      <c r="B17" s="1" t="s">
        <v>20</v>
      </c>
      <c r="C17">
        <f>E2*C12</f>
        <v>0.13146936347412255</v>
      </c>
    </row>
    <row r="18" spans="2:3" x14ac:dyDescent="0.25">
      <c r="B18" s="1" t="s">
        <v>32</v>
      </c>
      <c r="C18">
        <f>F2*C12</f>
        <v>0.26115407495538367</v>
      </c>
    </row>
    <row r="20" spans="2:3" x14ac:dyDescent="0.25">
      <c r="C20">
        <f>SUM(C14:C18)</f>
        <v>1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Задача 1.1</vt:lpstr>
      <vt:lpstr>Задача 1.2</vt:lpstr>
      <vt:lpstr>Задача 2.1</vt:lpstr>
      <vt:lpstr>Задача 2.2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Image&amp;Matros ®</cp:lastModifiedBy>
  <dcterms:created xsi:type="dcterms:W3CDTF">2022-03-22T19:51:11Z</dcterms:created>
  <dcterms:modified xsi:type="dcterms:W3CDTF">2022-06-01T12:21:35Z</dcterms:modified>
</cp:coreProperties>
</file>