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8" i="1"/>
  <c r="F37" i="1"/>
  <c r="F36" i="1"/>
  <c r="F35" i="1"/>
  <c r="F40" i="1" s="1"/>
  <c r="F34" i="1" l="1"/>
  <c r="F28" i="1"/>
  <c r="F22" i="1"/>
  <c r="F16" i="1"/>
  <c r="F10" i="1"/>
  <c r="F33" i="1"/>
  <c r="F32" i="1"/>
  <c r="F31" i="1"/>
  <c r="F30" i="1"/>
  <c r="F29" i="1"/>
  <c r="F27" i="1"/>
  <c r="F26" i="1"/>
  <c r="F25" i="1"/>
  <c r="F24" i="1"/>
  <c r="F23" i="1"/>
  <c r="F18" i="1"/>
  <c r="F19" i="1"/>
  <c r="F20" i="1"/>
  <c r="F21" i="1"/>
  <c r="F17" i="1"/>
  <c r="F12" i="1"/>
  <c r="F13" i="1"/>
  <c r="F14" i="1"/>
  <c r="F15" i="1"/>
  <c r="F11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<sst xmlns="http://schemas.openxmlformats.org/spreadsheetml/2006/main" count="53" uniqueCount="30">
  <si>
    <t xml:space="preserve">Название </t>
  </si>
  <si>
    <t>(или номер)</t>
  </si>
  <si>
    <t>приложения</t>
  </si>
  <si>
    <t xml:space="preserve">Список </t>
  </si>
  <si>
    <t>задач</t>
  </si>
  <si>
    <t>Общее количество строк в программе</t>
  </si>
  <si>
    <t>(см. табл.Г.2)</t>
  </si>
  <si>
    <t>Средняя произво­ди­тельность раз­работ­чика (в строках)</t>
  </si>
  <si>
    <t xml:space="preserve">Средняя </t>
  </si>
  <si>
    <t>зарплата разра­ботчика (в руб.)</t>
  </si>
  <si>
    <t>Стоимость</t>
  </si>
  <si>
    <t>программы</t>
  </si>
  <si>
    <t>(в руб.)</t>
  </si>
  <si>
    <t>П1</t>
  </si>
  <si>
    <t>З1</t>
  </si>
  <si>
    <t>З2</t>
  </si>
  <si>
    <t>З3</t>
  </si>
  <si>
    <t>З4</t>
  </si>
  <si>
    <t>З5</t>
  </si>
  <si>
    <t>Общая стоимость приложения П1</t>
  </si>
  <si>
    <t>П2</t>
  </si>
  <si>
    <t>Общая стоимость приложения П2</t>
  </si>
  <si>
    <t>П3</t>
  </si>
  <si>
    <t>Общая стоимость приложения П3</t>
  </si>
  <si>
    <t>П4</t>
  </si>
  <si>
    <t>Общая стоимость приложения П4</t>
  </si>
  <si>
    <t>П5</t>
  </si>
  <si>
    <t>Общая стоимость приложения П5</t>
  </si>
  <si>
    <t>П6</t>
  </si>
  <si>
    <t>Общая стоимость приложения П6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</si>
</sst>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b/>
      <sz val="9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9" workbookViewId="0">
      <selection activeCell="F40" sqref="F40"/>
    </sheetView>
  </sheetViews>
  <sheetFormatPr defaultRowHeight="15" x14ac:dyDescent="0.25"/>
  <sheetData>
    <row r="1" spans="1:6" ht="99" x14ac:dyDescent="0.25">
      <c r="A1" s="1" t="s">
        <v>0</v>
      </c>
      <c r="B1" s="4" t="s">
        <v>3</v>
      </c>
      <c r="C1" s="4" t="s">
        <v>5</v>
      </c>
      <c r="D1" s="17" t="s">
        <v>7</v>
      </c>
      <c r="E1" s="4" t="s">
        <v>8</v>
      </c>
      <c r="F1" s="4" t="s">
        <v>10</v>
      </c>
    </row>
    <row r="2" spans="1:6" ht="66" x14ac:dyDescent="0.25">
      <c r="A2" s="2" t="s">
        <v>1</v>
      </c>
      <c r="B2" s="5" t="s">
        <v>4</v>
      </c>
      <c r="C2" s="5" t="s">
        <v>6</v>
      </c>
      <c r="D2" s="18"/>
      <c r="E2" s="5" t="s">
        <v>9</v>
      </c>
      <c r="F2" s="5" t="s">
        <v>11</v>
      </c>
    </row>
    <row r="3" spans="1:6" ht="33.75" thickBot="1" x14ac:dyDescent="0.3">
      <c r="A3" s="3" t="s">
        <v>2</v>
      </c>
      <c r="B3" s="6" t="s">
        <v>2</v>
      </c>
      <c r="C3" s="7"/>
      <c r="D3" s="19"/>
      <c r="E3" s="7"/>
      <c r="F3" s="6" t="s">
        <v>12</v>
      </c>
    </row>
    <row r="4" spans="1:6" ht="15.75" thickBot="1" x14ac:dyDescent="0.3">
      <c r="A4" s="8">
        <v>1</v>
      </c>
      <c r="B4" s="9">
        <v>2</v>
      </c>
      <c r="C4" s="9">
        <v>3</v>
      </c>
      <c r="D4" s="9">
        <v>4</v>
      </c>
      <c r="E4" s="9">
        <v>5</v>
      </c>
      <c r="F4" s="9">
        <v>6</v>
      </c>
    </row>
    <row r="5" spans="1:6" ht="15.75" thickBot="1" x14ac:dyDescent="0.3">
      <c r="A5" s="10" t="s">
        <v>13</v>
      </c>
      <c r="B5" s="11" t="s">
        <v>14</v>
      </c>
      <c r="C5" s="11">
        <v>140</v>
      </c>
      <c r="D5" s="11">
        <v>6</v>
      </c>
      <c r="E5" s="11">
        <v>35</v>
      </c>
      <c r="F5" s="15">
        <f>(E5*C5)/D5</f>
        <v>816.66666666666663</v>
      </c>
    </row>
    <row r="6" spans="1:6" ht="15.75" thickBot="1" x14ac:dyDescent="0.3">
      <c r="A6" s="12"/>
      <c r="B6" s="11" t="s">
        <v>15</v>
      </c>
      <c r="C6" s="11">
        <v>600</v>
      </c>
      <c r="D6" s="11">
        <v>6</v>
      </c>
      <c r="E6" s="11">
        <v>35</v>
      </c>
      <c r="F6" s="15">
        <f>(E6*C6)/D6</f>
        <v>3500</v>
      </c>
    </row>
    <row r="7" spans="1:6" ht="15.75" thickBot="1" x14ac:dyDescent="0.3">
      <c r="A7" s="12"/>
      <c r="B7" s="11" t="s">
        <v>16</v>
      </c>
      <c r="C7" s="11">
        <v>700</v>
      </c>
      <c r="D7" s="11">
        <v>6</v>
      </c>
      <c r="E7" s="11">
        <v>35</v>
      </c>
      <c r="F7" s="15">
        <f t="shared" ref="F7:F9" si="0">(E7*C7)/D7</f>
        <v>4083.3333333333335</v>
      </c>
    </row>
    <row r="8" spans="1:6" ht="15.75" thickBot="1" x14ac:dyDescent="0.3">
      <c r="A8" s="12"/>
      <c r="B8" s="11" t="s">
        <v>17</v>
      </c>
      <c r="C8" s="11">
        <v>600</v>
      </c>
      <c r="D8" s="11">
        <v>6</v>
      </c>
      <c r="E8" s="11">
        <v>35</v>
      </c>
      <c r="F8" s="15">
        <f t="shared" si="0"/>
        <v>3500</v>
      </c>
    </row>
    <row r="9" spans="1:6" ht="15.75" thickBot="1" x14ac:dyDescent="0.3">
      <c r="A9" s="12"/>
      <c r="B9" s="11" t="s">
        <v>18</v>
      </c>
      <c r="C9" s="11">
        <v>700</v>
      </c>
      <c r="D9" s="11">
        <v>6</v>
      </c>
      <c r="E9" s="11">
        <v>35</v>
      </c>
      <c r="F9" s="15">
        <f t="shared" si="0"/>
        <v>4083.3333333333335</v>
      </c>
    </row>
    <row r="10" spans="1:6" ht="17.25" thickBot="1" x14ac:dyDescent="0.3">
      <c r="A10" s="20" t="s">
        <v>19</v>
      </c>
      <c r="B10" s="21"/>
      <c r="C10" s="21"/>
      <c r="D10" s="21"/>
      <c r="E10" s="22"/>
      <c r="F10" s="16">
        <f>SUM(F5:F9)</f>
        <v>15983.333333333334</v>
      </c>
    </row>
    <row r="11" spans="1:6" ht="15.75" thickBot="1" x14ac:dyDescent="0.3">
      <c r="A11" s="13" t="s">
        <v>20</v>
      </c>
      <c r="B11" s="11" t="s">
        <v>14</v>
      </c>
      <c r="C11" s="11">
        <v>200</v>
      </c>
      <c r="D11" s="11">
        <v>8</v>
      </c>
      <c r="E11" s="11">
        <v>37</v>
      </c>
      <c r="F11" s="15">
        <f>(E11*C11)/D11</f>
        <v>925</v>
      </c>
    </row>
    <row r="12" spans="1:6" ht="15.75" thickBot="1" x14ac:dyDescent="0.3">
      <c r="A12" s="13"/>
      <c r="B12" s="11" t="s">
        <v>15</v>
      </c>
      <c r="C12" s="11">
        <v>140</v>
      </c>
      <c r="D12" s="11">
        <v>8</v>
      </c>
      <c r="E12" s="11">
        <v>37</v>
      </c>
      <c r="F12" s="15">
        <f t="shared" ref="F12:F39" si="1">(E12*C12)/D12</f>
        <v>647.5</v>
      </c>
    </row>
    <row r="13" spans="1:6" ht="15.75" thickBot="1" x14ac:dyDescent="0.3">
      <c r="A13" s="13"/>
      <c r="B13" s="11" t="s">
        <v>16</v>
      </c>
      <c r="C13" s="11">
        <v>330</v>
      </c>
      <c r="D13" s="11">
        <v>8</v>
      </c>
      <c r="E13" s="11">
        <v>37</v>
      </c>
      <c r="F13" s="15">
        <f t="shared" si="1"/>
        <v>1526.25</v>
      </c>
    </row>
    <row r="14" spans="1:6" ht="15.75" thickBot="1" x14ac:dyDescent="0.3">
      <c r="A14" s="13"/>
      <c r="B14" s="11">
        <v>34</v>
      </c>
      <c r="C14" s="11">
        <v>580</v>
      </c>
      <c r="D14" s="11">
        <v>8</v>
      </c>
      <c r="E14" s="11">
        <v>37</v>
      </c>
      <c r="F14" s="15">
        <f t="shared" si="1"/>
        <v>2682.5</v>
      </c>
    </row>
    <row r="15" spans="1:6" ht="15.75" thickBot="1" x14ac:dyDescent="0.3">
      <c r="A15" s="13"/>
      <c r="B15" s="11">
        <v>35</v>
      </c>
      <c r="C15" s="11">
        <v>400</v>
      </c>
      <c r="D15" s="11">
        <v>8</v>
      </c>
      <c r="E15" s="11">
        <v>37</v>
      </c>
      <c r="F15" s="15">
        <f t="shared" si="1"/>
        <v>1850</v>
      </c>
    </row>
    <row r="16" spans="1:6" ht="17.25" thickBot="1" x14ac:dyDescent="0.3">
      <c r="A16" s="23" t="s">
        <v>21</v>
      </c>
      <c r="B16" s="24"/>
      <c r="C16" s="24"/>
      <c r="D16" s="24"/>
      <c r="E16" s="25"/>
      <c r="F16" s="16">
        <f>SUM(F11:F15)</f>
        <v>7631.25</v>
      </c>
    </row>
    <row r="17" spans="1:6" ht="15.75" thickBot="1" x14ac:dyDescent="0.3">
      <c r="A17" s="13" t="s">
        <v>22</v>
      </c>
      <c r="B17" s="11" t="s">
        <v>14</v>
      </c>
      <c r="C17" s="11">
        <v>140</v>
      </c>
      <c r="D17" s="11">
        <v>7</v>
      </c>
      <c r="E17" s="11">
        <v>49</v>
      </c>
      <c r="F17" s="15">
        <f t="shared" si="1"/>
        <v>980</v>
      </c>
    </row>
    <row r="18" spans="1:6" ht="15.75" thickBot="1" x14ac:dyDescent="0.3">
      <c r="A18" s="13"/>
      <c r="B18" s="11" t="s">
        <v>15</v>
      </c>
      <c r="C18" s="11">
        <v>140</v>
      </c>
      <c r="D18" s="11">
        <v>7</v>
      </c>
      <c r="E18" s="11">
        <v>49</v>
      </c>
      <c r="F18" s="15">
        <f t="shared" si="1"/>
        <v>980</v>
      </c>
    </row>
    <row r="19" spans="1:6" ht="15.75" thickBot="1" x14ac:dyDescent="0.3">
      <c r="A19" s="13"/>
      <c r="B19" s="11" t="s">
        <v>16</v>
      </c>
      <c r="C19" s="11">
        <v>580</v>
      </c>
      <c r="D19" s="11">
        <v>7</v>
      </c>
      <c r="E19" s="11">
        <v>49</v>
      </c>
      <c r="F19" s="15">
        <f t="shared" si="1"/>
        <v>4060</v>
      </c>
    </row>
    <row r="20" spans="1:6" ht="15.75" thickBot="1" x14ac:dyDescent="0.3">
      <c r="A20" s="13"/>
      <c r="B20" s="11" t="s">
        <v>17</v>
      </c>
      <c r="C20" s="11">
        <v>800</v>
      </c>
      <c r="D20" s="11">
        <v>7</v>
      </c>
      <c r="E20" s="11">
        <v>49</v>
      </c>
      <c r="F20" s="15">
        <f t="shared" si="1"/>
        <v>5600</v>
      </c>
    </row>
    <row r="21" spans="1:6" ht="15.75" thickBot="1" x14ac:dyDescent="0.3">
      <c r="A21" s="13"/>
      <c r="B21" s="11" t="s">
        <v>18</v>
      </c>
      <c r="C21" s="11">
        <v>200</v>
      </c>
      <c r="D21" s="11">
        <v>7</v>
      </c>
      <c r="E21" s="11">
        <v>49</v>
      </c>
      <c r="F21" s="15">
        <f t="shared" si="1"/>
        <v>1400</v>
      </c>
    </row>
    <row r="22" spans="1:6" ht="17.25" thickBot="1" x14ac:dyDescent="0.3">
      <c r="A22" s="23" t="s">
        <v>23</v>
      </c>
      <c r="B22" s="24"/>
      <c r="C22" s="24"/>
      <c r="D22" s="24"/>
      <c r="E22" s="25"/>
      <c r="F22" s="16">
        <f>SUM(F17:F21)</f>
        <v>13020</v>
      </c>
    </row>
    <row r="23" spans="1:6" ht="15.75" thickBot="1" x14ac:dyDescent="0.3">
      <c r="A23" s="13" t="s">
        <v>24</v>
      </c>
      <c r="B23" s="11" t="s">
        <v>14</v>
      </c>
      <c r="C23" s="11">
        <v>200</v>
      </c>
      <c r="D23" s="11">
        <v>9</v>
      </c>
      <c r="E23" s="11">
        <v>55</v>
      </c>
      <c r="F23" s="15">
        <f t="shared" si="1"/>
        <v>1222.2222222222222</v>
      </c>
    </row>
    <row r="24" spans="1:6" ht="15.75" thickBot="1" x14ac:dyDescent="0.3">
      <c r="A24" s="13"/>
      <c r="B24" s="11" t="s">
        <v>15</v>
      </c>
      <c r="C24" s="11">
        <v>210</v>
      </c>
      <c r="D24" s="11">
        <v>9</v>
      </c>
      <c r="E24" s="11">
        <v>55</v>
      </c>
      <c r="F24" s="15">
        <f t="shared" si="1"/>
        <v>1283.3333333333333</v>
      </c>
    </row>
    <row r="25" spans="1:6" ht="15.75" thickBot="1" x14ac:dyDescent="0.3">
      <c r="A25" s="13"/>
      <c r="B25" s="11">
        <v>33</v>
      </c>
      <c r="C25" s="11">
        <v>300</v>
      </c>
      <c r="D25" s="11">
        <v>9</v>
      </c>
      <c r="E25" s="11">
        <v>55</v>
      </c>
      <c r="F25" s="15">
        <f t="shared" si="1"/>
        <v>1833.3333333333333</v>
      </c>
    </row>
    <row r="26" spans="1:6" ht="15.75" thickBot="1" x14ac:dyDescent="0.3">
      <c r="A26" s="13"/>
      <c r="B26" s="11" t="s">
        <v>17</v>
      </c>
      <c r="C26" s="11">
        <v>510</v>
      </c>
      <c r="D26" s="11">
        <v>9</v>
      </c>
      <c r="E26" s="11">
        <v>55</v>
      </c>
      <c r="F26" s="15">
        <f t="shared" si="1"/>
        <v>3116.6666666666665</v>
      </c>
    </row>
    <row r="27" spans="1:6" ht="15.75" thickBot="1" x14ac:dyDescent="0.3">
      <c r="A27" s="13"/>
      <c r="B27" s="11" t="s">
        <v>18</v>
      </c>
      <c r="C27" s="11">
        <v>200</v>
      </c>
      <c r="D27" s="11">
        <v>9</v>
      </c>
      <c r="E27" s="11">
        <v>55</v>
      </c>
      <c r="F27" s="15">
        <f t="shared" si="1"/>
        <v>1222.2222222222222</v>
      </c>
    </row>
    <row r="28" spans="1:6" ht="17.25" thickBot="1" x14ac:dyDescent="0.3">
      <c r="A28" s="23" t="s">
        <v>25</v>
      </c>
      <c r="B28" s="24"/>
      <c r="C28" s="24"/>
      <c r="D28" s="24"/>
      <c r="E28" s="25"/>
      <c r="F28" s="16">
        <f>SUM(F23:F27)</f>
        <v>8677.7777777777774</v>
      </c>
    </row>
    <row r="29" spans="1:6" ht="17.25" thickBot="1" x14ac:dyDescent="0.3">
      <c r="A29" s="14" t="s">
        <v>26</v>
      </c>
      <c r="B29" s="11" t="s">
        <v>14</v>
      </c>
      <c r="C29" s="11">
        <v>530</v>
      </c>
      <c r="D29" s="11">
        <v>4</v>
      </c>
      <c r="E29" s="11">
        <v>41</v>
      </c>
      <c r="F29" s="15">
        <f t="shared" si="1"/>
        <v>5432.5</v>
      </c>
    </row>
    <row r="30" spans="1:6" ht="17.25" thickBot="1" x14ac:dyDescent="0.3">
      <c r="A30" s="14"/>
      <c r="B30" s="11" t="s">
        <v>15</v>
      </c>
      <c r="C30" s="11">
        <v>770</v>
      </c>
      <c r="D30" s="11">
        <v>4</v>
      </c>
      <c r="E30" s="11">
        <v>41</v>
      </c>
      <c r="F30" s="15">
        <f t="shared" si="1"/>
        <v>7892.5</v>
      </c>
    </row>
    <row r="31" spans="1:6" ht="17.25" thickBot="1" x14ac:dyDescent="0.3">
      <c r="A31" s="14"/>
      <c r="B31" s="11" t="s">
        <v>16</v>
      </c>
      <c r="C31" s="11">
        <v>600</v>
      </c>
      <c r="D31" s="11">
        <v>4</v>
      </c>
      <c r="E31" s="11">
        <v>41</v>
      </c>
      <c r="F31" s="15">
        <f t="shared" si="1"/>
        <v>6150</v>
      </c>
    </row>
    <row r="32" spans="1:6" ht="17.25" thickBot="1" x14ac:dyDescent="0.3">
      <c r="A32" s="14"/>
      <c r="B32" s="11" t="s">
        <v>17</v>
      </c>
      <c r="C32" s="11">
        <v>280</v>
      </c>
      <c r="D32" s="11">
        <v>4</v>
      </c>
      <c r="E32" s="11">
        <v>41</v>
      </c>
      <c r="F32" s="15">
        <f t="shared" si="1"/>
        <v>2870</v>
      </c>
    </row>
    <row r="33" spans="1:6" ht="17.25" thickBot="1" x14ac:dyDescent="0.3">
      <c r="A33" s="14"/>
      <c r="B33" s="11" t="s">
        <v>18</v>
      </c>
      <c r="C33" s="11">
        <v>500</v>
      </c>
      <c r="D33" s="11">
        <v>4</v>
      </c>
      <c r="E33" s="11">
        <v>41</v>
      </c>
      <c r="F33" s="15">
        <f t="shared" si="1"/>
        <v>5125</v>
      </c>
    </row>
    <row r="34" spans="1:6" ht="17.25" thickBot="1" x14ac:dyDescent="0.3">
      <c r="A34" s="20" t="s">
        <v>27</v>
      </c>
      <c r="B34" s="21"/>
      <c r="C34" s="21"/>
      <c r="D34" s="21"/>
      <c r="E34" s="22"/>
      <c r="F34" s="16">
        <f>SUM(F29:F33)</f>
        <v>27470</v>
      </c>
    </row>
    <row r="35" spans="1:6" ht="15.75" thickBot="1" x14ac:dyDescent="0.3">
      <c r="A35" s="28" t="s">
        <v>28</v>
      </c>
      <c r="B35" s="26" t="s">
        <v>14</v>
      </c>
      <c r="C35" s="26">
        <v>100</v>
      </c>
      <c r="D35" s="26">
        <v>7</v>
      </c>
      <c r="E35" s="26">
        <v>69</v>
      </c>
      <c r="F35" s="15">
        <f t="shared" si="1"/>
        <v>985.71428571428567</v>
      </c>
    </row>
    <row r="36" spans="1:6" ht="15.75" thickBot="1" x14ac:dyDescent="0.3">
      <c r="A36" s="29"/>
      <c r="B36" s="27" t="s">
        <v>15</v>
      </c>
      <c r="C36" s="27">
        <v>390</v>
      </c>
      <c r="D36" s="27">
        <v>7</v>
      </c>
      <c r="E36" s="27">
        <v>69</v>
      </c>
      <c r="F36" s="15">
        <f t="shared" si="1"/>
        <v>3844.2857142857142</v>
      </c>
    </row>
    <row r="37" spans="1:6" ht="15.75" thickBot="1" x14ac:dyDescent="0.3">
      <c r="A37" s="29"/>
      <c r="B37" s="27" t="s">
        <v>16</v>
      </c>
      <c r="C37" s="27">
        <v>600</v>
      </c>
      <c r="D37" s="27">
        <v>7</v>
      </c>
      <c r="E37" s="27">
        <v>69</v>
      </c>
      <c r="F37" s="15">
        <f t="shared" si="1"/>
        <v>5914.2857142857147</v>
      </c>
    </row>
    <row r="38" spans="1:6" ht="15.75" thickBot="1" x14ac:dyDescent="0.3">
      <c r="A38" s="29"/>
      <c r="B38" s="27" t="s">
        <v>17</v>
      </c>
      <c r="C38" s="27">
        <v>550</v>
      </c>
      <c r="D38" s="27">
        <v>7</v>
      </c>
      <c r="E38" s="27">
        <v>69</v>
      </c>
      <c r="F38" s="15">
        <f t="shared" si="1"/>
        <v>5421.4285714285716</v>
      </c>
    </row>
    <row r="39" spans="1:6" ht="15.75" thickBot="1" x14ac:dyDescent="0.3">
      <c r="A39" s="30"/>
      <c r="B39" s="27" t="s">
        <v>18</v>
      </c>
      <c r="C39" s="27">
        <v>790</v>
      </c>
      <c r="D39" s="27">
        <v>7</v>
      </c>
      <c r="E39" s="27">
        <v>69</v>
      </c>
      <c r="F39" s="15">
        <f t="shared" si="1"/>
        <v>7787.1428571428569</v>
      </c>
    </row>
    <row r="40" spans="1:6" ht="17.25" thickBot="1" x14ac:dyDescent="0.3">
      <c r="A40" s="31" t="s">
        <v>29</v>
      </c>
      <c r="B40" s="32"/>
      <c r="C40" s="32"/>
      <c r="D40" s="32"/>
      <c r="E40" s="33"/>
      <c r="F40" s="16">
        <f>SUM(F35:F39)</f>
        <v>23952.857142857145</v>
      </c>
    </row>
  </sheetData>
  <mergeCells count="8">
    <mergeCell ref="A34:E34"/>
    <mergeCell ref="A35:A39"/>
    <mergeCell ref="A40:E40"/>
    <mergeCell ref="D1:D3"/>
    <mergeCell ref="A10:E10"/>
    <mergeCell ref="A16:E16"/>
    <mergeCell ref="A22:E22"/>
    <mergeCell ref="A28:E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2022-10-13T07:45:03Z</dcterms:modified>
</cp:coreProperties>
</file>