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Lenova\Downloads\"/>
    </mc:Choice>
  </mc:AlternateContent>
  <xr:revisionPtr revIDLastSave="0" documentId="13_ncr:1_{2AAAD78F-DF96-4A1F-8E67-BA995081808B}" xr6:coauthVersionLast="47" xr6:coauthVersionMax="47" xr10:uidLastSave="{00000000-0000-0000-0000-000000000000}"/>
  <bookViews>
    <workbookView xWindow="-108" yWindow="-108" windowWidth="23256" windowHeight="12456" activeTab="2" xr2:uid="{F8420BDF-C08E-4FBB-891B-F574F63AC6D0}"/>
  </bookViews>
  <sheets>
    <sheet name="Sheet1" sheetId="4" r:id="rId1"/>
    <sheet name="sheet design" sheetId="2" r:id="rId2"/>
    <sheet name="Dashboard" sheetId="3" r:id="rId3"/>
    <sheet name="BlinkIT Grocery Data" sheetId="1" r:id="rId4"/>
  </sheets>
  <definedNames>
    <definedName name="_xlchart.v2.0" hidden="1">'sheet design'!$D$92:$D$94</definedName>
    <definedName name="_xlchart.v2.1" hidden="1">'sheet design'!$E$91</definedName>
    <definedName name="_xlchart.v2.2" hidden="1">'sheet design'!$E$92:$E$94</definedName>
    <definedName name="_xlchart.v2.3" hidden="1">'sheet design'!$D$92:$D$94</definedName>
    <definedName name="_xlchart.v2.4" hidden="1">'sheet design'!$E$91</definedName>
    <definedName name="_xlchart.v2.5" hidden="1">'sheet design'!$E$92:$E$94</definedName>
    <definedName name="_xlchart.v2.6" hidden="1">'sheet design'!$D$92:$D$94</definedName>
    <definedName name="_xlchart.v2.7" hidden="1">'sheet design'!$E$91</definedName>
    <definedName name="_xlchart.v2.8" hidden="1">'sheet design'!$E$92:$E$94</definedName>
    <definedName name="_xlcn.WorksheetConnection_BlinkITGroceryDataExcel.xlsxTable11" hidden="1">Table1[]</definedName>
    <definedName name="Slicer_Item_Type">#N/A</definedName>
    <definedName name="Slicer_Outlet_Location_Type">#N/A</definedName>
    <definedName name="Slicer_Outlet_Size">#N/A</definedName>
  </definedNames>
  <calcPr calcId="191029"/>
  <pivotCaches>
    <pivotCache cacheId="9" r:id="rId5"/>
    <pivotCache cacheId="15"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Excel.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3" i="2" l="1"/>
  <c r="D94" i="2"/>
  <c r="D92" i="2"/>
  <c r="E94" i="2"/>
  <c r="E93" i="2"/>
  <c r="E92" i="2"/>
  <c r="B6" i="2"/>
  <c r="A6" i="2"/>
  <c r="D6" i="2"/>
  <c r="C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D03550-4833-4CC2-BE9A-C8BEC53D126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FD7E1ED-CB8C-4328-901D-04649BFF8D0A}" name="WorksheetConnection_BlinkIT Grocery Data Excel.xlsx!Table1" type="102" refreshedVersion="8" minRefreshableVersion="5">
    <extLst>
      <ext xmlns:x15="http://schemas.microsoft.com/office/spreadsheetml/2010/11/main" uri="{DE250136-89BD-433C-8126-D09CA5730AF9}">
        <x15:connection id="Table1" autoDelete="1">
          <x15:rangePr sourceName="_xlcn.WorksheetConnection_BlinkITGroceryDataExcel.xlsxTable11"/>
        </x15:connection>
      </ext>
    </extLst>
  </connection>
</connections>
</file>

<file path=xl/sharedStrings.xml><?xml version="1.0" encoding="utf-8"?>
<sst xmlns="http://schemas.openxmlformats.org/spreadsheetml/2006/main" count="59754" uniqueCount="1628">
  <si>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</si>
  <si>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</si>
  <si>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</si>
  <si>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</si>
  <si>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</si>
  <si>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</si>
  <si>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</si>
  <si>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</si>
  <si>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</si>
  <si>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</si>
  <si>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</si>
  <si>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</si>
  <si>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</si>
  <si>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</si>
  <si>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</si>
  <si>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</si>
  <si>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</si>
  <si>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</si>
  <si>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</si>
  <si>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</si>
  <si>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</si>
  <si>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</si>
  <si>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</si>
  <si>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</si>
  <si>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</si>
  <si>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</si>
  <si>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</si>
  <si>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</si>
  <si>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</si>
  <si>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</si>
  <si>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</si>
  <si>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</si>
  <si>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</si>
  <si>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</si>
  <si>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</si>
  <si>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</si>
  <si>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</si>
  <si>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</si>
  <si>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</si>
  <si>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</si>
  <si>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</si>
  <si>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</si>
  <si>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</si>
  <si>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</si>
  <si>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</si>
  <si>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</si>
  <si>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</si>
  <si>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</si>
  <si>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</si>
  <si>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</si>
  <si>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</si>
  <si>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</si>
  <si>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</si>
  <si>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</si>
  <si>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</si>
  <si>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</si>
  <si>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</si>
  <si>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</si>
  <si>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</si>
  <si>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</si>
  <si>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</si>
  <si>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</si>
  <si>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</si>
  <si>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</si>
  <si>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</si>
  <si>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</si>
  <si>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</si>
  <si>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</si>
  <si>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</si>
  <si>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</si>
  <si>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</si>
  <si>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</si>
  <si>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</si>
  <si>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</si>
  <si>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</si>
  <si>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</si>
  <si>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</si>
  <si>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</si>
  <si>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</si>
  <si>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</si>
  <si>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</si>
  <si>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</si>
  <si>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</si>
  <si>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</si>
  <si>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</si>
  <si>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</si>
  <si>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</si>
  <si>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</si>
  <si>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</si>
  <si>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</si>
  <si>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</si>
  <si>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</si>
  <si>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</si>
  <si>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</si>
  <si>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</si>
  <si>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</si>
  <si>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</si>
  <si>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</si>
  <si>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</si>
  <si>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</si>
  <si>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</si>
  <si>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</si>
  <si>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</si>
  <si>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</si>
  <si>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</si>
  <si>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</si>
  <si>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</si>
  <si>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</si>
  <si>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</si>
  <si>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</si>
  <si>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</si>
  <si>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</si>
  <si>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</si>
  <si>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</si>
  <si>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</si>
  <si>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</si>
  <si>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</si>
  <si>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</si>
  <si>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</si>
  <si>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</si>
  <si>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</si>
  <si>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</si>
  <si>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</si>
  <si>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</si>
  <si>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</si>
  <si>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</si>
  <si>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</si>
  <si>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</si>
  <si>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</si>
  <si>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</si>
  <si>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</si>
  <si>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</si>
  <si>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</si>
  <si>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</si>
  <si>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</si>
  <si>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</si>
  <si>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</si>
  <si>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</si>
  <si>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</si>
  <si>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</si>
  <si>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</si>
  <si>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</si>
  <si>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</si>
  <si>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</si>
  <si>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</si>
  <si>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</si>
  <si>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</si>
  <si>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</si>
  <si>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</si>
  <si>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</si>
  <si>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</si>
  <si>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</si>
  <si>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</si>
  <si>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</si>
  <si>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</si>
  <si>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</si>
  <si>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</si>
  <si>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</si>
  <si>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</si>
  <si>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</si>
  <si>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</si>
  <si>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</si>
  <si>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</si>
  <si>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</si>
  <si>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</si>
  <si>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</si>
  <si>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</si>
  <si>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</si>
  <si>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</si>
  <si>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</si>
  <si>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</si>
  <si>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</si>
  <si>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</si>
  <si>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</si>
  <si>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</si>
  <si>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</si>
  <si>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</si>
  <si>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</si>
  <si>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</si>
  <si>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</si>
  <si>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</si>
  <si>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</si>
  <si>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</si>
  <si>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</si>
  <si>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</si>
  <si>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</si>
  <si>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</si>
  <si>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</si>
  <si>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</si>
  <si>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</si>
  <si>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</si>
  <si>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</si>
  <si>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</si>
  <si>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</si>
  <si>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</si>
  <si>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</si>
  <si>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</si>
  <si>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</si>
  <si>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</si>
  <si>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</si>
  <si>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</si>
  <si>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</si>
  <si>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</si>
  <si>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</si>
  <si>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</si>
  <si>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</si>
  <si>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</si>
  <si>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</si>
  <si>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</si>
  <si>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</si>
  <si>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</si>
  <si>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</si>
  <si>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</si>
  <si>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</si>
  <si>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</si>
  <si>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</si>
  <si>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</si>
  <si>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</si>
  <si>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</si>
  <si>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</si>
  <si>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</si>
  <si>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</si>
  <si>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</si>
  <si>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</si>
  <si>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</si>
  <si>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</si>
  <si>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</si>
  <si>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</si>
  <si>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</si>
  <si>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</si>
  <si>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</si>
  <si>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</si>
  <si>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</si>
  <si>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</si>
  <si>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</si>
  <si>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</si>
  <si>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</si>
  <si>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</si>
  <si>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</si>
  <si>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</si>
  <si>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</si>
  <si>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</si>
  <si>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</si>
  <si>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</si>
  <si>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</si>
  <si>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</si>
  <si>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</si>
  <si>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</si>
  <si>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</si>
  <si>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</si>
  <si>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</si>
  <si>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</si>
  <si>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</si>
  <si>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</si>
  <si>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</si>
  <si>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</si>
  <si>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</si>
  <si>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</si>
  <si>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</si>
  <si>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</si>
  <si>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</si>
  <si>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</si>
  <si>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</si>
  <si>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</si>
  <si>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</si>
  <si>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</si>
  <si>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</si>
  <si>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</si>
  <si>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</si>
  <si>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</si>
  <si>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</si>
  <si>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</si>
  <si>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</si>
  <si>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</si>
  <si>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</si>
  <si>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</si>
  <si>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</si>
  <si>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</si>
  <si>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</si>
  <si>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</si>
  <si>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</si>
  <si>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</si>
  <si>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</si>
  <si>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</si>
  <si>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</si>
  <si>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</si>
  <si>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</si>
  <si>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</si>
  <si>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</si>
  <si>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</si>
  <si>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</si>
  <si>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</si>
  <si>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</si>
  <si>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</si>
  <si>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</si>
  <si>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</si>
  <si>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</si>
  <si>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</si>
  <si>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</si>
  <si>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</si>
  <si>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</si>
  <si>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</si>
  <si>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</si>
  <si>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</si>
  <si>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</si>
  <si>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</si>
  <si>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</si>
  <si>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</si>
  <si>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</si>
  <si>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</si>
  <si>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</si>
  <si>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</si>
  <si>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</si>
  <si>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</si>
  <si>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</si>
  <si>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</si>
  <si>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</si>
  <si>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</si>
  <si>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</si>
  <si>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</si>
  <si>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</si>
  <si>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</si>
  <si>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</si>
  <si>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</si>
  <si>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</si>
  <si>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</si>
  <si>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</si>
  <si>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</si>
  <si>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</si>
  <si>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</si>
  <si>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</si>
  <si>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</si>
  <si>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</si>
  <si>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</si>
  <si>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</si>
  <si>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</si>
  <si>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</si>
  <si>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</si>
  <si>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</si>
  <si>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</si>
  <si>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</si>
  <si>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</si>
  <si>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</si>
  <si>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</si>
  <si>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</si>
  <si>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</si>
  <si>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</si>
  <si>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</si>
  <si>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</si>
  <si>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</si>
  <si>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</si>
  <si>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</si>
  <si>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</si>
  <si>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</si>
  <si>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</si>
  <si>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</si>
  <si>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</si>
  <si>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</si>
  <si>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</si>
  <si>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</si>
  <si>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</si>
  <si>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</si>
  <si>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</si>
  <si>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</si>
  <si>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</si>
  <si>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</si>
  <si>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</si>
  <si>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</si>
  <si>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</si>
  <si>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</si>
  <si>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</si>
  <si>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</si>
  <si>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</si>
  <si>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</si>
  <si>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</si>
  <si>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</si>
  <si>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</si>
  <si>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</si>
  <si>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</si>
  <si>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</si>
  <si>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</si>
  <si>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</si>
  <si>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</si>
  <si>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</si>
  <si>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</si>
  <si>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</si>
  <si>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</si>
  <si>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</si>
  <si>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</si>
  <si>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</si>
  <si>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</si>
  <si>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</si>
  <si>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</si>
  <si>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</si>
  <si>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</si>
  <si>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</si>
  <si>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</si>
  <si>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</si>
  <si>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</si>
  <si>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</si>
  <si>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</si>
  <si>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</si>
  <si>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</si>
  <si>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</si>
  <si>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</si>
  <si>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</si>
  <si>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</si>
  <si>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</si>
  <si>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</si>
  <si>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</si>
  <si>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</si>
  <si>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</si>
  <si>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</si>
  <si>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</si>
  <si>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</si>
  <si>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</si>
  <si>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</si>
  <si>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</si>
  <si>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</si>
  <si>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</si>
  <si>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</si>
  <si>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</si>
  <si>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</si>
  <si>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</si>
  <si>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</si>
  <si>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</si>
  <si>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</si>
  <si>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</si>
  <si>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</si>
  <si>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</si>
  <si>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</si>
  <si>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</si>
  <si>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</si>
  <si>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</si>
  <si>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</si>
  <si>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</si>
  <si>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</si>
  <si>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</si>
  <si>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</si>
  <si>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</si>
  <si>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</si>
  <si>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</si>
  <si>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</si>
  <si>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</si>
  <si>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</si>
  <si>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</si>
  <si>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</si>
  <si>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</si>
  <si>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</si>
  <si>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</si>
  <si>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</si>
  <si>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</si>
  <si>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</si>
  <si>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</si>
  <si>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</si>
  <si>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</si>
  <si>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</si>
  <si>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</si>
  <si>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</si>
  <si>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</si>
  <si>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</si>
  <si>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</si>
  <si>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</si>
  <si>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</si>
  <si>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</si>
  <si>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</si>
  <si>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</si>
  <si>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</si>
  <si>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</si>
  <si>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</si>
  <si>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</si>
  <si>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</si>
  <si>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</si>
  <si>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</si>
  <si>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</si>
  <si>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</si>
  <si>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</si>
  <si>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</si>
  <si>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</si>
  <si>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</si>
  <si>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</si>
  <si>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</si>
  <si>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</si>
  <si>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</si>
  <si>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</si>
  <si>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</si>
  <si>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</si>
  <si>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</si>
  <si>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</si>
  <si>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</si>
  <si>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</si>
  <si>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</si>
  <si>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</si>
  <si>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</si>
  <si>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</si>
  <si>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</si>
  <si>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</si>
  <si>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</si>
  <si>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</si>
  <si>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</si>
  <si>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</si>
  <si>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</si>
  <si>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</si>
  <si>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</si>
  <si>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</si>
  <si>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</si>
  <si>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</si>
  <si>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</si>
  <si>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</si>
  <si>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</si>
  <si>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</si>
  <si>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</si>
  <si>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</si>
  <si>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</si>
  <si>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</si>
  <si>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</si>
  <si>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</si>
  <si>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</si>
  <si>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</si>
  <si>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</si>
  <si>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</si>
  <si>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</si>
  <si>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</si>
  <si>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</si>
  <si>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</si>
  <si>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</si>
  <si>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</si>
  <si>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</si>
  <si>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</si>
  <si>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</si>
  <si>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</si>
  <si>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</si>
  <si>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</si>
  <si>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</si>
  <si>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</si>
  <si>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</si>
  <si>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</si>
  <si>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</si>
  <si>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</si>
  <si>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</si>
  <si>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</si>
  <si>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</si>
  <si>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</si>
  <si>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</si>
  <si>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</si>
  <si>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</si>
  <si>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</si>
  <si>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</si>
  <si>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</si>
  <si>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</si>
  <si>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</si>
  <si>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</si>
  <si>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</si>
  <si>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</si>
  <si>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</si>
  <si>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</si>
  <si>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</si>
  <si>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</si>
  <si>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</si>
  <si>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</si>
  <si>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</si>
  <si>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</si>
  <si>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</si>
  <si>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</si>
  <si>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</si>
  <si>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</si>
  <si>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</si>
  <si>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</si>
  <si>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</si>
  <si>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</si>
  <si>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</si>
  <si>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</si>
  <si>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</si>
  <si>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</si>
  <si>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</si>
  <si>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</si>
  <si>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</si>
  <si>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</si>
  <si>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</si>
  <si>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</si>
  <si>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</si>
  <si>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</si>
  <si>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</si>
  <si>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</si>
  <si>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</si>
  <si>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</si>
  <si>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</si>
  <si>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</si>
  <si>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</si>
  <si>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</si>
  <si>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</si>
  <si>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</si>
  <si>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</si>
  <si>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</si>
  <si>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</si>
  <si>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</si>
  <si>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</si>
  <si>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</si>
  <si>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</si>
  <si>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</si>
  <si>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</si>
  <si>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</si>
  <si>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</si>
  <si>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</si>
  <si>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</si>
  <si>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</si>
  <si>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</si>
  <si>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</si>
  <si>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</si>
  <si>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</si>
  <si>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</si>
  <si>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</si>
  <si>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</si>
  <si>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</si>
  <si>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</si>
  <si>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</si>
  <si>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</si>
  <si>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</si>
  <si>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</si>
  <si>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</si>
  <si>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</si>
  <si>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</si>
  <si>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</si>
  <si>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</si>
  <si>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</si>
  <si>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</si>
  <si>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</si>
  <si>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</si>
  <si>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</si>
  <si>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</si>
  <si>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</si>
  <si>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</si>
  <si>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</si>
  <si>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</si>
  <si>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</si>
  <si>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</si>
  <si>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</si>
  <si>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</si>
  <si>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</si>
  <si>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</si>
  <si>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</si>
  <si>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</si>
  <si>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</si>
  <si>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</si>
  <si>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</si>
  <si>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</si>
  <si>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</si>
  <si>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</si>
  <si>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</si>
  <si>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</si>
  <si>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</si>
  <si>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</si>
  <si>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</si>
  <si>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</si>
  <si>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</si>
  <si>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</si>
  <si>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</si>
  <si>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</si>
  <si>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</si>
  <si>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</si>
  <si>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</si>
  <si>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</si>
  <si>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</si>
  <si>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</si>
  <si>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</si>
  <si>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</si>
  <si>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</si>
  <si>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</si>
  <si>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</si>
  <si>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</si>
  <si>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</si>
  <si>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</si>
  <si>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</si>
  <si>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</si>
  <si>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</si>
  <si>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</si>
  <si>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</si>
  <si>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</si>
  <si>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</si>
  <si>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</si>
  <si>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</si>
  <si>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</si>
  <si>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</si>
  <si>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</si>
  <si>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</si>
  <si>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</si>
  <si>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</si>
  <si>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</si>
  <si>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</si>
  <si>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</si>
  <si>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</si>
  <si>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</si>
  <si>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</si>
  <si>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</si>
  <si>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</si>
  <si>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</si>
  <si>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</si>
  <si>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</si>
  <si>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</si>
  <si>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</si>
  <si>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</si>
  <si>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</si>
  <si>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</si>
  <si>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</si>
  <si>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</si>
  <si>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</si>
  <si>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</si>
  <si>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</si>
  <si>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</si>
  <si>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</si>
  <si>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</si>
  <si>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</si>
  <si>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</si>
  <si>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</si>
  <si>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</si>
  <si>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</si>
  <si>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</si>
  <si>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</si>
  <si>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</si>
  <si>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</si>
  <si>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</si>
  <si>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</si>
  <si>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</si>
  <si>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</si>
  <si>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</si>
  <si>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</si>
  <si>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</si>
  <si>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</si>
  <si>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</si>
  <si>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</si>
  <si>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</si>
  <si>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</si>
  <si>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</si>
  <si>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</si>
  <si>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</si>
  <si>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</si>
  <si>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</si>
  <si>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</si>
  <si>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</si>
  <si>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</si>
  <si>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</si>
  <si>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</si>
  <si>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</si>
  <si>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</si>
  <si>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</si>
  <si>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</si>
  <si>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</si>
  <si>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</si>
  <si>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</si>
  <si>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</si>
  <si>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</si>
  <si>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</si>
  <si>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</si>
  <si>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</si>
  <si>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</si>
  <si>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</si>
  <si>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</si>
  <si>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</si>
  <si>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</si>
  <si>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</si>
  <si>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</si>
  <si>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</si>
  <si>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</si>
  <si>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</si>
  <si>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</si>
  <si>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</si>
  <si>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</si>
  <si>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</si>
  <si>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</si>
  <si>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</si>
  <si>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</si>
  <si>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</si>
  <si>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</si>
  <si>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</si>
  <si>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</si>
  <si>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</si>
  <si>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</si>
  <si>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</si>
  <si>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</si>
  <si>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</si>
  <si>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</si>
  <si>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</si>
  <si>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</si>
  <si>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</si>
  <si>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</si>
  <si>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</si>
  <si>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</si>
  <si>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</si>
  <si>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</si>
  <si>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</si>
  <si>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</si>
  <si>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</si>
  <si>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</si>
  <si>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</si>
  <si>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</si>
  <si>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</si>
  <si>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</si>
  <si>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</si>
  <si>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</si>
  <si>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</si>
  <si>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</si>
  <si>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</si>
  <si>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</si>
  <si>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</si>
  <si>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</si>
  <si>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</si>
  <si>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</si>
  <si>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</si>
  <si>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</si>
  <si>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</si>
  <si>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</si>
  <si>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</si>
  <si>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</si>
  <si>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</si>
  <si>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</si>
  <si>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</si>
  <si>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</si>
  <si>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</si>
  <si>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</si>
  <si>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</si>
  <si>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</si>
  <si>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</si>
  <si>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</si>
  <si>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</si>
  <si>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</si>
  <si>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</si>
  <si>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</si>
  <si>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</si>
  <si>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</si>
  <si>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</si>
  <si>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</si>
  <si>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</si>
  <si>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</si>
  <si>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</si>
  <si>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</si>
  <si>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</si>
  <si>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</si>
  <si>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</si>
  <si>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</si>
  <si>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</si>
  <si>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</si>
  <si>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</si>
  <si>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</si>
  <si>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</si>
  <si>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</si>
  <si>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</si>
  <si>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</si>
  <si>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</si>
  <si>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</si>
  <si>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</si>
  <si>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</si>
  <si>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</si>
  <si>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</si>
  <si>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</si>
  <si>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</si>
  <si>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</si>
  <si>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</si>
  <si>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</si>
  <si>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</si>
  <si>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</si>
  <si>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</si>
  <si>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</si>
  <si>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</si>
  <si>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</si>
  <si>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</si>
  <si>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</si>
  <si>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</si>
  <si>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</si>
  <si>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</si>
  <si>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</si>
  <si>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</si>
  <si>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</si>
  <si>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</si>
  <si>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</si>
  <si>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</si>
  <si>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</si>
  <si>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</si>
  <si>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</si>
  <si>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</si>
  <si>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</si>
  <si>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</si>
  <si>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</si>
  <si>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</si>
  <si>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</si>
  <si>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</si>
  <si>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</si>
  <si>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</si>
  <si>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</si>
  <si>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</si>
  <si>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</si>
  <si>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</si>
  <si>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</si>
  <si>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</si>
  <si>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</si>
  <si>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</si>
  <si>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</si>
  <si>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</si>
  <si>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</si>
  <si>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</si>
  <si>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</si>
  <si>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</si>
  <si>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</si>
  <si>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</si>
  <si>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</si>
  <si>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</si>
  <si>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</si>
  <si>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</si>
  <si>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</si>
  <si>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</si>
  <si>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</si>
  <si>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</si>
  <si>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</si>
  <si>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</si>
  <si>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</si>
  <si>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</si>
  <si>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</si>
  <si>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</si>
  <si>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</si>
  <si>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</si>
  <si>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</si>
  <si>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</si>
  <si>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</si>
  <si>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</si>
  <si>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</si>
  <si>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</si>
  <si>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</si>
  <si>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</si>
  <si>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</si>
  <si>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</si>
  <si>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</si>
  <si>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</si>
  <si>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</si>
  <si>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</si>
  <si>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</si>
  <si>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</si>
  <si>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</si>
  <si>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</si>
  <si>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</si>
  <si>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</si>
  <si>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</si>
  <si>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</si>
  <si>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</si>
  <si>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</si>
  <si>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</si>
  <si>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</si>
  <si>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</si>
  <si>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</si>
  <si>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</si>
  <si>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</si>
  <si>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</si>
  <si>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</si>
  <si>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</si>
  <si>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</si>
  <si>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</si>
  <si>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</si>
  <si>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</si>
  <si>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</si>
  <si>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</si>
  <si>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</si>
  <si>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</si>
  <si>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</si>
  <si>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</si>
  <si>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</si>
  <si>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</si>
  <si>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</si>
  <si>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</si>
  <si>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</si>
  <si>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</si>
  <si>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</si>
  <si>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</si>
  <si>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</si>
  <si>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</si>
  <si>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</si>
  <si>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</si>
  <si>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</si>
  <si>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</si>
  <si>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</si>
  <si>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</si>
  <si>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</si>
  <si>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</si>
  <si>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</si>
  <si>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</si>
  <si>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</si>
  <si>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</si>
  <si>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</si>
  <si>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</si>
  <si>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</si>
  <si>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</si>
  <si>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</si>
  <si>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</si>
  <si>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</si>
  <si>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</si>
  <si>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</si>
  <si>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</si>
  <si>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</si>
  <si>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</si>
  <si>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</si>
  <si>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</si>
  <si>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</si>
  <si>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</si>
  <si>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</si>
  <si>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</si>
  <si>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</si>
  <si>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</si>
  <si>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</si>
  <si>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</si>
  <si>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</si>
  <si>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</si>
  <si>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</si>
  <si>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</si>
  <si>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</si>
  <si>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</si>
  <si>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</si>
  <si>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</si>
  <si>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</si>
  <si>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</si>
  <si>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</si>
  <si>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</si>
  <si>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</si>
  <si>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</si>
  <si>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</si>
  <si>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</si>
  <si>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</si>
  <si>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</si>
  <si>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</si>
  <si>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</si>
  <si>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</si>
  <si>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</si>
  <si>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</si>
  <si>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</si>
  <si>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</si>
  <si>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</si>
  <si>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</si>
  <si>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</si>
  <si>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</si>
  <si>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</si>
  <si>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</si>
  <si>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</si>
  <si>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</si>
  <si>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</si>
  <si>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</si>
  <si>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</si>
  <si>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</si>
  <si>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</si>
  <si>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</si>
  <si>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</si>
  <si>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</si>
  <si>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</si>
  <si>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</si>
  <si>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</si>
  <si>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</si>
  <si>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</si>
  <si>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</si>
  <si>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</si>
  <si>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</si>
  <si>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</si>
  <si>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</si>
  <si>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</si>
  <si>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</si>
  <si>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</si>
  <si>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</si>
  <si>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</si>
  <si>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</si>
  <si>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</si>
  <si>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</si>
  <si>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</si>
  <si>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</si>
  <si>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</si>
  <si>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</si>
  <si>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</si>
  <si>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</si>
  <si>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</si>
  <si>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</si>
  <si>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</si>
  <si>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</si>
  <si>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</si>
  <si>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</si>
  <si>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</si>
  <si>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</si>
  <si>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</si>
  <si>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</si>
  <si>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</si>
  <si>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</si>
  <si>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</si>
  <si>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</si>
  <si>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</si>
  <si>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</si>
  <si>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</si>
  <si>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</si>
  <si>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</si>
  <si>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</si>
  <si>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</si>
  <si>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</si>
  <si>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</si>
  <si>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</si>
  <si>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</si>
  <si>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</si>
  <si>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</si>
  <si>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</si>
  <si>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</si>
  <si>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</si>
  <si>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</si>
  <si>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</si>
  <si>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</si>
  <si>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</si>
  <si>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</si>
  <si>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</si>
  <si>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</si>
  <si>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</si>
  <si>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</si>
  <si>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</si>
  <si>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</si>
  <si>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</si>
  <si>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</si>
  <si>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</si>
  <si>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</si>
  <si>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</si>
  <si>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</si>
  <si>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</si>
  <si>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</si>
  <si>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</si>
  <si>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</si>
  <si>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</si>
  <si>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</si>
  <si>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</si>
  <si>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</si>
  <si>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</si>
  <si>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</si>
  <si>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</si>
  <si>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</si>
  <si>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</si>
  <si>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</si>
  <si>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</si>
  <si>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</si>
  <si>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</si>
  <si>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</si>
  <si>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</si>
  <si>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</si>
  <si>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</si>
  <si>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</si>
  <si>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</si>
  <si>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</si>
  <si>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</si>
  <si>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</si>
  <si>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</si>
  <si>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</si>
  <si>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</si>
  <si>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</si>
  <si>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</si>
  <si>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</si>
  <si>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</si>
  <si>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</si>
  <si>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</si>
  <si>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</si>
  <si>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</si>
  <si>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</si>
  <si>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</si>
  <si>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</si>
  <si>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</si>
  <si>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</si>
  <si>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</si>
  <si>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</si>
  <si>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</si>
  <si>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</si>
  <si>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</si>
  <si>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</si>
  <si>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</si>
  <si>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</si>
  <si>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</si>
  <si>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</si>
  <si>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</si>
  <si>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</si>
  <si>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</si>
  <si>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</si>
  <si>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</si>
  <si>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</si>
  <si>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</si>
  <si>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</si>
  <si>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</si>
  <si>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</si>
  <si>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</si>
  <si>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</si>
  <si>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</si>
  <si>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</si>
  <si>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</si>
  <si>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</si>
  <si>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</si>
  <si>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</si>
  <si>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</si>
  <si>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</si>
  <si>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</si>
  <si>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</si>
  <si>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</si>
  <si>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</si>
  <si>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</si>
  <si>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</si>
  <si>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</si>
  <si>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</si>
  <si>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</si>
  <si>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</si>
  <si>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</si>
  <si>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</si>
  <si>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</si>
  <si>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</si>
  <si>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</si>
  <si>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</si>
  <si>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</si>
  <si>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</si>
  <si>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</si>
  <si>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</si>
  <si>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</si>
  <si>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</si>
  <si>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</si>
  <si>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</si>
  <si>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</si>
  <si>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</si>
  <si>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</si>
  <si>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</si>
  <si>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</si>
  <si>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</si>
  <si>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</si>
  <si>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</si>
  <si>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</si>
  <si>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</si>
  <si>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</si>
  <si>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</si>
  <si>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</si>
  <si>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</si>
  <si>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</si>
  <si>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</si>
  <si>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</si>
  <si>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</si>
  <si>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</si>
  <si>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</si>
  <si>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</si>
  <si>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</si>
  <si>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</si>
  <si>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</si>
  <si>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</si>
  <si>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</si>
  <si>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</si>
  <si>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</si>
  <si>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</si>
  <si>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</si>
  <si>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</si>
  <si>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</si>
  <si>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</si>
  <si>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</si>
  <si>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</si>
  <si>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</si>
  <si>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</si>
  <si>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</si>
  <si>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</si>
  <si>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</si>
  <si>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</si>
  <si>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</si>
  <si>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</si>
  <si>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</si>
  <si>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</si>
  <si>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</si>
  <si>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</si>
  <si>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</si>
  <si>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</si>
  <si>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</si>
  <si>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</si>
  <si>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</si>
  <si>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</si>
  <si>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</si>
  <si>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</si>
  <si>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</si>
  <si>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</si>
  <si>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</si>
  <si>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</si>
  <si>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</si>
  <si>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</si>
  <si>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</si>
  <si>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</si>
  <si>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</si>
  <si>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</si>
  <si>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</si>
  <si>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</si>
  <si>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</si>
  <si>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</si>
  <si>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</si>
  <si>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</si>
  <si>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</si>
  <si>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</si>
  <si>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</si>
  <si>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</si>
  <si>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</si>
  <si>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</si>
  <si>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</si>
  <si>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</si>
  <si>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</si>
  <si>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</si>
  <si>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</si>
  <si>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</si>
  <si>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</si>
  <si>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</si>
  <si>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</si>
  <si>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</si>
  <si>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</si>
  <si>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</si>
  <si>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</si>
  <si>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</si>
  <si>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</si>
  <si>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</si>
  <si>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</si>
  <si>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</si>
  <si>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</si>
  <si>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</si>
  <si>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</si>
  <si>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</si>
  <si>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</si>
  <si>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</si>
  <si>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</si>
  <si>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</si>
  <si>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</si>
  <si>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</si>
  <si>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</si>
  <si>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</si>
  <si>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</si>
  <si>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</si>
  <si>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</si>
  <si>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</si>
  <si>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</si>
  <si>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</si>
  <si>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</si>
  <si>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</si>
  <si>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</si>
  <si>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</si>
  <si>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</si>
  <si>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</si>
  <si>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</si>
  <si>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</si>
  <si>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</si>
  <si>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</si>
  <si>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</si>
  <si>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</si>
  <si>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</si>
  <si>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</si>
  <si>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</si>
  <si>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</si>
  <si>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</si>
  <si>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</si>
  <si>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</si>
  <si>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</si>
  <si>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</si>
  <si>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</si>
  <si>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</si>
  <si>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</si>
  <si>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</si>
  <si>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</si>
  <si>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</si>
  <si>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</si>
  <si>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</si>
  <si>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</si>
  <si>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</si>
  <si>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</si>
  <si>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</si>
  <si>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</si>
  <si>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</si>
  <si>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</si>
  <si>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</si>
  <si>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</si>
  <si>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</si>
  <si>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</si>
  <si>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</si>
  <si>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</si>
  <si>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</si>
  <si>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</si>
  <si>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</si>
  <si>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</si>
  <si>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</si>
  <si>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</si>
  <si>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</si>
  <si>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</si>
  <si>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</si>
  <si>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</si>
  <si>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</si>
  <si>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</si>
  <si>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</si>
  <si>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</si>
  <si>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</si>
  <si>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</si>
  <si>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</si>
  <si>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</si>
  <si>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</si>
  <si>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</si>
  <si>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</si>
  <si>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</si>
  <si>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</si>
  <si>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</si>
  <si>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</si>
  <si>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</si>
  <si>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</si>
  <si>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</si>
  <si>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</si>
  <si>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</si>
  <si>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</si>
  <si>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</si>
  <si>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</si>
  <si>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</si>
  <si>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</si>
  <si>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</si>
  <si>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</si>
  <si>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</si>
  <si>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</si>
  <si>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</si>
  <si>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</si>
  <si>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</si>
  <si>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</si>
  <si>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</si>
  <si>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</si>
  <si>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</si>
  <si>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</si>
  <si>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</si>
  <si>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</si>
  <si>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</si>
  <si>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</si>
  <si>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</si>
  <si>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</si>
  <si>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</si>
  <si>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</si>
  <si>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</si>
  <si>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</si>
  <si>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</si>
  <si>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</si>
  <si>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</si>
  <si>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</si>
  <si>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</si>
  <si>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</si>
  <si>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</si>
  <si>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</si>
  <si>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</si>
  <si>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</si>
  <si>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</si>
  <si>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</si>
  <si>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</si>
  <si>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</si>
  <si>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</si>
  <si>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</si>
  <si>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</si>
  <si>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</si>
  <si>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</si>
  <si>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</si>
  <si>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</si>
  <si>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</si>
  <si>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</si>
  <si>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</si>
  <si>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</si>
  <si>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</si>
  <si>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</si>
  <si>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</si>
  <si>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</si>
  <si>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</si>
  <si>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</si>
  <si>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</si>
  <si>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</si>
  <si>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</si>
  <si>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</si>
  <si>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</si>
  <si>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</si>
  <si>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</si>
  <si>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</si>
  <si>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</si>
  <si>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</si>
  <si>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</si>
  <si>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</si>
  <si>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</si>
  <si>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</si>
  <si>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</si>
  <si>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</si>
  <si>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</si>
  <si>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</si>
  <si>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</si>
  <si>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</si>
  <si>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</si>
  <si>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</si>
  <si>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</si>
  <si>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</si>
  <si>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</si>
  <si>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</si>
  <si>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</si>
  <si>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</si>
  <si>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</si>
  <si>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</si>
  <si>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</si>
  <si>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</si>
  <si>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</si>
  <si>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</si>
  <si>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</si>
  <si>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</si>
  <si>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</si>
  <si>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</si>
  <si>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</si>
  <si>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</si>
  <si>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</si>
  <si>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</si>
  <si>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</si>
  <si>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</si>
  <si>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</si>
  <si>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</si>
  <si>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</si>
  <si>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</si>
  <si>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</si>
  <si>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</si>
  <si>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</si>
  <si>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</si>
  <si>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</si>
  <si>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</si>
  <si>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</si>
  <si>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</si>
  <si>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</si>
  <si>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</si>
  <si>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</si>
  <si>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</si>
  <si>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</si>
  <si>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</si>
  <si>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</si>
  <si>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</si>
  <si>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</si>
  <si>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</si>
  <si>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</si>
  <si>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</si>
  <si>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</si>
  <si>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</si>
  <si>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</si>
  <si>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</si>
  <si>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</si>
  <si>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</si>
  <si>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</si>
  <si>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</si>
  <si>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</si>
  <si>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</si>
  <si>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</si>
  <si>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</si>
  <si>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</si>
  <si>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</si>
  <si>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</si>
  <si>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</si>
  <si>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</si>
  <si>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</si>
  <si>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</si>
  <si>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</si>
  <si>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</si>
  <si>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</si>
  <si>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</si>
  <si>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</si>
  <si>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</si>
  <si>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</si>
  <si>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</si>
  <si>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</si>
  <si>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</si>
  <si>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</si>
  <si>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</si>
  <si>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</si>
  <si>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</si>
  <si>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</si>
  <si>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</si>
  <si>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</si>
  <si>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</si>
  <si>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</si>
  <si>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</si>
  <si>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</si>
  <si>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</si>
  <si>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</si>
  <si>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</si>
  <si>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</si>
  <si>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</si>
  <si>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</si>
  <si>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</si>
  <si>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</si>
  <si>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</si>
  <si>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</si>
  <si>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</si>
  <si>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</si>
  <si>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</si>
  <si>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</si>
  <si>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</si>
  <si>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</si>
  <si>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</si>
  <si>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</si>
  <si>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</si>
  <si>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</si>
  <si>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</si>
  <si>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</si>
  <si>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</si>
  <si>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</si>
  <si>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</si>
  <si>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</si>
  <si>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</si>
  <si>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</si>
  <si>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</si>
  <si>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</si>
  <si>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</si>
  <si>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</si>
  <si>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</si>
  <si>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</si>
  <si>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</si>
  <si>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</si>
  <si>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</si>
  <si>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</si>
  <si>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</si>
  <si>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</si>
  <si>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</si>
  <si>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</si>
  <si>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</si>
  <si>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</si>
  <si>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</si>
  <si>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</si>
  <si>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</si>
  <si>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Srl.no</t>
  </si>
  <si>
    <t>No. of items</t>
  </si>
  <si>
    <t>Average of Rating</t>
  </si>
  <si>
    <t>kpi requirements</t>
  </si>
  <si>
    <t>Row Labels</t>
  </si>
  <si>
    <t>Total Sales By Fat Content</t>
  </si>
  <si>
    <t>Column Labels</t>
  </si>
  <si>
    <t>Fat Content by Outlet for Total Sales</t>
  </si>
  <si>
    <t>Total Sales By Item Type</t>
  </si>
  <si>
    <t>Sales by OutLet Establishment Year</t>
  </si>
  <si>
    <t>Sales By Outlet</t>
  </si>
  <si>
    <t>Outlet Location</t>
  </si>
  <si>
    <t>Sales By Outlet Location</t>
  </si>
  <si>
    <t>Average of Sales</t>
  </si>
  <si>
    <t>Count of Srl.no</t>
  </si>
  <si>
    <t>All metrics by Outlet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</si>
</sst>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8"/>
      <name val="Calibri"/>
      <family val="2"/>
      <scheme val="minor"/>
    </font>
    <font>
      <b/>
      <sz val="12"/>
      <color rgb="FF000000"/>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164" fontId="0" fillId="0" borderId="15" xfId="0" applyNumberFormat="1"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6" xfId="0" applyNumberFormat="1" applyBorder="1"/>
    <xf numFmtId="0" fontId="17" fillId="0" borderId="0" xfId="0" applyFont="1"/>
    <xf numFmtId="167" fontId="0" fillId="0" borderId="21" xfId="0" applyNumberFormat="1" applyBorder="1"/>
    <xf numFmtId="0" fontId="0" fillId="0" borderId="24" xfId="0" applyBorder="1"/>
    <xf numFmtId="0" fontId="0" fillId="0" borderId="24" xfId="0" pivotButton="1" applyBorder="1"/>
    <xf numFmtId="0" fontId="0" fillId="0" borderId="22" xfId="0" applyBorder="1" applyAlignment="1">
      <alignment horizontal="left"/>
    </xf>
    <xf numFmtId="0" fontId="0" fillId="0" borderId="11" xfId="0" applyBorder="1"/>
    <xf numFmtId="0" fontId="0" fillId="0" borderId="23" xfId="0" applyBorder="1" applyAlignment="1">
      <alignment horizontal="left"/>
    </xf>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12" xfId="0" applyNumberFormat="1" applyBorder="1"/>
    <xf numFmtId="167" fontId="0" fillId="0" borderId="14" xfId="0" applyNumberFormat="1" applyBorder="1"/>
    <xf numFmtId="167" fontId="0" fillId="0" borderId="17" xfId="0" applyNumberFormat="1" applyBorder="1"/>
    <xf numFmtId="167" fontId="0" fillId="0" borderId="22" xfId="0" applyNumberFormat="1" applyBorder="1"/>
    <xf numFmtId="0" fontId="19" fillId="0" borderId="0" xfId="0" applyFont="1" applyAlignment="1">
      <alignment horizontal="center" vertical="center"/>
    </xf>
    <xf numFmtId="167" fontId="0" fillId="0" borderId="23" xfId="0" applyNumberFormat="1" applyBorder="1"/>
    <xf numFmtId="167" fontId="0" fillId="0" borderId="24" xfId="0" applyNumberFormat="1" applyBorder="1"/>
    <xf numFmtId="0" fontId="0" fillId="0" borderId="21" xfId="0" applyBorder="1" applyAlignment="1">
      <alignment horizontal="left"/>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0" xfId="0" applyBorder="1"/>
    <xf numFmtId="0" fontId="0" fillId="0" borderId="0" xfId="0" pivotButton="1"/>
    <xf numFmtId="0" fontId="0" fillId="0" borderId="0" xfId="0" applyAlignment="1">
      <alignment horizontal="left"/>
    </xf>
    <xf numFmtId="0" fontId="0" fillId="0" borderId="0" xfId="0" applyNumberFormat="1"/>
    <xf numFmtId="167" fontId="0" fillId="0" borderId="0"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164" fontId="0" fillId="0" borderId="21" xfId="0" applyNumberFormat="1" applyBorder="1"/>
    <xf numFmtId="164" fontId="0" fillId="0" borderId="23" xfId="0" applyNumberFormat="1" applyBorder="1"/>
    <xf numFmtId="164"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00">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M&quot;"/>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numFmt numFmtId="167" formatCode="&quot;$&quot;0.0,&quot;K&quot;"/>
    </dxf>
    <dxf>
      <numFmt numFmtId="12" formatCode="&quot;₹&quot;\ #,##0.00;[Red]&quot;₹&quot;\ \-#,##0.0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8" formatCode="&quot;$&quot;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057B4C56-5862-43A0-BAF8-2BC5A9C5946B}">
      <tableStyleElement type="wholeTable" dxfId="1614"/>
      <tableStyleElement type="headerRow" dxfId="1613"/>
    </tableStyle>
  </tableStyles>
  <colors>
    <mruColors>
      <color rgb="FFFFD200"/>
      <color rgb="FF385723"/>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6.5290319927241255E-2"/>
          <c:y val="0.13292208111228476"/>
          <c:w val="0.57058692118518994"/>
          <c:h val="0.74975435407403768"/>
        </c:manualLayout>
      </c:layout>
      <c:doughnutChart>
        <c:varyColors val="1"/>
        <c:ser>
          <c:idx val="0"/>
          <c:order val="0"/>
          <c:tx>
            <c:strRef>
              <c:f>'sheet design'!$C$15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2A-47A4-85A8-F513D3C06B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2A-47A4-85A8-F513D3C06B62}"/>
              </c:ext>
            </c:extLst>
          </c:dPt>
          <c:cat>
            <c:strRef>
              <c:f>'sheet design'!$B$16:$B$17</c:f>
              <c:strCache>
                <c:ptCount val="2"/>
                <c:pt idx="0">
                  <c:v>Low Fat</c:v>
                </c:pt>
                <c:pt idx="1">
                  <c:v>Regular</c:v>
                </c:pt>
              </c:strCache>
            </c:strRef>
          </c:cat>
          <c:val>
            <c:numRef>
              <c:f>'sheet design'!$C$16:$C$17</c:f>
              <c:numCache>
                <c:formatCode>"$"0.0,"K"</c:formatCode>
                <c:ptCount val="2"/>
                <c:pt idx="0">
                  <c:v>776319.68840000057</c:v>
                </c:pt>
                <c:pt idx="1">
                  <c:v>425361.8043999995</c:v>
                </c:pt>
              </c:numCache>
            </c:numRef>
          </c:val>
          <c:extLst>
            <c:ext xmlns:c16="http://schemas.microsoft.com/office/drawing/2014/chart" uri="{C3380CC4-5D6E-409C-BE32-E72D297353CC}">
              <c16:uniqueId val="{00000000-AF60-4D92-84C8-EB8D155BC2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design'!$B$26:$B$27</c:f>
              <c:strCache>
                <c:ptCount val="1"/>
                <c:pt idx="0">
                  <c:v>Regular</c:v>
                </c:pt>
              </c:strCache>
            </c:strRef>
          </c:tx>
          <c:spPr>
            <a:solidFill>
              <a:schemeClr val="accent1"/>
            </a:solidFill>
            <a:ln>
              <a:noFill/>
            </a:ln>
            <a:effectLst/>
          </c:spPr>
          <c:invertIfNegative val="0"/>
          <c:cat>
            <c:strRef>
              <c:f>'sheet design'!$A$28:$A$30</c:f>
              <c:strCache>
                <c:ptCount val="3"/>
                <c:pt idx="0">
                  <c:v>Tier 1</c:v>
                </c:pt>
                <c:pt idx="1">
                  <c:v>Tier 2</c:v>
                </c:pt>
                <c:pt idx="2">
                  <c:v>Tier 3</c:v>
                </c:pt>
              </c:strCache>
            </c:strRef>
          </c:cat>
          <c:val>
            <c:numRef>
              <c:f>'sheet design'!$B$28:$B$30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254-4A40-906A-DC4A6CFD7AA8}"/>
            </c:ext>
          </c:extLst>
        </c:ser>
        <c:ser>
          <c:idx val="1"/>
          <c:order val="1"/>
          <c:tx>
            <c:strRef>
              <c:f>'sheet design'!$C$26:$C$27</c:f>
              <c:strCache>
                <c:ptCount val="1"/>
                <c:pt idx="0">
                  <c:v>Low Fat</c:v>
                </c:pt>
              </c:strCache>
            </c:strRef>
          </c:tx>
          <c:spPr>
            <a:solidFill>
              <a:schemeClr val="accent2"/>
            </a:solidFill>
            <a:ln>
              <a:noFill/>
            </a:ln>
            <a:effectLst/>
          </c:spPr>
          <c:invertIfNegative val="0"/>
          <c:cat>
            <c:strRef>
              <c:f>'sheet design'!$A$28:$A$30</c:f>
              <c:strCache>
                <c:ptCount val="3"/>
                <c:pt idx="0">
                  <c:v>Tier 1</c:v>
                </c:pt>
                <c:pt idx="1">
                  <c:v>Tier 2</c:v>
                </c:pt>
                <c:pt idx="2">
                  <c:v>Tier 3</c:v>
                </c:pt>
              </c:strCache>
            </c:strRef>
          </c:cat>
          <c:val>
            <c:numRef>
              <c:f>'sheet 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254-4A40-906A-DC4A6CFD7AA8}"/>
            </c:ext>
          </c:extLst>
        </c:ser>
        <c:dLbls>
          <c:showLegendKey val="0"/>
          <c:showVal val="0"/>
          <c:showCatName val="0"/>
          <c:showSerName val="0"/>
          <c:showPercent val="0"/>
          <c:showBubbleSize val="0"/>
        </c:dLbls>
        <c:gapWidth val="182"/>
        <c:axId val="2029743632"/>
        <c:axId val="2029749872"/>
      </c:barChart>
      <c:catAx>
        <c:axId val="20297436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749872"/>
        <c:crosses val="autoZero"/>
        <c:auto val="1"/>
        <c:lblAlgn val="ctr"/>
        <c:lblOffset val="100"/>
        <c:noMultiLvlLbl val="0"/>
      </c:catAx>
      <c:valAx>
        <c:axId val="2029749872"/>
        <c:scaling>
          <c:orientation val="minMax"/>
        </c:scaling>
        <c:delete val="1"/>
        <c:axPos val="b"/>
        <c:numFmt formatCode="&quot;$&quot;0.0,&quot;K&quot;" sourceLinked="1"/>
        <c:majorTickMark val="out"/>
        <c:minorTickMark val="none"/>
        <c:tickLblPos val="nextTo"/>
        <c:crossAx val="2029743632"/>
        <c:crosses val="autoZero"/>
        <c:crossBetween val="between"/>
      </c:valAx>
      <c:spPr>
        <a:noFill/>
        <a:ln>
          <a:noFill/>
        </a:ln>
        <a:effectLst/>
      </c:spPr>
    </c:plotArea>
    <c:legend>
      <c:legendPos val="t"/>
      <c:layout>
        <c:manualLayout>
          <c:xMode val="edge"/>
          <c:yMode val="edge"/>
          <c:x val="0.3283036108379343"/>
          <c:y val="6.1688267004953681E-2"/>
          <c:w val="0.34622495103456741"/>
          <c:h val="0.14137021867746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5691163604549"/>
          <c:y val="5.2459828989218887E-2"/>
          <c:w val="0.70487642169728781"/>
          <c:h val="0.83690588398754784"/>
        </c:manualLayout>
      </c:layout>
      <c:barChart>
        <c:barDir val="bar"/>
        <c:grouping val="clustered"/>
        <c:varyColors val="0"/>
        <c:ser>
          <c:idx val="0"/>
          <c:order val="0"/>
          <c:tx>
            <c:strRef>
              <c:f>'sheet design'!$B$35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CE4-4707-94EE-5C3920A12D9F}"/>
            </c:ext>
          </c:extLst>
        </c:ser>
        <c:dLbls>
          <c:dLblPos val="outEnd"/>
          <c:showLegendKey val="0"/>
          <c:showVal val="1"/>
          <c:showCatName val="0"/>
          <c:showSerName val="0"/>
          <c:showPercent val="0"/>
          <c:showBubbleSize val="0"/>
        </c:dLbls>
        <c:gapWidth val="182"/>
        <c:axId val="1750066799"/>
        <c:axId val="1626869599"/>
      </c:barChart>
      <c:catAx>
        <c:axId val="17500667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869599"/>
        <c:crosses val="autoZero"/>
        <c:auto val="1"/>
        <c:lblAlgn val="ctr"/>
        <c:lblOffset val="100"/>
        <c:noMultiLvlLbl val="0"/>
      </c:catAx>
      <c:valAx>
        <c:axId val="1626869599"/>
        <c:scaling>
          <c:orientation val="minMax"/>
        </c:scaling>
        <c:delete val="1"/>
        <c:axPos val="b"/>
        <c:numFmt formatCode="&quot;$&quot;0.0,&quot;K&quot;" sourceLinked="1"/>
        <c:majorTickMark val="out"/>
        <c:minorTickMark val="none"/>
        <c:tickLblPos val="nextTo"/>
        <c:crossAx val="175006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42825896762905"/>
          <c:y val="0.25053559686183124"/>
          <c:w val="0.82023840769903766"/>
          <c:h val="0.6411414317859806"/>
        </c:manualLayout>
      </c:layout>
      <c:areaChart>
        <c:grouping val="standard"/>
        <c:varyColors val="0"/>
        <c:ser>
          <c:idx val="0"/>
          <c:order val="0"/>
          <c:tx>
            <c:strRef>
              <c:f>'sheet design'!$B$61</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 design'!$B$62:$B$70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668-4F00-981D-5FF0EE187746}"/>
            </c:ext>
          </c:extLst>
        </c:ser>
        <c:dLbls>
          <c:showLegendKey val="0"/>
          <c:showVal val="1"/>
          <c:showCatName val="0"/>
          <c:showSerName val="0"/>
          <c:showPercent val="0"/>
          <c:showBubbleSize val="0"/>
        </c:dLbls>
        <c:axId val="1635729679"/>
        <c:axId val="1635745519"/>
      </c:areaChart>
      <c:catAx>
        <c:axId val="1635729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745519"/>
        <c:crosses val="autoZero"/>
        <c:auto val="1"/>
        <c:lblAlgn val="ctr"/>
        <c:lblOffset val="100"/>
        <c:noMultiLvlLbl val="0"/>
      </c:catAx>
      <c:valAx>
        <c:axId val="16357455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7296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86-4C0E-93AA-24D72E6FA2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86-4C0E-93AA-24D72E6FA2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86-4C0E-93AA-24D72E6FA295}"/>
              </c:ext>
            </c:extLst>
          </c:dPt>
          <c:cat>
            <c:strRef>
              <c:f>'sheet design'!$A$79:$A$81</c:f>
              <c:strCache>
                <c:ptCount val="3"/>
                <c:pt idx="0">
                  <c:v>High</c:v>
                </c:pt>
                <c:pt idx="1">
                  <c:v>Medium</c:v>
                </c:pt>
                <c:pt idx="2">
                  <c:v>Small</c:v>
                </c:pt>
              </c:strCache>
            </c:strRef>
          </c:cat>
          <c:val>
            <c:numRef>
              <c:f>'sheet design'!$B$79:$B$81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F77-455D-8439-F63C3818995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 design'!$B$106</c:f>
              <c:strCache>
                <c:ptCount val="1"/>
                <c:pt idx="0">
                  <c:v>Total</c:v>
                </c:pt>
              </c:strCache>
            </c:strRef>
          </c:tx>
          <c:spPr>
            <a:solidFill>
              <a:schemeClr val="accent1"/>
            </a:solidFill>
            <a:ln>
              <a:noFill/>
            </a:ln>
            <a:effectLst/>
          </c:spPr>
          <c:invertIfNegative val="0"/>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EA0-47A5-8861-F1786214A2A2}"/>
            </c:ext>
          </c:extLst>
        </c:ser>
        <c:dLbls>
          <c:showLegendKey val="0"/>
          <c:showVal val="0"/>
          <c:showCatName val="0"/>
          <c:showSerName val="0"/>
          <c:showPercent val="0"/>
          <c:showBubbleSize val="0"/>
        </c:dLbls>
        <c:gapWidth val="150"/>
        <c:overlap val="100"/>
        <c:axId val="1758675184"/>
        <c:axId val="1758661264"/>
      </c:barChart>
      <c:catAx>
        <c:axId val="1758675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661264"/>
        <c:crosses val="autoZero"/>
        <c:auto val="1"/>
        <c:lblAlgn val="ctr"/>
        <c:lblOffset val="100"/>
        <c:noMultiLvlLbl val="0"/>
      </c:catAx>
      <c:valAx>
        <c:axId val="17586612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67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design'!$B$116</c:f>
              <c:strCache>
                <c:ptCount val="1"/>
                <c:pt idx="0">
                  <c:v>Total</c:v>
                </c:pt>
              </c:strCache>
            </c:strRef>
          </c:tx>
          <c:spPr>
            <a:solidFill>
              <a:schemeClr val="accent1"/>
            </a:solidFill>
            <a:ln>
              <a:noFill/>
            </a:ln>
            <a:effectLst/>
          </c:spPr>
          <c:invertIfNegative val="0"/>
          <c:cat>
            <c:strRef>
              <c:f>'sheet design'!$A$117:$A$120</c:f>
              <c:strCache>
                <c:ptCount val="4"/>
                <c:pt idx="0">
                  <c:v>Grocery Store</c:v>
                </c:pt>
                <c:pt idx="1">
                  <c:v>Supermarket Type3</c:v>
                </c:pt>
                <c:pt idx="2">
                  <c:v>Supermarket Type2</c:v>
                </c:pt>
                <c:pt idx="3">
                  <c:v>Supermarket Type1</c:v>
                </c:pt>
              </c:strCache>
            </c:strRef>
          </c:cat>
          <c:val>
            <c:numRef>
              <c:f>'sheet design'!$B$117:$B$120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53C-46F4-8EC2-1955D99EF24C}"/>
            </c:ext>
          </c:extLst>
        </c:ser>
        <c:dLbls>
          <c:showLegendKey val="0"/>
          <c:showVal val="0"/>
          <c:showCatName val="0"/>
          <c:showSerName val="0"/>
          <c:showPercent val="0"/>
          <c:showBubbleSize val="0"/>
        </c:dLbls>
        <c:gapWidth val="182"/>
        <c:axId val="1758679984"/>
        <c:axId val="1758680464"/>
      </c:barChart>
      <c:catAx>
        <c:axId val="1758679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680464"/>
        <c:crosses val="autoZero"/>
        <c:auto val="1"/>
        <c:lblAlgn val="ctr"/>
        <c:lblOffset val="100"/>
        <c:noMultiLvlLbl val="0"/>
      </c:catAx>
      <c:valAx>
        <c:axId val="1758680464"/>
        <c:scaling>
          <c:orientation val="minMax"/>
        </c:scaling>
        <c:delete val="1"/>
        <c:axPos val="b"/>
        <c:numFmt formatCode="&quot;$&quot;0" sourceLinked="1"/>
        <c:majorTickMark val="none"/>
        <c:minorTickMark val="none"/>
        <c:tickLblPos val="nextTo"/>
        <c:crossAx val="175867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design'!$B$125</c:f>
              <c:strCache>
                <c:ptCount val="1"/>
                <c:pt idx="0">
                  <c:v>Total</c:v>
                </c:pt>
              </c:strCache>
            </c:strRef>
          </c:tx>
          <c:spPr>
            <a:solidFill>
              <a:schemeClr val="accent1"/>
            </a:solidFill>
            <a:ln>
              <a:noFill/>
            </a:ln>
            <a:effectLst/>
          </c:spPr>
          <c:invertIfNegative val="0"/>
          <c:cat>
            <c:strRef>
              <c:f>'sheet design'!$A$126:$A$129</c:f>
              <c:strCache>
                <c:ptCount val="4"/>
                <c:pt idx="0">
                  <c:v>Grocery Store</c:v>
                </c:pt>
                <c:pt idx="1">
                  <c:v>Supermarket Type3</c:v>
                </c:pt>
                <c:pt idx="2">
                  <c:v>Supermarket Type2</c:v>
                </c:pt>
                <c:pt idx="3">
                  <c:v>Supermarket Type1</c:v>
                </c:pt>
              </c:strCache>
            </c:strRef>
          </c:cat>
          <c:val>
            <c:numRef>
              <c:f>'sheet design'!$B$126:$B$129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0BD-4A91-99BD-7F1DF02593E5}"/>
            </c:ext>
          </c:extLst>
        </c:ser>
        <c:dLbls>
          <c:showLegendKey val="0"/>
          <c:showVal val="0"/>
          <c:showCatName val="0"/>
          <c:showSerName val="0"/>
          <c:showPercent val="0"/>
          <c:showBubbleSize val="0"/>
        </c:dLbls>
        <c:gapWidth val="182"/>
        <c:axId val="1758721264"/>
        <c:axId val="1758721744"/>
      </c:barChart>
      <c:catAx>
        <c:axId val="175872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721744"/>
        <c:crosses val="autoZero"/>
        <c:auto val="1"/>
        <c:lblAlgn val="ctr"/>
        <c:lblOffset val="100"/>
        <c:noMultiLvlLbl val="0"/>
      </c:catAx>
      <c:valAx>
        <c:axId val="17587217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872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solidFill>
              <a:srgbClr val="FAFAFA"/>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965177359585292"/>
              <c:y val="0.1074706175419964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703399723021347"/>
                  <c:h val="0.19687225307998815"/>
                </c:manualLayout>
              </c15:layout>
            </c:ext>
          </c:extLst>
        </c:dLbl>
      </c:pivotFmt>
      <c:pivotFmt>
        <c:idx val="6"/>
        <c:spPr>
          <a:solidFill>
            <a:srgbClr val="385723"/>
          </a:solidFill>
          <a:ln w="19050">
            <a:solidFill>
              <a:schemeClr val="lt1"/>
            </a:solidFill>
          </a:ln>
          <a:effectLst/>
        </c:spPr>
        <c:dLbl>
          <c:idx val="0"/>
          <c:layout>
            <c:manualLayout>
              <c:x val="-0.13706450114486812"/>
              <c:y val="-3.358422089811792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73588945719778"/>
                  <c:h val="0.19015535601141129"/>
                </c:manualLayout>
              </c15:layout>
            </c:ext>
          </c:extLst>
        </c:dLbl>
      </c:pivotFmt>
    </c:pivotFmts>
    <c:plotArea>
      <c:layout>
        <c:manualLayout>
          <c:layoutTarget val="inner"/>
          <c:xMode val="edge"/>
          <c:yMode val="edge"/>
          <c:x val="0.21963064236111107"/>
          <c:y val="0.16089242704233336"/>
          <c:w val="0.61444752774103528"/>
          <c:h val="0.75277957894046499"/>
        </c:manualLayout>
      </c:layout>
      <c:doughnutChart>
        <c:varyColors val="1"/>
        <c:ser>
          <c:idx val="0"/>
          <c:order val="0"/>
          <c:tx>
            <c:strRef>
              <c:f>'sheet design'!$C$15</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AD77-4270-B9CB-11CB72A9DA8F}"/>
              </c:ext>
            </c:extLst>
          </c:dPt>
          <c:dPt>
            <c:idx val="1"/>
            <c:bubble3D val="0"/>
            <c:spPr>
              <a:solidFill>
                <a:srgbClr val="385723"/>
              </a:solidFill>
              <a:ln w="19050">
                <a:solidFill>
                  <a:schemeClr val="lt1"/>
                </a:solidFill>
              </a:ln>
              <a:effectLst/>
            </c:spPr>
            <c:extLst>
              <c:ext xmlns:c16="http://schemas.microsoft.com/office/drawing/2014/chart" uri="{C3380CC4-5D6E-409C-BE32-E72D297353CC}">
                <c16:uniqueId val="{00000003-AD77-4270-B9CB-11CB72A9DA8F}"/>
              </c:ext>
            </c:extLst>
          </c:dPt>
          <c:dLbls>
            <c:dLbl>
              <c:idx val="0"/>
              <c:layout>
                <c:manualLayout>
                  <c:x val="0.10965177359585292"/>
                  <c:y val="0.1074706175419964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703399723021347"/>
                      <c:h val="0.19687225307998815"/>
                    </c:manualLayout>
                  </c15:layout>
                </c:ext>
                <c:ext xmlns:c16="http://schemas.microsoft.com/office/drawing/2014/chart" uri="{C3380CC4-5D6E-409C-BE32-E72D297353CC}">
                  <c16:uniqueId val="{00000001-AD77-4270-B9CB-11CB72A9DA8F}"/>
                </c:ext>
              </c:extLst>
            </c:dLbl>
            <c:dLbl>
              <c:idx val="1"/>
              <c:layout>
                <c:manualLayout>
                  <c:x val="-0.13706450114486812"/>
                  <c:y val="-3.358422089811792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73588945719778"/>
                      <c:h val="0.19015535601141129"/>
                    </c:manualLayout>
                  </c15:layout>
                </c:ext>
                <c:ext xmlns:c16="http://schemas.microsoft.com/office/drawing/2014/chart" uri="{C3380CC4-5D6E-409C-BE32-E72D297353CC}">
                  <c16:uniqueId val="{00000003-AD77-4270-B9CB-11CB72A9DA8F}"/>
                </c:ext>
              </c:extLst>
            </c:dLbl>
            <c:numFmt formatCode="0%" sourceLinked="0"/>
            <c:spPr>
              <a:solidFill>
                <a:srgbClr val="FAFAFA"/>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design'!$B$16:$B$17</c:f>
              <c:strCache>
                <c:ptCount val="2"/>
                <c:pt idx="0">
                  <c:v>Low Fat</c:v>
                </c:pt>
                <c:pt idx="1">
                  <c:v>Regular</c:v>
                </c:pt>
              </c:strCache>
            </c:strRef>
          </c:cat>
          <c:val>
            <c:numRef>
              <c:f>'sheet design'!$C$16:$C$17</c:f>
              <c:numCache>
                <c:formatCode>"$"0.0,"K"</c:formatCode>
                <c:ptCount val="2"/>
                <c:pt idx="0">
                  <c:v>776319.68840000057</c:v>
                </c:pt>
                <c:pt idx="1">
                  <c:v>425361.8043999995</c:v>
                </c:pt>
              </c:numCache>
            </c:numRef>
          </c:val>
          <c:extLst>
            <c:ext xmlns:c16="http://schemas.microsoft.com/office/drawing/2014/chart" uri="{C3380CC4-5D6E-409C-BE32-E72D297353CC}">
              <c16:uniqueId val="{00000004-AD77-4270-B9CB-11CB72A9DA8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solidFill>
              <a:srgbClr val="FFD2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1314582444702"/>
          <c:y val="0.11878790375766557"/>
          <c:w val="0.85026401432874688"/>
          <c:h val="0.83889106165814253"/>
        </c:manualLayout>
      </c:layout>
      <c:barChart>
        <c:barDir val="bar"/>
        <c:grouping val="clustered"/>
        <c:varyColors val="0"/>
        <c:ser>
          <c:idx val="0"/>
          <c:order val="0"/>
          <c:tx>
            <c:strRef>
              <c:f>'sheet design'!$B$26:$B$27</c:f>
              <c:strCache>
                <c:ptCount val="1"/>
                <c:pt idx="0">
                  <c:v>Regular</c:v>
                </c:pt>
              </c:strCache>
            </c:strRef>
          </c:tx>
          <c:spPr>
            <a:solidFill>
              <a:srgbClr val="D09E00"/>
            </a:solidFill>
            <a:ln>
              <a:solidFill>
                <a:srgbClr val="FFD2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design'!$A$28:$A$30</c:f>
              <c:strCache>
                <c:ptCount val="3"/>
                <c:pt idx="0">
                  <c:v>Tier 1</c:v>
                </c:pt>
                <c:pt idx="1">
                  <c:v>Tier 2</c:v>
                </c:pt>
                <c:pt idx="2">
                  <c:v>Tier 3</c:v>
                </c:pt>
              </c:strCache>
            </c:strRef>
          </c:cat>
          <c:val>
            <c:numRef>
              <c:f>'sheet design'!$B$28:$B$30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67D-46C4-8E4D-7C16E7EDBA3E}"/>
            </c:ext>
          </c:extLst>
        </c:ser>
        <c:ser>
          <c:idx val="1"/>
          <c:order val="1"/>
          <c:tx>
            <c:strRef>
              <c:f>'sheet design'!$C$26:$C$27</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design'!$A$28:$A$30</c:f>
              <c:strCache>
                <c:ptCount val="3"/>
                <c:pt idx="0">
                  <c:v>Tier 1</c:v>
                </c:pt>
                <c:pt idx="1">
                  <c:v>Tier 2</c:v>
                </c:pt>
                <c:pt idx="2">
                  <c:v>Tier 3</c:v>
                </c:pt>
              </c:strCache>
            </c:strRef>
          </c:cat>
          <c:val>
            <c:numRef>
              <c:f>'sheet 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67D-46C4-8E4D-7C16E7EDBA3E}"/>
            </c:ext>
          </c:extLst>
        </c:ser>
        <c:dLbls>
          <c:showLegendKey val="0"/>
          <c:showVal val="0"/>
          <c:showCatName val="0"/>
          <c:showSerName val="0"/>
          <c:showPercent val="0"/>
          <c:showBubbleSize val="0"/>
        </c:dLbls>
        <c:gapWidth val="60"/>
        <c:axId val="2029743632"/>
        <c:axId val="2029749872"/>
      </c:barChart>
      <c:catAx>
        <c:axId val="20297436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749872"/>
        <c:crosses val="autoZero"/>
        <c:auto val="1"/>
        <c:lblAlgn val="ctr"/>
        <c:lblOffset val="100"/>
        <c:noMultiLvlLbl val="0"/>
      </c:catAx>
      <c:valAx>
        <c:axId val="2029749872"/>
        <c:scaling>
          <c:orientation val="minMax"/>
        </c:scaling>
        <c:delete val="1"/>
        <c:axPos val="b"/>
        <c:numFmt formatCode="&quot;$&quot;0.0,&quot;K&quot;" sourceLinked="1"/>
        <c:majorTickMark val="out"/>
        <c:minorTickMark val="none"/>
        <c:tickLblPos val="nextTo"/>
        <c:crossAx val="2029743632"/>
        <c:crosses val="autoZero"/>
        <c:crossBetween val="between"/>
      </c:valAx>
      <c:spPr>
        <a:noFill/>
        <a:ln>
          <a:noFill/>
        </a:ln>
        <a:effectLst/>
      </c:spPr>
    </c:plotArea>
    <c:legend>
      <c:legendPos val="t"/>
      <c:layout>
        <c:manualLayout>
          <c:xMode val="edge"/>
          <c:yMode val="edge"/>
          <c:x val="8.4446483699823667E-3"/>
          <c:y val="7.8249987352160388E-3"/>
          <c:w val="0.9736405433532096"/>
          <c:h val="0.10674382808147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solidFill>
              <a:srgbClr val="D0AC2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pivotFmt>
    </c:pivotFmts>
    <c:plotArea>
      <c:layout>
        <c:manualLayout>
          <c:layoutTarget val="inner"/>
          <c:xMode val="edge"/>
          <c:yMode val="edge"/>
          <c:x val="0.25869314789865711"/>
          <c:y val="6.3275535148793333E-2"/>
          <c:w val="0.70487642169728781"/>
          <c:h val="0.90610303845306739"/>
        </c:manualLayout>
      </c:layout>
      <c:barChart>
        <c:barDir val="bar"/>
        <c:grouping val="clustered"/>
        <c:varyColors val="0"/>
        <c:ser>
          <c:idx val="0"/>
          <c:order val="0"/>
          <c:tx>
            <c:strRef>
              <c:f>'sheet design'!$B$35</c:f>
              <c:strCache>
                <c:ptCount val="1"/>
                <c:pt idx="0">
                  <c:v>Total</c:v>
                </c:pt>
              </c:strCache>
            </c:strRef>
          </c:tx>
          <c:spPr>
            <a:solidFill>
              <a:srgbClr val="D0AC2C"/>
            </a:solidFill>
            <a:ln>
              <a:solidFill>
                <a:srgbClr val="D0AC2C"/>
              </a:solidFill>
            </a:ln>
            <a:effectLst/>
          </c:spPr>
          <c:invertIfNegative val="0"/>
          <c:dPt>
            <c:idx val="13"/>
            <c:invertIfNegative val="0"/>
            <c:bubble3D val="0"/>
            <c:spPr>
              <a:solidFill>
                <a:srgbClr val="D0AC2C"/>
              </a:solidFill>
              <a:ln>
                <a:noFill/>
              </a:ln>
              <a:effectLst/>
            </c:spPr>
            <c:extLst>
              <c:ext xmlns:c16="http://schemas.microsoft.com/office/drawing/2014/chart" uri="{C3380CC4-5D6E-409C-BE32-E72D297353CC}">
                <c16:uniqueId val="{00000001-97F8-4B74-AA77-E5B8CC7F74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7F8-4B74-AA77-E5B8CC7F7473}"/>
            </c:ext>
          </c:extLst>
        </c:ser>
        <c:dLbls>
          <c:dLblPos val="outEnd"/>
          <c:showLegendKey val="0"/>
          <c:showVal val="1"/>
          <c:showCatName val="0"/>
          <c:showSerName val="0"/>
          <c:showPercent val="0"/>
          <c:showBubbleSize val="0"/>
        </c:dLbls>
        <c:gapWidth val="50"/>
        <c:axId val="1750066799"/>
        <c:axId val="1626869599"/>
      </c:barChart>
      <c:catAx>
        <c:axId val="175006679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626869599"/>
        <c:crosses val="autoZero"/>
        <c:auto val="1"/>
        <c:lblAlgn val="ctr"/>
        <c:lblOffset val="100"/>
        <c:noMultiLvlLbl val="0"/>
      </c:catAx>
      <c:valAx>
        <c:axId val="1626869599"/>
        <c:scaling>
          <c:orientation val="minMax"/>
        </c:scaling>
        <c:delete val="1"/>
        <c:axPos val="b"/>
        <c:numFmt formatCode="&quot;$&quot;0.0,&quot;K&quot;" sourceLinked="1"/>
        <c:majorTickMark val="out"/>
        <c:minorTickMark val="none"/>
        <c:tickLblPos val="nextTo"/>
        <c:crossAx val="175006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4000"/>
            </a:srgbClr>
          </a:solidFill>
          <a:ln w="22225">
            <a:solidFill>
              <a:schemeClr val="tx1">
                <a:lumMod val="95000"/>
                <a:lumOff val="5000"/>
              </a:schemeClr>
            </a:solidFill>
          </a:ln>
          <a:effectLst>
            <a:innerShdw dist="12700" dir="16200000">
              <a:schemeClr val="lt1">
                <a:alpha val="75000"/>
              </a:schemeClr>
            </a:innerShdw>
          </a:effectLst>
        </c:spPr>
        <c:marker>
          <c:symbol val="none"/>
        </c:marker>
        <c:dLbl>
          <c:idx val="0"/>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260741832351336E-2"/>
          <c:y val="0"/>
          <c:w val="0.92226047372830489"/>
          <c:h val="0.88458716809561744"/>
        </c:manualLayout>
      </c:layout>
      <c:areaChart>
        <c:grouping val="standard"/>
        <c:varyColors val="0"/>
        <c:ser>
          <c:idx val="0"/>
          <c:order val="0"/>
          <c:tx>
            <c:strRef>
              <c:f>'sheet design'!$B$61</c:f>
              <c:strCache>
                <c:ptCount val="1"/>
                <c:pt idx="0">
                  <c:v>Total</c:v>
                </c:pt>
              </c:strCache>
            </c:strRef>
          </c:tx>
          <c:spPr>
            <a:solidFill>
              <a:srgbClr val="FFD200">
                <a:alpha val="84000"/>
              </a:srgbClr>
            </a:solidFill>
            <a:ln w="22225">
              <a:solidFill>
                <a:schemeClr val="tx1">
                  <a:lumMod val="95000"/>
                  <a:lumOff val="5000"/>
                </a:schemeClr>
              </a:solidFill>
            </a:ln>
            <a:effectLst>
              <a:innerShdw dist="12700" dir="16200000">
                <a:schemeClr val="lt1">
                  <a:alpha val="75000"/>
                </a:schemeClr>
              </a:innerShdw>
            </a:effectLst>
          </c:spPr>
          <c:dLbls>
            <c:spPr>
              <a:noFill/>
              <a:ln>
                <a:solidFill>
                  <a:schemeClr val="tx1">
                    <a:lumMod val="95000"/>
                    <a:lumOff val="5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 design'!$B$62:$B$70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FDD-4C1B-AACB-0340A55E372F}"/>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635729679"/>
        <c:axId val="1635745519"/>
      </c:areaChart>
      <c:catAx>
        <c:axId val="16357296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635745519"/>
        <c:crosses val="autoZero"/>
        <c:auto val="1"/>
        <c:lblAlgn val="ctr"/>
        <c:lblOffset val="100"/>
        <c:noMultiLvlLbl val="0"/>
      </c:catAx>
      <c:valAx>
        <c:axId val="1635745519"/>
        <c:scaling>
          <c:orientation val="minMax"/>
        </c:scaling>
        <c:delete val="1"/>
        <c:axPos val="l"/>
        <c:numFmt formatCode="&quot;$&quot;0.0,&quot;K&quot;" sourceLinked="1"/>
        <c:majorTickMark val="out"/>
        <c:minorTickMark val="none"/>
        <c:tickLblPos val="nextTo"/>
        <c:crossAx val="16357296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450980392156863"/>
              <c:y val="-3.3866666666666691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385723"/>
          </a:solidFill>
          <a:ln w="19050">
            <a:solidFill>
              <a:schemeClr val="lt1"/>
            </a:solidFill>
          </a:ln>
          <a:effectLst/>
        </c:spPr>
        <c:dLbl>
          <c:idx val="0"/>
          <c:layout>
            <c:manualLayout>
              <c:x val="0.18907044299201162"/>
              <c:y val="5.6444444444444441E-3"/>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noFill/>
          </a:ln>
          <a:effectLst/>
        </c:spPr>
        <c:dLbl>
          <c:idx val="0"/>
          <c:layout>
            <c:manualLayout>
              <c:x val="-1.8181462625290891E-2"/>
              <c:y val="0.1018569761123744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565867828612926"/>
          <c:y val="0.17225822222222223"/>
          <c:w val="0.66407116920842413"/>
          <c:h val="0.81282311111111116"/>
        </c:manualLayout>
      </c:layout>
      <c:doughnutChart>
        <c:varyColors val="1"/>
        <c:ser>
          <c:idx val="0"/>
          <c:order val="0"/>
          <c:tx>
            <c:strRef>
              <c:f>'sheet design'!$B$78</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336E-41A5-923F-1E4A55D250F6}"/>
              </c:ext>
            </c:extLst>
          </c:dPt>
          <c:dPt>
            <c:idx val="1"/>
            <c:bubble3D val="0"/>
            <c:spPr>
              <a:solidFill>
                <a:srgbClr val="385723"/>
              </a:solidFill>
              <a:ln w="19050">
                <a:solidFill>
                  <a:schemeClr val="lt1"/>
                </a:solidFill>
              </a:ln>
              <a:effectLst/>
            </c:spPr>
            <c:extLst>
              <c:ext xmlns:c16="http://schemas.microsoft.com/office/drawing/2014/chart" uri="{C3380CC4-5D6E-409C-BE32-E72D297353CC}">
                <c16:uniqueId val="{00000003-336E-41A5-923F-1E4A55D250F6}"/>
              </c:ext>
            </c:extLst>
          </c:dPt>
          <c:dPt>
            <c:idx val="2"/>
            <c:bubble3D val="0"/>
            <c:spPr>
              <a:solidFill>
                <a:srgbClr val="D09E00"/>
              </a:solidFill>
              <a:ln w="19050">
                <a:noFill/>
              </a:ln>
              <a:effectLst/>
            </c:spPr>
            <c:extLst>
              <c:ext xmlns:c16="http://schemas.microsoft.com/office/drawing/2014/chart" uri="{C3380CC4-5D6E-409C-BE32-E72D297353CC}">
                <c16:uniqueId val="{00000005-336E-41A5-923F-1E4A55D250F6}"/>
              </c:ext>
            </c:extLst>
          </c:dPt>
          <c:dLbls>
            <c:dLbl>
              <c:idx val="0"/>
              <c:layout>
                <c:manualLayout>
                  <c:x val="0.12450980392156863"/>
                  <c:y val="-3.386666666666669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36E-41A5-923F-1E4A55D250F6}"/>
                </c:ext>
              </c:extLst>
            </c:dLbl>
            <c:dLbl>
              <c:idx val="1"/>
              <c:layout>
                <c:manualLayout>
                  <c:x val="0.18907044299201162"/>
                  <c:y val="5.644444444444444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36E-41A5-923F-1E4A55D250F6}"/>
                </c:ext>
              </c:extLst>
            </c:dLbl>
            <c:dLbl>
              <c:idx val="2"/>
              <c:layout>
                <c:manualLayout>
                  <c:x val="-1.8181462625290891E-2"/>
                  <c:y val="0.1018569761123744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36E-41A5-923F-1E4A55D250F6}"/>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design'!$A$79:$A$81</c:f>
              <c:strCache>
                <c:ptCount val="3"/>
                <c:pt idx="0">
                  <c:v>High</c:v>
                </c:pt>
                <c:pt idx="1">
                  <c:v>Medium</c:v>
                </c:pt>
                <c:pt idx="2">
                  <c:v>Small</c:v>
                </c:pt>
              </c:strCache>
            </c:strRef>
          </c:cat>
          <c:val>
            <c:numRef>
              <c:f>'sheet design'!$B$79:$B$81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36E-41A5-923F-1E4A55D250F6}"/>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317509077705156"/>
          <c:y val="7.9022222222222216E-2"/>
          <c:w val="0.59941249092229487"/>
          <c:h val="9.3545161832081863E-2"/>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2">
              <a:lumMod val="75000"/>
            </a:schemeClr>
          </a:solidFill>
          <a:ln>
            <a:noFill/>
          </a:ln>
          <a:effectLst/>
        </c:spPr>
        <c:dLbl>
          <c:idx val="0"/>
          <c:layout>
            <c:manualLayout>
              <c:x val="0.25630587839790941"/>
              <c:y val="5.099674728023368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8497126572171874"/>
                  <c:h val="0.11954601331306411"/>
                </c:manualLayout>
              </c15:layout>
            </c:ext>
          </c:extLst>
        </c:dLbl>
      </c:pivotFmt>
      <c:pivotFmt>
        <c:idx val="4"/>
        <c:spPr>
          <a:solidFill>
            <a:schemeClr val="accent2">
              <a:lumMod val="75000"/>
            </a:schemeClr>
          </a:solidFill>
          <a:ln>
            <a:noFill/>
          </a:ln>
          <a:effectLst/>
        </c:spPr>
        <c:dLbl>
          <c:idx val="0"/>
          <c:layout>
            <c:manualLayout>
              <c:x val="0.12788427405040814"/>
              <c:y val="-4.8135062202217895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2">
              <a:lumMod val="75000"/>
            </a:schemeClr>
          </a:solidFill>
          <a:ln>
            <a:noFill/>
          </a:ln>
          <a:effectLst/>
        </c:spPr>
        <c:dLbl>
          <c:idx val="0"/>
          <c:layout>
            <c:manualLayout>
              <c:x val="0.11270699137864977"/>
              <c:y val="1.1639378560544498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542599290963143"/>
                  <c:h val="7.694352813339099E-2"/>
                </c:manualLayout>
              </c15:layout>
            </c:ext>
          </c:extLst>
        </c:dLbl>
      </c:pivotFmt>
      <c:pivotFmt>
        <c:idx val="6"/>
        <c:spPr>
          <a:solidFill>
            <a:schemeClr val="accent2">
              <a:lumMod val="75000"/>
            </a:schemeClr>
          </a:solidFill>
          <a:ln>
            <a:noFill/>
          </a:ln>
          <a:effectLst/>
        </c:spPr>
        <c:dLbl>
          <c:idx val="0"/>
          <c:layout>
            <c:manualLayout>
              <c:x val="0.13284940864074163"/>
              <c:y val="-1.026952914062115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40911845151284043"/>
          <c:y val="5.6287000039888423E-2"/>
          <c:w val="0.5737235714801997"/>
          <c:h val="0.8874259999202232"/>
        </c:manualLayout>
      </c:layout>
      <c:barChart>
        <c:barDir val="bar"/>
        <c:grouping val="stacked"/>
        <c:varyColors val="0"/>
        <c:ser>
          <c:idx val="0"/>
          <c:order val="0"/>
          <c:tx>
            <c:strRef>
              <c:f>'sheet design'!$B$106</c:f>
              <c:strCache>
                <c:ptCount val="1"/>
                <c:pt idx="0">
                  <c:v>Total</c:v>
                </c:pt>
              </c:strCache>
            </c:strRef>
          </c:tx>
          <c:spPr>
            <a:solidFill>
              <a:schemeClr val="accent2">
                <a:lumMod val="75000"/>
              </a:schemeClr>
            </a:solidFill>
            <a:ln>
              <a:noFill/>
            </a:ln>
            <a:effectLst/>
          </c:spPr>
          <c:invertIfNegative val="0"/>
          <c:dLbls>
            <c:dLbl>
              <c:idx val="0"/>
              <c:layout>
                <c:manualLayout>
                  <c:x val="0.13284940864074163"/>
                  <c:y val="-1.026952914062115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D7-4AD2-AFD8-CE57CCE74D2F}"/>
                </c:ext>
              </c:extLst>
            </c:dLbl>
            <c:dLbl>
              <c:idx val="1"/>
              <c:layout>
                <c:manualLayout>
                  <c:x val="0.11270699137864977"/>
                  <c:y val="1.1639378560544498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542599290963143"/>
                      <c:h val="7.694352813339099E-2"/>
                    </c:manualLayout>
                  </c15:layout>
                </c:ext>
                <c:ext xmlns:c16="http://schemas.microsoft.com/office/drawing/2014/chart" uri="{C3380CC4-5D6E-409C-BE32-E72D297353CC}">
                  <c16:uniqueId val="{00000003-26D7-4AD2-AFD8-CE57CCE74D2F}"/>
                </c:ext>
              </c:extLst>
            </c:dLbl>
            <c:dLbl>
              <c:idx val="2"/>
              <c:layout>
                <c:manualLayout>
                  <c:x val="0.12788427405040814"/>
                  <c:y val="-4.813506220221789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D7-4AD2-AFD8-CE57CCE74D2F}"/>
                </c:ext>
              </c:extLst>
            </c:dLbl>
            <c:dLbl>
              <c:idx val="3"/>
              <c:layout>
                <c:manualLayout>
                  <c:x val="0.25630587839790941"/>
                  <c:y val="5.0996747280233684E-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18497126572171874"/>
                      <c:h val="0.11954601331306411"/>
                    </c:manualLayout>
                  </c15:layout>
                </c:ext>
                <c:ext xmlns:c16="http://schemas.microsoft.com/office/drawing/2014/chart" uri="{C3380CC4-5D6E-409C-BE32-E72D297353CC}">
                  <c16:uniqueId val="{00000001-26D7-4AD2-AFD8-CE57CCE74D2F}"/>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6D7-4AD2-AFD8-CE57CCE74D2F}"/>
            </c:ext>
          </c:extLst>
        </c:ser>
        <c:dLbls>
          <c:showLegendKey val="0"/>
          <c:showVal val="0"/>
          <c:showCatName val="0"/>
          <c:showSerName val="0"/>
          <c:showPercent val="0"/>
          <c:showBubbleSize val="0"/>
        </c:dLbls>
        <c:gapWidth val="60"/>
        <c:overlap val="100"/>
        <c:axId val="1758675184"/>
        <c:axId val="1758661264"/>
      </c:barChart>
      <c:catAx>
        <c:axId val="1758675184"/>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758661264"/>
        <c:crosses val="autoZero"/>
        <c:auto val="1"/>
        <c:lblAlgn val="ctr"/>
        <c:lblOffset val="100"/>
        <c:noMultiLvlLbl val="0"/>
      </c:catAx>
      <c:valAx>
        <c:axId val="1758661264"/>
        <c:scaling>
          <c:orientation val="minMax"/>
        </c:scaling>
        <c:delete val="1"/>
        <c:axPos val="b"/>
        <c:numFmt formatCode="&quot;$&quot;0.0,&quot;K&quot;" sourceLinked="1"/>
        <c:majorTickMark val="out"/>
        <c:minorTickMark val="none"/>
        <c:tickLblPos val="nextTo"/>
        <c:crossAx val="175867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857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460515152000259E-2"/>
          <c:y val="6.8395851010738681E-2"/>
          <c:w val="0.68107614874707889"/>
          <c:h val="0.87840737598090901"/>
        </c:manualLayout>
      </c:layout>
      <c:barChart>
        <c:barDir val="bar"/>
        <c:grouping val="clustered"/>
        <c:varyColors val="0"/>
        <c:ser>
          <c:idx val="0"/>
          <c:order val="0"/>
          <c:tx>
            <c:strRef>
              <c:f>'sheet design'!$B$116</c:f>
              <c:strCache>
                <c:ptCount val="1"/>
                <c:pt idx="0">
                  <c:v>Total</c:v>
                </c:pt>
              </c:strCache>
            </c:strRef>
          </c:tx>
          <c:spPr>
            <a:solidFill>
              <a:srgbClr val="38572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design'!$A$117:$A$120</c:f>
              <c:strCache>
                <c:ptCount val="4"/>
                <c:pt idx="0">
                  <c:v>Grocery Store</c:v>
                </c:pt>
                <c:pt idx="1">
                  <c:v>Supermarket Type3</c:v>
                </c:pt>
                <c:pt idx="2">
                  <c:v>Supermarket Type2</c:v>
                </c:pt>
                <c:pt idx="3">
                  <c:v>Supermarket Type1</c:v>
                </c:pt>
              </c:strCache>
            </c:strRef>
          </c:cat>
          <c:val>
            <c:numRef>
              <c:f>'sheet design'!$B$117:$B$120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A45-4B11-B11E-DFEA9407F6AD}"/>
            </c:ext>
          </c:extLst>
        </c:ser>
        <c:dLbls>
          <c:dLblPos val="outEnd"/>
          <c:showLegendKey val="0"/>
          <c:showVal val="1"/>
          <c:showCatName val="0"/>
          <c:showSerName val="0"/>
          <c:showPercent val="0"/>
          <c:showBubbleSize val="0"/>
        </c:dLbls>
        <c:gapWidth val="60"/>
        <c:axId val="1758679984"/>
        <c:axId val="1758680464"/>
      </c:barChart>
      <c:catAx>
        <c:axId val="1758679984"/>
        <c:scaling>
          <c:orientation val="minMax"/>
        </c:scaling>
        <c:delete val="1"/>
        <c:axPos val="l"/>
        <c:numFmt formatCode="General" sourceLinked="1"/>
        <c:majorTickMark val="none"/>
        <c:minorTickMark val="none"/>
        <c:tickLblPos val="nextTo"/>
        <c:crossAx val="1758680464"/>
        <c:crosses val="autoZero"/>
        <c:auto val="1"/>
        <c:lblAlgn val="ctr"/>
        <c:lblOffset val="100"/>
        <c:noMultiLvlLbl val="0"/>
      </c:catAx>
      <c:valAx>
        <c:axId val="1758680464"/>
        <c:scaling>
          <c:orientation val="minMax"/>
        </c:scaling>
        <c:delete val="1"/>
        <c:axPos val="b"/>
        <c:numFmt formatCode="&quot;$&quot;0" sourceLinked="1"/>
        <c:majorTickMark val="none"/>
        <c:minorTickMark val="none"/>
        <c:tickLblPos val="nextTo"/>
        <c:crossAx val="175867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320999991077881E-2"/>
          <c:y val="5.4339896480357841E-3"/>
          <c:w val="0.87535800001784425"/>
          <c:h val="0.97283005175982107"/>
        </c:manualLayout>
      </c:layout>
      <c:barChart>
        <c:barDir val="bar"/>
        <c:grouping val="clustered"/>
        <c:varyColors val="0"/>
        <c:ser>
          <c:idx val="0"/>
          <c:order val="0"/>
          <c:tx>
            <c:strRef>
              <c:f>'sheet design'!$B$125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design'!$A$126:$A$129</c:f>
              <c:strCache>
                <c:ptCount val="4"/>
                <c:pt idx="0">
                  <c:v>Grocery Store</c:v>
                </c:pt>
                <c:pt idx="1">
                  <c:v>Supermarket Type3</c:v>
                </c:pt>
                <c:pt idx="2">
                  <c:v>Supermarket Type2</c:v>
                </c:pt>
                <c:pt idx="3">
                  <c:v>Supermarket Type1</c:v>
                </c:pt>
              </c:strCache>
            </c:strRef>
          </c:cat>
          <c:val>
            <c:numRef>
              <c:f>'sheet design'!$B$126:$B$129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183-447C-A096-2C8D78916747}"/>
            </c:ext>
          </c:extLst>
        </c:ser>
        <c:dLbls>
          <c:dLblPos val="outEnd"/>
          <c:showLegendKey val="0"/>
          <c:showVal val="1"/>
          <c:showCatName val="0"/>
          <c:showSerName val="0"/>
          <c:showPercent val="0"/>
          <c:showBubbleSize val="0"/>
        </c:dLbls>
        <c:gapWidth val="60"/>
        <c:axId val="1758721264"/>
        <c:axId val="1758721744"/>
      </c:barChart>
      <c:catAx>
        <c:axId val="1758721264"/>
        <c:scaling>
          <c:orientation val="minMax"/>
        </c:scaling>
        <c:delete val="1"/>
        <c:axPos val="l"/>
        <c:numFmt formatCode="General" sourceLinked="1"/>
        <c:majorTickMark val="none"/>
        <c:minorTickMark val="none"/>
        <c:tickLblPos val="nextTo"/>
        <c:crossAx val="1758721744"/>
        <c:crosses val="autoZero"/>
        <c:auto val="1"/>
        <c:lblAlgn val="ctr"/>
        <c:lblOffset val="100"/>
        <c:noMultiLvlLbl val="0"/>
      </c:catAx>
      <c:valAx>
        <c:axId val="1758721744"/>
        <c:scaling>
          <c:orientation val="minMax"/>
        </c:scaling>
        <c:delete val="1"/>
        <c:axPos val="b"/>
        <c:numFmt formatCode="0" sourceLinked="1"/>
        <c:majorTickMark val="none"/>
        <c:minorTickMark val="none"/>
        <c:tickLblPos val="nextTo"/>
        <c:crossAx val="175872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16455FC2-018A-4E3F-BEB3-430F15B05CD4}">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plotSurface>
          <cx:spPr>
            <a:noFill/>
            <a:ln>
              <a:noFill/>
            </a:ln>
            <a:effectLst>
              <a:outerShdw blurRad="50800" dist="50800" dir="5400000" algn="ctr" rotWithShape="0">
                <a:srgbClr val="000000">
                  <a:alpha val="0"/>
                </a:srgbClr>
              </a:outerShdw>
            </a:effectLst>
          </cx:spPr>
        </cx:plotSurface>
        <cx:series layoutId="funnel" uniqueId="{16455FC2-018A-4E3F-BEB3-430F15B05CD4}">
          <cx:tx>
            <cx:txData>
              <cx:f>_xlchart.v2.7</cx:f>
              <cx:v>Sales</cx:v>
            </cx:txData>
          </cx:tx>
          <cx:spPr>
            <a:solidFill>
              <a:srgbClr val="D09E00"/>
            </a:solidFill>
            <a:ln>
              <a:noFill/>
            </a:ln>
          </cx:spPr>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213908</xdr:colOff>
      <xdr:row>0</xdr:row>
      <xdr:rowOff>176888</xdr:rowOff>
    </xdr:from>
    <xdr:to>
      <xdr:col>7</xdr:col>
      <xdr:colOff>27472</xdr:colOff>
      <xdr:row>6</xdr:row>
      <xdr:rowOff>182217</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6A444D1-4D72-2383-0429-83D4FFD7B9A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17169" y="176888"/>
              <a:ext cx="1817954" cy="1325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30368</xdr:colOff>
      <xdr:row>14</xdr:row>
      <xdr:rowOff>5521</xdr:rowOff>
    </xdr:from>
    <xdr:to>
      <xdr:col>4</xdr:col>
      <xdr:colOff>651564</xdr:colOff>
      <xdr:row>21</xdr:row>
      <xdr:rowOff>198782</xdr:rowOff>
    </xdr:to>
    <xdr:graphicFrame macro="">
      <xdr:nvGraphicFramePr>
        <xdr:cNvPr id="4" name="Chart 3">
          <a:extLst>
            <a:ext uri="{FF2B5EF4-FFF2-40B4-BE49-F238E27FC236}">
              <a16:creationId xmlns:a16="http://schemas.microsoft.com/office/drawing/2014/main" id="{D1D5CBFC-9F54-1615-5273-28BE8CF922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12030</xdr:colOff>
      <xdr:row>24</xdr:row>
      <xdr:rowOff>16043</xdr:rowOff>
    </xdr:from>
    <xdr:to>
      <xdr:col>8</xdr:col>
      <xdr:colOff>665747</xdr:colOff>
      <xdr:row>30</xdr:row>
      <xdr:rowOff>200525</xdr:rowOff>
    </xdr:to>
    <xdr:graphicFrame macro="">
      <xdr:nvGraphicFramePr>
        <xdr:cNvPr id="5" name="Chart 4">
          <a:extLst>
            <a:ext uri="{FF2B5EF4-FFF2-40B4-BE49-F238E27FC236}">
              <a16:creationId xmlns:a16="http://schemas.microsoft.com/office/drawing/2014/main" id="{474C14D7-360C-BCA8-0E20-02C1E7CA0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68179</xdr:colOff>
      <xdr:row>34</xdr:row>
      <xdr:rowOff>8020</xdr:rowOff>
    </xdr:from>
    <xdr:to>
      <xdr:col>8</xdr:col>
      <xdr:colOff>397042</xdr:colOff>
      <xdr:row>47</xdr:row>
      <xdr:rowOff>40105</xdr:rowOff>
    </xdr:to>
    <xdr:graphicFrame macro="">
      <xdr:nvGraphicFramePr>
        <xdr:cNvPr id="6" name="Chart 5">
          <a:extLst>
            <a:ext uri="{FF2B5EF4-FFF2-40B4-BE49-F238E27FC236}">
              <a16:creationId xmlns:a16="http://schemas.microsoft.com/office/drawing/2014/main" id="{A7E91D58-83E1-15B2-1094-7C437E0B2C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36095</xdr:colOff>
      <xdr:row>60</xdr:row>
      <xdr:rowOff>24063</xdr:rowOff>
    </xdr:from>
    <xdr:to>
      <xdr:col>8</xdr:col>
      <xdr:colOff>108285</xdr:colOff>
      <xdr:row>70</xdr:row>
      <xdr:rowOff>16042</xdr:rowOff>
    </xdr:to>
    <xdr:graphicFrame macro="">
      <xdr:nvGraphicFramePr>
        <xdr:cNvPr id="7" name="Chart 6">
          <a:extLst>
            <a:ext uri="{FF2B5EF4-FFF2-40B4-BE49-F238E27FC236}">
              <a16:creationId xmlns:a16="http://schemas.microsoft.com/office/drawing/2014/main" id="{C31F983D-1964-E6A1-9F07-5AB948A9A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862264</xdr:colOff>
      <xdr:row>77</xdr:row>
      <xdr:rowOff>4010</xdr:rowOff>
    </xdr:from>
    <xdr:to>
      <xdr:col>5</xdr:col>
      <xdr:colOff>497306</xdr:colOff>
      <xdr:row>83</xdr:row>
      <xdr:rowOff>112294</xdr:rowOff>
    </xdr:to>
    <xdr:graphicFrame macro="">
      <xdr:nvGraphicFramePr>
        <xdr:cNvPr id="8" name="Chart 7">
          <a:extLst>
            <a:ext uri="{FF2B5EF4-FFF2-40B4-BE49-F238E27FC236}">
              <a16:creationId xmlns:a16="http://schemas.microsoft.com/office/drawing/2014/main" id="{43C4FFCD-AED9-B738-68D5-998DCDBDA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36094</xdr:colOff>
      <xdr:row>90</xdr:row>
      <xdr:rowOff>24063</xdr:rowOff>
    </xdr:from>
    <xdr:to>
      <xdr:col>9</xdr:col>
      <xdr:colOff>513347</xdr:colOff>
      <xdr:row>98</xdr:row>
      <xdr:rowOff>176462</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60BCCAA2-D96F-C78B-7120-0B9250F5C9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84031" y="18921663"/>
              <a:ext cx="3172327" cy="17726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20053</xdr:colOff>
      <xdr:row>105</xdr:row>
      <xdr:rowOff>0</xdr:rowOff>
    </xdr:from>
    <xdr:to>
      <xdr:col>4</xdr:col>
      <xdr:colOff>657726</xdr:colOff>
      <xdr:row>110</xdr:row>
      <xdr:rowOff>120316</xdr:rowOff>
    </xdr:to>
    <xdr:graphicFrame macro="">
      <xdr:nvGraphicFramePr>
        <xdr:cNvPr id="9" name="Chart 8">
          <a:extLst>
            <a:ext uri="{FF2B5EF4-FFF2-40B4-BE49-F238E27FC236}">
              <a16:creationId xmlns:a16="http://schemas.microsoft.com/office/drawing/2014/main" id="{12BAD915-3F0C-CF9C-C9EC-13A46BEFA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20051</xdr:colOff>
      <xdr:row>115</xdr:row>
      <xdr:rowOff>0</xdr:rowOff>
    </xdr:from>
    <xdr:to>
      <xdr:col>4</xdr:col>
      <xdr:colOff>657726</xdr:colOff>
      <xdr:row>119</xdr:row>
      <xdr:rowOff>192506</xdr:rowOff>
    </xdr:to>
    <xdr:graphicFrame macro="">
      <xdr:nvGraphicFramePr>
        <xdr:cNvPr id="10" name="Chart 9">
          <a:extLst>
            <a:ext uri="{FF2B5EF4-FFF2-40B4-BE49-F238E27FC236}">
              <a16:creationId xmlns:a16="http://schemas.microsoft.com/office/drawing/2014/main" id="{DB87CAFC-66C6-A61C-17BB-FA0DC1277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28074</xdr:colOff>
      <xdr:row>124</xdr:row>
      <xdr:rowOff>1</xdr:rowOff>
    </xdr:from>
    <xdr:to>
      <xdr:col>4</xdr:col>
      <xdr:colOff>633663</xdr:colOff>
      <xdr:row>129</xdr:row>
      <xdr:rowOff>8022</xdr:rowOff>
    </xdr:to>
    <xdr:graphicFrame macro="">
      <xdr:nvGraphicFramePr>
        <xdr:cNvPr id="11" name="Chart 10">
          <a:extLst>
            <a:ext uri="{FF2B5EF4-FFF2-40B4-BE49-F238E27FC236}">
              <a16:creationId xmlns:a16="http://schemas.microsoft.com/office/drawing/2014/main" id="{E77AEA60-0BB9-8268-ADF7-4944F6E86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197216</xdr:colOff>
      <xdr:row>15</xdr:row>
      <xdr:rowOff>45463</xdr:rowOff>
    </xdr:from>
    <xdr:to>
      <xdr:col>17</xdr:col>
      <xdr:colOff>11237</xdr:colOff>
      <xdr:row>22</xdr:row>
      <xdr:rowOff>38746</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56853C7E-5A04-7035-549C-7A0172ED46E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110606" y="3261361"/>
              <a:ext cx="1828800" cy="13752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402310</xdr:colOff>
      <xdr:row>13</xdr:row>
      <xdr:rowOff>89632</xdr:rowOff>
    </xdr:from>
    <xdr:to>
      <xdr:col>17</xdr:col>
      <xdr:colOff>216331</xdr:colOff>
      <xdr:row>25</xdr:row>
      <xdr:rowOff>176326</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A65F61B3-5354-C467-C140-39054D83AF1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315700" y="27889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12491</xdr:colOff>
      <xdr:row>0</xdr:row>
      <xdr:rowOff>182878</xdr:rowOff>
    </xdr:from>
    <xdr:to>
      <xdr:col>27</xdr:col>
      <xdr:colOff>562130</xdr:colOff>
      <xdr:row>54</xdr:row>
      <xdr:rowOff>36284</xdr:rowOff>
    </xdr:to>
    <xdr:sp macro="" textlink="">
      <xdr:nvSpPr>
        <xdr:cNvPr id="2" name="Rectangle 1">
          <a:extLst>
            <a:ext uri="{FF2B5EF4-FFF2-40B4-BE49-F238E27FC236}">
              <a16:creationId xmlns:a16="http://schemas.microsoft.com/office/drawing/2014/main" id="{8C45B736-0573-25A9-4F44-D32AA361D959}"/>
            </a:ext>
          </a:extLst>
        </xdr:cNvPr>
        <xdr:cNvSpPr/>
      </xdr:nvSpPr>
      <xdr:spPr>
        <a:xfrm>
          <a:off x="1342967" y="182878"/>
          <a:ext cx="17180592" cy="10352073"/>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164071</xdr:colOff>
      <xdr:row>1</xdr:row>
      <xdr:rowOff>120316</xdr:rowOff>
    </xdr:from>
    <xdr:to>
      <xdr:col>6</xdr:col>
      <xdr:colOff>1755</xdr:colOff>
      <xdr:row>53</xdr:row>
      <xdr:rowOff>80211</xdr:rowOff>
    </xdr:to>
    <xdr:sp macro="" textlink="">
      <xdr:nvSpPr>
        <xdr:cNvPr id="3" name="Rectangle: Top Corners Rounded 2">
          <a:extLst>
            <a:ext uri="{FF2B5EF4-FFF2-40B4-BE49-F238E27FC236}">
              <a16:creationId xmlns:a16="http://schemas.microsoft.com/office/drawing/2014/main" id="{EB0168E0-6FB6-FA75-1F95-420356D98AE3}"/>
            </a:ext>
          </a:extLst>
        </xdr:cNvPr>
        <xdr:cNvSpPr/>
      </xdr:nvSpPr>
      <xdr:spPr>
        <a:xfrm rot="5400000">
          <a:off x="-2483824" y="4292211"/>
          <a:ext cx="10427369" cy="2484631"/>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348476</xdr:colOff>
      <xdr:row>1</xdr:row>
      <xdr:rowOff>144618</xdr:rowOff>
    </xdr:from>
    <xdr:to>
      <xdr:col>5</xdr:col>
      <xdr:colOff>432110</xdr:colOff>
      <xdr:row>4</xdr:row>
      <xdr:rowOff>153910</xdr:rowOff>
    </xdr:to>
    <xdr:sp macro="" textlink="">
      <xdr:nvSpPr>
        <xdr:cNvPr id="4" name="TextBox 3">
          <a:extLst>
            <a:ext uri="{FF2B5EF4-FFF2-40B4-BE49-F238E27FC236}">
              <a16:creationId xmlns:a16="http://schemas.microsoft.com/office/drawing/2014/main" id="{1EC00529-363C-1749-542B-E439136D0DA0}"/>
            </a:ext>
          </a:extLst>
        </xdr:cNvPr>
        <xdr:cNvSpPr txBox="1"/>
      </xdr:nvSpPr>
      <xdr:spPr>
        <a:xfrm>
          <a:off x="1681976" y="347024"/>
          <a:ext cx="2083884" cy="616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465505</xdr:colOff>
      <xdr:row>4</xdr:row>
      <xdr:rowOff>45012</xdr:rowOff>
    </xdr:from>
    <xdr:to>
      <xdr:col>5</xdr:col>
      <xdr:colOff>233188</xdr:colOff>
      <xdr:row>5</xdr:row>
      <xdr:rowOff>156524</xdr:rowOff>
    </xdr:to>
    <xdr:sp macro="" textlink="">
      <xdr:nvSpPr>
        <xdr:cNvPr id="5" name="TextBox 4">
          <a:extLst>
            <a:ext uri="{FF2B5EF4-FFF2-40B4-BE49-F238E27FC236}">
              <a16:creationId xmlns:a16="http://schemas.microsoft.com/office/drawing/2014/main" id="{34E3A9BB-C68B-4FC7-AEE7-1744049E16B9}"/>
            </a:ext>
          </a:extLst>
        </xdr:cNvPr>
        <xdr:cNvSpPr txBox="1"/>
      </xdr:nvSpPr>
      <xdr:spPr>
        <a:xfrm>
          <a:off x="1799005" y="854637"/>
          <a:ext cx="1767933" cy="313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latin typeface="Aptos Display" panose="020B0004020202020204" pitchFamily="34" charset="0"/>
              <a:ea typeface="Segoe UI Black" panose="020B0A02040204020203" pitchFamily="34" charset="0"/>
            </a:rPr>
            <a:t>India's</a:t>
          </a:r>
          <a:r>
            <a:rPr lang="en-IN" sz="1200" b="1" baseline="0">
              <a:solidFill>
                <a:schemeClr val="tx1"/>
              </a:solidFill>
              <a:latin typeface="Aptos Display" panose="020B0004020202020204" pitchFamily="34" charset="0"/>
              <a:ea typeface="Segoe UI Black" panose="020B0A02040204020203" pitchFamily="34" charset="0"/>
            </a:rPr>
            <a:t> Last Minute App</a:t>
          </a:r>
          <a:endParaRPr lang="en-IN" sz="1200" b="1">
            <a:solidFill>
              <a:schemeClr val="tx1"/>
            </a:solidFill>
            <a:latin typeface="Aptos Display" panose="020B0004020202020204" pitchFamily="34" charset="0"/>
            <a:ea typeface="Segoe UI Black" panose="020B0A02040204020203" pitchFamily="34" charset="0"/>
          </a:endParaRPr>
        </a:p>
      </xdr:txBody>
    </xdr:sp>
    <xdr:clientData/>
  </xdr:twoCellAnchor>
  <xdr:twoCellAnchor>
    <xdr:from>
      <xdr:col>6</xdr:col>
      <xdr:colOff>243286</xdr:colOff>
      <xdr:row>1</xdr:row>
      <xdr:rowOff>149901</xdr:rowOff>
    </xdr:from>
    <xdr:to>
      <xdr:col>15</xdr:col>
      <xdr:colOff>374754</xdr:colOff>
      <xdr:row>17</xdr:row>
      <xdr:rowOff>174886</xdr:rowOff>
    </xdr:to>
    <xdr:grpSp>
      <xdr:nvGrpSpPr>
        <xdr:cNvPr id="12" name="Group 11">
          <a:extLst>
            <a:ext uri="{FF2B5EF4-FFF2-40B4-BE49-F238E27FC236}">
              <a16:creationId xmlns:a16="http://schemas.microsoft.com/office/drawing/2014/main" id="{A5C444F0-F9E6-FF57-B27D-97F7C33DA3DB}"/>
            </a:ext>
          </a:extLst>
        </xdr:cNvPr>
        <xdr:cNvGrpSpPr/>
      </xdr:nvGrpSpPr>
      <xdr:grpSpPr>
        <a:xfrm>
          <a:off x="4243786" y="354008"/>
          <a:ext cx="6132218" cy="3290699"/>
          <a:chOff x="3791415" y="381000"/>
          <a:chExt cx="5667841" cy="2251002"/>
        </a:xfrm>
      </xdr:grpSpPr>
      <xdr:sp macro="" textlink="">
        <xdr:nvSpPr>
          <xdr:cNvPr id="6" name="Rectangle: Rounded Corners 5">
            <a:extLst>
              <a:ext uri="{FF2B5EF4-FFF2-40B4-BE49-F238E27FC236}">
                <a16:creationId xmlns:a16="http://schemas.microsoft.com/office/drawing/2014/main" id="{7B4E49E3-A1D2-FF10-10D4-583CA92DA5F0}"/>
              </a:ext>
            </a:extLst>
          </xdr:cNvPr>
          <xdr:cNvSpPr/>
        </xdr:nvSpPr>
        <xdr:spPr>
          <a:xfrm>
            <a:off x="3791415" y="381000"/>
            <a:ext cx="2736000" cy="1047600"/>
          </a:xfrm>
          <a:prstGeom prst="roundRect">
            <a:avLst/>
          </a:prstGeom>
          <a:gradFill>
            <a:gsLst>
              <a:gs pos="0">
                <a:srgbClr val="FFD200"/>
              </a:gs>
              <a:gs pos="0">
                <a:srgbClr val="FFD200">
                  <a:alpha val="60000"/>
                </a:srgbClr>
              </a:gs>
              <a:gs pos="100000">
                <a:schemeClr val="accent6">
                  <a:lumMod val="75000"/>
                  <a:alpha val="45000"/>
                </a:schemeClr>
              </a:gs>
              <a:gs pos="49000">
                <a:srgbClr val="678B2F">
                  <a:alpha val="45000"/>
                  <a:lumMod val="75000"/>
                </a:srgbClr>
              </a:gs>
              <a:gs pos="100000">
                <a:schemeClr val="accent6">
                  <a:lumMod val="50000"/>
                  <a:alpha val="4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A9164E0D-CF9E-4FB3-999B-E7ABB9BD4217}"/>
              </a:ext>
            </a:extLst>
          </xdr:cNvPr>
          <xdr:cNvSpPr/>
        </xdr:nvSpPr>
        <xdr:spPr>
          <a:xfrm>
            <a:off x="6723256" y="38100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1877417E-E90A-48E7-AAF4-B8491F614BAF}"/>
              </a:ext>
            </a:extLst>
          </xdr:cNvPr>
          <xdr:cNvSpPr/>
        </xdr:nvSpPr>
        <xdr:spPr>
          <a:xfrm>
            <a:off x="3791415" y="158440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D7074677-C061-4F4F-9586-DEBAAA85B7FA}"/>
              </a:ext>
            </a:extLst>
          </xdr:cNvPr>
          <xdr:cNvSpPr/>
        </xdr:nvSpPr>
        <xdr:spPr>
          <a:xfrm>
            <a:off x="6723256" y="158440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225813</xdr:colOff>
      <xdr:row>4</xdr:row>
      <xdr:rowOff>58803</xdr:rowOff>
    </xdr:from>
    <xdr:to>
      <xdr:col>8</xdr:col>
      <xdr:colOff>170056</xdr:colOff>
      <xdr:row>6</xdr:row>
      <xdr:rowOff>142437</xdr:rowOff>
    </xdr:to>
    <xdr:sp macro="" textlink="'sheet design'!$B$6">
      <xdr:nvSpPr>
        <xdr:cNvPr id="13" name="TextBox 12">
          <a:extLst>
            <a:ext uri="{FF2B5EF4-FFF2-40B4-BE49-F238E27FC236}">
              <a16:creationId xmlns:a16="http://schemas.microsoft.com/office/drawing/2014/main" id="{DCAF5850-B21D-51A3-F973-325AC04E2C56}"/>
            </a:ext>
          </a:extLst>
        </xdr:cNvPr>
        <xdr:cNvSpPr txBox="1"/>
      </xdr:nvSpPr>
      <xdr:spPr>
        <a:xfrm>
          <a:off x="4226313" y="875232"/>
          <a:ext cx="1277743" cy="491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A9021D-B1C8-4A9D-BE11-D52E619E6538}" type="TxLink">
            <a:rPr lang="en-US" sz="2400" b="0" i="0" u="none" strike="noStrike">
              <a:solidFill>
                <a:srgbClr val="000000"/>
              </a:solidFill>
              <a:latin typeface="Segoe UI Black" panose="020B0A02040204020203" pitchFamily="34" charset="0"/>
              <a:ea typeface="Segoe UI Black" panose="020B0A02040204020203" pitchFamily="34" charset="0"/>
              <a:cs typeface="Lato" panose="020F0502020204030203" pitchFamily="34" charset="0"/>
            </a:rPr>
            <a:pPr algn="ctr"/>
            <a:t>$1.20M</a:t>
          </a:fld>
          <a:endParaRPr lang="en-US" sz="2400">
            <a:latin typeface="Segoe UI Black" panose="020B0A02040204020203" pitchFamily="34" charset="0"/>
            <a:ea typeface="Segoe UI Black" panose="020B0A02040204020203" pitchFamily="34" charset="0"/>
            <a:cs typeface="Lato" panose="020F0502020204030203" pitchFamily="34" charset="0"/>
          </a:endParaRPr>
        </a:p>
      </xdr:txBody>
    </xdr:sp>
    <xdr:clientData/>
  </xdr:twoCellAnchor>
  <xdr:twoCellAnchor editAs="oneCell">
    <xdr:from>
      <xdr:col>2</xdr:col>
      <xdr:colOff>392906</xdr:colOff>
      <xdr:row>8</xdr:row>
      <xdr:rowOff>119690</xdr:rowOff>
    </xdr:from>
    <xdr:to>
      <xdr:col>5</xdr:col>
      <xdr:colOff>488155</xdr:colOff>
      <xdr:row>15</xdr:row>
      <xdr:rowOff>59719</xdr:rowOff>
    </xdr:to>
    <mc:AlternateContent xmlns:mc="http://schemas.openxmlformats.org/markup-compatibility/2006">
      <mc:Choice xmlns:a14="http://schemas.microsoft.com/office/drawing/2010/main" Requires="a14">
        <xdr:graphicFrame macro="">
          <xdr:nvGraphicFramePr>
            <xdr:cNvPr id="14" name="Outlet Size 1">
              <a:extLst>
                <a:ext uri="{FF2B5EF4-FFF2-40B4-BE49-F238E27FC236}">
                  <a16:creationId xmlns:a16="http://schemas.microsoft.com/office/drawing/2014/main" id="{509860D3-5C91-4D66-A34A-06B045E2730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26406" y="1752547"/>
              <a:ext cx="2095499" cy="1368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270477</xdr:colOff>
      <xdr:row>6</xdr:row>
      <xdr:rowOff>157213</xdr:rowOff>
    </xdr:from>
    <xdr:ext cx="1059366" cy="300147"/>
    <xdr:sp macro="" textlink="">
      <xdr:nvSpPr>
        <xdr:cNvPr id="17" name="TextBox 16">
          <a:extLst>
            <a:ext uri="{FF2B5EF4-FFF2-40B4-BE49-F238E27FC236}">
              <a16:creationId xmlns:a16="http://schemas.microsoft.com/office/drawing/2014/main" id="{A8B8A3B0-E4B1-8443-013C-DF7E475AAD3F}"/>
            </a:ext>
          </a:extLst>
        </xdr:cNvPr>
        <xdr:cNvSpPr txBox="1"/>
      </xdr:nvSpPr>
      <xdr:spPr>
        <a:xfrm flipH="1">
          <a:off x="4270977" y="1381856"/>
          <a:ext cx="1059366"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Total Sales</a:t>
          </a:r>
        </a:p>
      </xdr:txBody>
    </xdr:sp>
    <xdr:clientData/>
  </xdr:oneCellAnchor>
  <xdr:twoCellAnchor>
    <xdr:from>
      <xdr:col>10</xdr:col>
      <xdr:colOff>604877</xdr:colOff>
      <xdr:row>4</xdr:row>
      <xdr:rowOff>58803</xdr:rowOff>
    </xdr:from>
    <xdr:to>
      <xdr:col>12</xdr:col>
      <xdr:colOff>543635</xdr:colOff>
      <xdr:row>6</xdr:row>
      <xdr:rowOff>142437</xdr:rowOff>
    </xdr:to>
    <xdr:sp macro="" textlink="'sheet design'!A6">
      <xdr:nvSpPr>
        <xdr:cNvPr id="18" name="TextBox 17">
          <a:extLst>
            <a:ext uri="{FF2B5EF4-FFF2-40B4-BE49-F238E27FC236}">
              <a16:creationId xmlns:a16="http://schemas.microsoft.com/office/drawing/2014/main" id="{E9DFA28A-20CF-4EDF-AE71-1DEC3DB60645}"/>
            </a:ext>
          </a:extLst>
        </xdr:cNvPr>
        <xdr:cNvSpPr txBox="1"/>
      </xdr:nvSpPr>
      <xdr:spPr>
        <a:xfrm>
          <a:off x="7272377" y="875232"/>
          <a:ext cx="1272258" cy="491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1D14CE1-C8CC-4B1C-9502-60DBD93FB88D}" type="TxLink">
            <a:rPr lang="en-US" sz="2400" b="0" i="0" u="none" strike="noStrike">
              <a:solidFill>
                <a:srgbClr val="000000"/>
              </a:solidFill>
              <a:latin typeface="Segoe UI Black" panose="020B0A02040204020203" pitchFamily="34" charset="0"/>
              <a:ea typeface="Segoe UI Black" panose="020B0A02040204020203" pitchFamily="34" charset="0"/>
              <a:cs typeface="Lato" panose="020F0502020204030203" pitchFamily="34" charset="0"/>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Lato" panose="020F0502020204030203" pitchFamily="34" charset="0"/>
          </a:endParaRPr>
        </a:p>
      </xdr:txBody>
    </xdr:sp>
    <xdr:clientData/>
  </xdr:twoCellAnchor>
  <xdr:oneCellAnchor>
    <xdr:from>
      <xdr:col>11</xdr:col>
      <xdr:colOff>30125</xdr:colOff>
      <xdr:row>6</xdr:row>
      <xdr:rowOff>182196</xdr:rowOff>
    </xdr:from>
    <xdr:ext cx="1040780" cy="300147"/>
    <xdr:sp macro="" textlink="">
      <xdr:nvSpPr>
        <xdr:cNvPr id="20" name="TextBox 19">
          <a:extLst>
            <a:ext uri="{FF2B5EF4-FFF2-40B4-BE49-F238E27FC236}">
              <a16:creationId xmlns:a16="http://schemas.microsoft.com/office/drawing/2014/main" id="{33B93E88-77D8-4ED7-9F36-E5B5EA3A0809}"/>
            </a:ext>
          </a:extLst>
        </xdr:cNvPr>
        <xdr:cNvSpPr txBox="1"/>
      </xdr:nvSpPr>
      <xdr:spPr>
        <a:xfrm flipH="1">
          <a:off x="7364375" y="1406839"/>
          <a:ext cx="104078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Avg Sales</a:t>
          </a:r>
        </a:p>
      </xdr:txBody>
    </xdr:sp>
    <xdr:clientData/>
  </xdr:oneCellAnchor>
  <xdr:twoCellAnchor>
    <xdr:from>
      <xdr:col>6</xdr:col>
      <xdr:colOff>225813</xdr:colOff>
      <xdr:row>12</xdr:row>
      <xdr:rowOff>61849</xdr:rowOff>
    </xdr:from>
    <xdr:to>
      <xdr:col>8</xdr:col>
      <xdr:colOff>170056</xdr:colOff>
      <xdr:row>14</xdr:row>
      <xdr:rowOff>173363</xdr:rowOff>
    </xdr:to>
    <xdr:sp macro="" textlink="'sheet design'!C6">
      <xdr:nvSpPr>
        <xdr:cNvPr id="21" name="TextBox 20">
          <a:extLst>
            <a:ext uri="{FF2B5EF4-FFF2-40B4-BE49-F238E27FC236}">
              <a16:creationId xmlns:a16="http://schemas.microsoft.com/office/drawing/2014/main" id="{8593F151-348A-46B0-AEF7-F9BFDCAEF182}"/>
            </a:ext>
          </a:extLst>
        </xdr:cNvPr>
        <xdr:cNvSpPr txBox="1"/>
      </xdr:nvSpPr>
      <xdr:spPr>
        <a:xfrm>
          <a:off x="4226313" y="2511135"/>
          <a:ext cx="1277743" cy="519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770BD46-A382-40E0-8E33-D8BDE4DE9B8D}" type="TxLink">
            <a:rPr lang="en-US" sz="2400" b="0" i="0" u="none" strike="noStrike">
              <a:solidFill>
                <a:srgbClr val="000000"/>
              </a:solidFill>
              <a:latin typeface="Segoe UI Black" panose="020B0A02040204020203" pitchFamily="34" charset="0"/>
              <a:ea typeface="Segoe UI Black" panose="020B0A02040204020203" pitchFamily="34" charset="0"/>
              <a:cs typeface="Lato" panose="020F0502020204030203" pitchFamily="34" charset="0"/>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Lato" panose="020F0502020204030203" pitchFamily="34" charset="0"/>
          </a:endParaRPr>
        </a:p>
      </xdr:txBody>
    </xdr:sp>
    <xdr:clientData/>
  </xdr:twoCellAnchor>
  <xdr:oneCellAnchor>
    <xdr:from>
      <xdr:col>6</xdr:col>
      <xdr:colOff>145026</xdr:colOff>
      <xdr:row>14</xdr:row>
      <xdr:rowOff>127203</xdr:rowOff>
    </xdr:from>
    <xdr:ext cx="1310268" cy="300147"/>
    <xdr:sp macro="" textlink="">
      <xdr:nvSpPr>
        <xdr:cNvPr id="22" name="TextBox 21">
          <a:extLst>
            <a:ext uri="{FF2B5EF4-FFF2-40B4-BE49-F238E27FC236}">
              <a16:creationId xmlns:a16="http://schemas.microsoft.com/office/drawing/2014/main" id="{21766231-6DBE-4F0F-8D78-2EC29E7CCCB8}"/>
            </a:ext>
          </a:extLst>
        </xdr:cNvPr>
        <xdr:cNvSpPr txBox="1"/>
      </xdr:nvSpPr>
      <xdr:spPr>
        <a:xfrm flipH="1">
          <a:off x="4145526" y="2984703"/>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No.</a:t>
          </a:r>
          <a:r>
            <a:rPr lang="en-IN" sz="1200" b="1" baseline="0">
              <a:latin typeface="Segoe UI Black" panose="020B0A02040204020203" pitchFamily="34" charset="0"/>
              <a:ea typeface="Segoe UI Black" panose="020B0A02040204020203" pitchFamily="34" charset="0"/>
            </a:rPr>
            <a:t> of Items</a:t>
          </a:r>
          <a:endParaRPr lang="en-IN" sz="1200" b="1">
            <a:latin typeface="Segoe UI Black" panose="020B0A02040204020203" pitchFamily="34" charset="0"/>
            <a:ea typeface="Segoe UI Black" panose="020B0A02040204020203" pitchFamily="34" charset="0"/>
          </a:endParaRPr>
        </a:p>
      </xdr:txBody>
    </xdr:sp>
    <xdr:clientData/>
  </xdr:oneCellAnchor>
  <xdr:twoCellAnchor>
    <xdr:from>
      <xdr:col>11</xdr:col>
      <xdr:colOff>123980</xdr:colOff>
      <xdr:row>12</xdr:row>
      <xdr:rowOff>89728</xdr:rowOff>
    </xdr:from>
    <xdr:to>
      <xdr:col>12</xdr:col>
      <xdr:colOff>357782</xdr:colOff>
      <xdr:row>14</xdr:row>
      <xdr:rowOff>145485</xdr:rowOff>
    </xdr:to>
    <xdr:sp macro="" textlink="'sheet design'!D6">
      <xdr:nvSpPr>
        <xdr:cNvPr id="23" name="TextBox 22">
          <a:extLst>
            <a:ext uri="{FF2B5EF4-FFF2-40B4-BE49-F238E27FC236}">
              <a16:creationId xmlns:a16="http://schemas.microsoft.com/office/drawing/2014/main" id="{FCC1EDD8-669C-43A0-8264-8EF1654B3B00}"/>
            </a:ext>
          </a:extLst>
        </xdr:cNvPr>
        <xdr:cNvSpPr txBox="1"/>
      </xdr:nvSpPr>
      <xdr:spPr>
        <a:xfrm>
          <a:off x="7458230" y="2539014"/>
          <a:ext cx="900552" cy="463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72A4626-7773-46CB-BF21-297070BE4A61}" type="TxLink">
            <a:rPr lang="en-US" sz="2400" b="0" i="0" u="none" strike="noStrike">
              <a:solidFill>
                <a:srgbClr val="000000"/>
              </a:solidFill>
              <a:latin typeface="Segoe UI Black" panose="020B0A02040204020203" pitchFamily="34" charset="0"/>
              <a:ea typeface="Segoe UI Black" panose="020B0A02040204020203" pitchFamily="34" charset="0"/>
              <a:cs typeface="Lato" panose="020F0502020204030203" pitchFamily="34" charset="0"/>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Lato" panose="020F0502020204030203" pitchFamily="34" charset="0"/>
          </a:endParaRPr>
        </a:p>
      </xdr:txBody>
    </xdr:sp>
    <xdr:clientData/>
  </xdr:twoCellAnchor>
  <xdr:oneCellAnchor>
    <xdr:from>
      <xdr:col>11</xdr:col>
      <xdr:colOff>30125</xdr:colOff>
      <xdr:row>14</xdr:row>
      <xdr:rowOff>149294</xdr:rowOff>
    </xdr:from>
    <xdr:ext cx="1040780" cy="300147"/>
    <xdr:sp macro="" textlink="">
      <xdr:nvSpPr>
        <xdr:cNvPr id="24" name="TextBox 23">
          <a:extLst>
            <a:ext uri="{FF2B5EF4-FFF2-40B4-BE49-F238E27FC236}">
              <a16:creationId xmlns:a16="http://schemas.microsoft.com/office/drawing/2014/main" id="{90F88C60-AD4E-4F69-B930-498002333D9E}"/>
            </a:ext>
          </a:extLst>
        </xdr:cNvPr>
        <xdr:cNvSpPr txBox="1"/>
      </xdr:nvSpPr>
      <xdr:spPr>
        <a:xfrm flipH="1">
          <a:off x="7364375" y="3006794"/>
          <a:ext cx="104078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Ratings</a:t>
          </a:r>
        </a:p>
      </xdr:txBody>
    </xdr:sp>
    <xdr:clientData/>
  </xdr:oneCellAnchor>
  <xdr:twoCellAnchor editAs="oneCell">
    <xdr:from>
      <xdr:col>9</xdr:col>
      <xdr:colOff>251969</xdr:colOff>
      <xdr:row>4</xdr:row>
      <xdr:rowOff>56334</xdr:rowOff>
    </xdr:from>
    <xdr:to>
      <xdr:col>10</xdr:col>
      <xdr:colOff>28942</xdr:colOff>
      <xdr:row>7</xdr:row>
      <xdr:rowOff>23409</xdr:rowOff>
    </xdr:to>
    <xdr:pic>
      <xdr:nvPicPr>
        <xdr:cNvPr id="26" name="Picture 25">
          <a:extLst>
            <a:ext uri="{FF2B5EF4-FFF2-40B4-BE49-F238E27FC236}">
              <a16:creationId xmlns:a16="http://schemas.microsoft.com/office/drawing/2014/main" id="{39D052A8-DA36-9B1C-C474-FED2EE82FA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52719" y="872763"/>
          <a:ext cx="443723" cy="579396"/>
        </a:xfrm>
        <a:prstGeom prst="rect">
          <a:avLst/>
        </a:prstGeom>
      </xdr:spPr>
    </xdr:pic>
    <xdr:clientData/>
  </xdr:twoCellAnchor>
  <xdr:twoCellAnchor editAs="oneCell">
    <xdr:from>
      <xdr:col>14</xdr:col>
      <xdr:colOff>46768</xdr:colOff>
      <xdr:row>4</xdr:row>
      <xdr:rowOff>176892</xdr:rowOff>
    </xdr:from>
    <xdr:to>
      <xdr:col>14</xdr:col>
      <xdr:colOff>539280</xdr:colOff>
      <xdr:row>7</xdr:row>
      <xdr:rowOff>110712</xdr:rowOff>
    </xdr:to>
    <xdr:pic>
      <xdr:nvPicPr>
        <xdr:cNvPr id="40" name="Picture 39">
          <a:extLst>
            <a:ext uri="{FF2B5EF4-FFF2-40B4-BE49-F238E27FC236}">
              <a16:creationId xmlns:a16="http://schemas.microsoft.com/office/drawing/2014/main" id="{FD70B302-7997-3AA0-CB8C-A9E375815F4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81268" y="993321"/>
          <a:ext cx="492512" cy="546141"/>
        </a:xfrm>
        <a:prstGeom prst="rect">
          <a:avLst/>
        </a:prstGeom>
      </xdr:spPr>
    </xdr:pic>
    <xdr:clientData/>
  </xdr:twoCellAnchor>
  <xdr:twoCellAnchor editAs="oneCell">
    <xdr:from>
      <xdr:col>14</xdr:col>
      <xdr:colOff>58956</xdr:colOff>
      <xdr:row>13</xdr:row>
      <xdr:rowOff>67943</xdr:rowOff>
    </xdr:from>
    <xdr:to>
      <xdr:col>14</xdr:col>
      <xdr:colOff>439955</xdr:colOff>
      <xdr:row>15</xdr:row>
      <xdr:rowOff>58650</xdr:rowOff>
    </xdr:to>
    <xdr:pic>
      <xdr:nvPicPr>
        <xdr:cNvPr id="42" name="Picture 41">
          <a:extLst>
            <a:ext uri="{FF2B5EF4-FFF2-40B4-BE49-F238E27FC236}">
              <a16:creationId xmlns:a16="http://schemas.microsoft.com/office/drawing/2014/main" id="{C3051DCF-9CB3-BE2E-AC4A-EADF1366241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02759" y="2666238"/>
          <a:ext cx="380999" cy="390445"/>
        </a:xfrm>
        <a:prstGeom prst="rect">
          <a:avLst/>
        </a:prstGeom>
      </xdr:spPr>
    </xdr:pic>
    <xdr:clientData/>
  </xdr:twoCellAnchor>
  <xdr:twoCellAnchor editAs="oneCell">
    <xdr:from>
      <xdr:col>9</xdr:col>
      <xdr:colOff>211295</xdr:colOff>
      <xdr:row>13</xdr:row>
      <xdr:rowOff>71568</xdr:rowOff>
    </xdr:from>
    <xdr:to>
      <xdr:col>9</xdr:col>
      <xdr:colOff>644241</xdr:colOff>
      <xdr:row>15</xdr:row>
      <xdr:rowOff>108739</xdr:rowOff>
    </xdr:to>
    <xdr:pic>
      <xdr:nvPicPr>
        <xdr:cNvPr id="44" name="Picture 43">
          <a:extLst>
            <a:ext uri="{FF2B5EF4-FFF2-40B4-BE49-F238E27FC236}">
              <a16:creationId xmlns:a16="http://schemas.microsoft.com/office/drawing/2014/main" id="{C6A6E9BB-DFE1-0A1B-58CF-A956522DA66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82311" y="2669863"/>
          <a:ext cx="432946" cy="436909"/>
        </a:xfrm>
        <a:prstGeom prst="rect">
          <a:avLst/>
        </a:prstGeom>
      </xdr:spPr>
    </xdr:pic>
    <xdr:clientData/>
  </xdr:twoCellAnchor>
  <xdr:twoCellAnchor>
    <xdr:from>
      <xdr:col>6</xdr:col>
      <xdr:colOff>263050</xdr:colOff>
      <xdr:row>19</xdr:row>
      <xdr:rowOff>99934</xdr:rowOff>
    </xdr:from>
    <xdr:to>
      <xdr:col>15</xdr:col>
      <xdr:colOff>437212</xdr:colOff>
      <xdr:row>53</xdr:row>
      <xdr:rowOff>34026</xdr:rowOff>
    </xdr:to>
    <xdr:sp macro="" textlink="">
      <xdr:nvSpPr>
        <xdr:cNvPr id="46" name="Rectangle: Rounded Corners 45">
          <a:extLst>
            <a:ext uri="{FF2B5EF4-FFF2-40B4-BE49-F238E27FC236}">
              <a16:creationId xmlns:a16="http://schemas.microsoft.com/office/drawing/2014/main" id="{89557963-946C-460F-9E20-91C4A9408E67}"/>
            </a:ext>
          </a:extLst>
        </xdr:cNvPr>
        <xdr:cNvSpPr/>
      </xdr:nvSpPr>
      <xdr:spPr>
        <a:xfrm>
          <a:off x="4310394" y="3897442"/>
          <a:ext cx="6245179" cy="6779600"/>
        </a:xfrm>
        <a:prstGeom prst="roundRect">
          <a:avLst>
            <a:gd name="adj" fmla="val 732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411985</xdr:colOff>
      <xdr:row>21</xdr:row>
      <xdr:rowOff>172290</xdr:rowOff>
    </xdr:from>
    <xdr:to>
      <xdr:col>10</xdr:col>
      <xdr:colOff>41177</xdr:colOff>
      <xdr:row>31</xdr:row>
      <xdr:rowOff>24164</xdr:rowOff>
    </xdr:to>
    <xdr:graphicFrame macro="">
      <xdr:nvGraphicFramePr>
        <xdr:cNvPr id="47" name="Chart 46">
          <a:extLst>
            <a:ext uri="{FF2B5EF4-FFF2-40B4-BE49-F238E27FC236}">
              <a16:creationId xmlns:a16="http://schemas.microsoft.com/office/drawing/2014/main" id="{71CCE54B-A762-44B3-9933-74F395479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226707</xdr:colOff>
      <xdr:row>19</xdr:row>
      <xdr:rowOff>127056</xdr:rowOff>
    </xdr:from>
    <xdr:ext cx="1310268" cy="300147"/>
    <xdr:sp macro="" textlink="">
      <xdr:nvSpPr>
        <xdr:cNvPr id="49" name="TextBox 48">
          <a:extLst>
            <a:ext uri="{FF2B5EF4-FFF2-40B4-BE49-F238E27FC236}">
              <a16:creationId xmlns:a16="http://schemas.microsoft.com/office/drawing/2014/main" id="{FB72818C-2A1C-40D3-BC1F-EEE7AE583B06}"/>
            </a:ext>
          </a:extLst>
        </xdr:cNvPr>
        <xdr:cNvSpPr txBox="1"/>
      </xdr:nvSpPr>
      <xdr:spPr>
        <a:xfrm flipH="1">
          <a:off x="4274051" y="3924564"/>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Fat</a:t>
          </a:r>
          <a:r>
            <a:rPr lang="en-IN" sz="1200" b="1" baseline="0">
              <a:latin typeface="Segoe UI Black" panose="020B0A02040204020203" pitchFamily="34" charset="0"/>
              <a:ea typeface="Segoe UI Black" panose="020B0A02040204020203" pitchFamily="34" charset="0"/>
            </a:rPr>
            <a:t> Content</a:t>
          </a:r>
          <a:endParaRPr lang="en-IN" sz="1200" b="1">
            <a:latin typeface="Segoe UI Black" panose="020B0A02040204020203" pitchFamily="34" charset="0"/>
            <a:ea typeface="Segoe UI Black" panose="020B0A02040204020203" pitchFamily="34" charset="0"/>
          </a:endParaRPr>
        </a:p>
      </xdr:txBody>
    </xdr:sp>
    <xdr:clientData/>
  </xdr:oneCellAnchor>
  <xdr:twoCellAnchor>
    <xdr:from>
      <xdr:col>11</xdr:col>
      <xdr:colOff>12853</xdr:colOff>
      <xdr:row>19</xdr:row>
      <xdr:rowOff>99934</xdr:rowOff>
    </xdr:from>
    <xdr:to>
      <xdr:col>11</xdr:col>
      <xdr:colOff>12853</xdr:colOff>
      <xdr:row>53</xdr:row>
      <xdr:rowOff>34026</xdr:rowOff>
    </xdr:to>
    <xdr:cxnSp macro="">
      <xdr:nvCxnSpPr>
        <xdr:cNvPr id="51" name="Straight Connector 50">
          <a:extLst>
            <a:ext uri="{FF2B5EF4-FFF2-40B4-BE49-F238E27FC236}">
              <a16:creationId xmlns:a16="http://schemas.microsoft.com/office/drawing/2014/main" id="{D4682789-B4F8-54DA-E6F0-8C89DF7B9CE3}"/>
            </a:ext>
          </a:extLst>
        </xdr:cNvPr>
        <xdr:cNvCxnSpPr>
          <a:stCxn id="46" idx="0"/>
          <a:endCxn id="46" idx="2"/>
        </xdr:cNvCxnSpPr>
      </xdr:nvCxnSpPr>
      <xdr:spPr>
        <a:xfrm>
          <a:off x="7432984" y="3897442"/>
          <a:ext cx="0" cy="6779600"/>
        </a:xfrm>
        <a:prstGeom prst="line">
          <a:avLst/>
        </a:prstGeom>
        <a:ln w="2222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360947</xdr:colOff>
      <xdr:row>35</xdr:row>
      <xdr:rowOff>112425</xdr:rowOff>
    </xdr:from>
    <xdr:to>
      <xdr:col>10</xdr:col>
      <xdr:colOff>654844</xdr:colOff>
      <xdr:row>51</xdr:row>
      <xdr:rowOff>157237</xdr:rowOff>
    </xdr:to>
    <xdr:graphicFrame macro="">
      <xdr:nvGraphicFramePr>
        <xdr:cNvPr id="8" name="Chart 7">
          <a:extLst>
            <a:ext uri="{FF2B5EF4-FFF2-40B4-BE49-F238E27FC236}">
              <a16:creationId xmlns:a16="http://schemas.microsoft.com/office/drawing/2014/main" id="{95D75F9B-9323-4E0B-9EFD-DB713B96F1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169816</xdr:colOff>
      <xdr:row>33</xdr:row>
      <xdr:rowOff>173436</xdr:rowOff>
    </xdr:from>
    <xdr:ext cx="1310268" cy="300147"/>
    <xdr:sp macro="" textlink="">
      <xdr:nvSpPr>
        <xdr:cNvPr id="15" name="TextBox 14">
          <a:extLst>
            <a:ext uri="{FF2B5EF4-FFF2-40B4-BE49-F238E27FC236}">
              <a16:creationId xmlns:a16="http://schemas.microsoft.com/office/drawing/2014/main" id="{C060F9B6-F05F-4AB9-A259-D87C08458D5A}"/>
            </a:ext>
          </a:extLst>
        </xdr:cNvPr>
        <xdr:cNvSpPr txBox="1"/>
      </xdr:nvSpPr>
      <xdr:spPr>
        <a:xfrm flipH="1">
          <a:off x="4217160" y="6819075"/>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Fat</a:t>
          </a:r>
          <a:r>
            <a:rPr lang="en-IN" sz="1200" b="1" baseline="0">
              <a:latin typeface="Segoe UI Black" panose="020B0A02040204020203" pitchFamily="34" charset="0"/>
              <a:ea typeface="Segoe UI Black" panose="020B0A02040204020203" pitchFamily="34" charset="0"/>
            </a:rPr>
            <a:t> by Outlet</a:t>
          </a:r>
          <a:endParaRPr lang="en-IN" sz="1200" b="1">
            <a:latin typeface="Segoe UI Black" panose="020B0A02040204020203" pitchFamily="34" charset="0"/>
            <a:ea typeface="Segoe UI Black" panose="020B0A02040204020203" pitchFamily="34" charset="0"/>
          </a:endParaRPr>
        </a:p>
      </xdr:txBody>
    </xdr:sp>
    <xdr:clientData/>
  </xdr:oneCellAnchor>
  <xdr:twoCellAnchor>
    <xdr:from>
      <xdr:col>6</xdr:col>
      <xdr:colOff>249836</xdr:colOff>
      <xdr:row>33</xdr:row>
      <xdr:rowOff>99935</xdr:rowOff>
    </xdr:from>
    <xdr:to>
      <xdr:col>11</xdr:col>
      <xdr:colOff>24984</xdr:colOff>
      <xdr:row>33</xdr:row>
      <xdr:rowOff>99935</xdr:rowOff>
    </xdr:to>
    <xdr:cxnSp macro="">
      <xdr:nvCxnSpPr>
        <xdr:cNvPr id="16" name="Straight Connector 15">
          <a:extLst>
            <a:ext uri="{FF2B5EF4-FFF2-40B4-BE49-F238E27FC236}">
              <a16:creationId xmlns:a16="http://schemas.microsoft.com/office/drawing/2014/main" id="{0A455F3E-3A10-26BB-189F-5C805F4C6FCD}"/>
            </a:ext>
          </a:extLst>
        </xdr:cNvPr>
        <xdr:cNvCxnSpPr/>
      </xdr:nvCxnSpPr>
      <xdr:spPr>
        <a:xfrm>
          <a:off x="4297180" y="6745574"/>
          <a:ext cx="314793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587114</xdr:colOff>
      <xdr:row>19</xdr:row>
      <xdr:rowOff>111237</xdr:rowOff>
    </xdr:from>
    <xdr:ext cx="1310268" cy="300147"/>
    <xdr:sp macro="" textlink="">
      <xdr:nvSpPr>
        <xdr:cNvPr id="19" name="TextBox 18">
          <a:extLst>
            <a:ext uri="{FF2B5EF4-FFF2-40B4-BE49-F238E27FC236}">
              <a16:creationId xmlns:a16="http://schemas.microsoft.com/office/drawing/2014/main" id="{05A9F110-A1F0-43ED-AFA9-C20D6FEAD456}"/>
            </a:ext>
          </a:extLst>
        </xdr:cNvPr>
        <xdr:cNvSpPr txBox="1"/>
      </xdr:nvSpPr>
      <xdr:spPr>
        <a:xfrm flipH="1">
          <a:off x="7239495" y="3788189"/>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ITEM</a:t>
          </a:r>
          <a:r>
            <a:rPr lang="en-IN" sz="1200" b="1" baseline="0">
              <a:latin typeface="Segoe UI Black" panose="020B0A02040204020203" pitchFamily="34" charset="0"/>
              <a:ea typeface="Segoe UI Black" panose="020B0A02040204020203" pitchFamily="34" charset="0"/>
            </a:rPr>
            <a:t> TYPES</a:t>
          </a:r>
          <a:endParaRPr lang="en-IN" sz="1200" b="1">
            <a:latin typeface="Segoe UI Black" panose="020B0A02040204020203" pitchFamily="34" charset="0"/>
            <a:ea typeface="Segoe UI Black" panose="020B0A02040204020203" pitchFamily="34" charset="0"/>
          </a:endParaRPr>
        </a:p>
      </xdr:txBody>
    </xdr:sp>
    <xdr:clientData/>
  </xdr:oneCellAnchor>
  <xdr:twoCellAnchor>
    <xdr:from>
      <xdr:col>11</xdr:col>
      <xdr:colOff>87443</xdr:colOff>
      <xdr:row>21</xdr:row>
      <xdr:rowOff>12095</xdr:rowOff>
    </xdr:from>
    <xdr:to>
      <xdr:col>15</xdr:col>
      <xdr:colOff>424721</xdr:colOff>
      <xdr:row>53</xdr:row>
      <xdr:rowOff>24984</xdr:rowOff>
    </xdr:to>
    <xdr:graphicFrame macro="">
      <xdr:nvGraphicFramePr>
        <xdr:cNvPr id="25" name="Chart 24">
          <a:extLst>
            <a:ext uri="{FF2B5EF4-FFF2-40B4-BE49-F238E27FC236}">
              <a16:creationId xmlns:a16="http://schemas.microsoft.com/office/drawing/2014/main" id="{C248895A-AD1D-445C-8709-22A11C071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599606</xdr:colOff>
      <xdr:row>1</xdr:row>
      <xdr:rowOff>149902</xdr:rowOff>
    </xdr:from>
    <xdr:to>
      <xdr:col>27</xdr:col>
      <xdr:colOff>512164</xdr:colOff>
      <xdr:row>53</xdr:row>
      <xdr:rowOff>24985</xdr:rowOff>
    </xdr:to>
    <xdr:sp macro="" textlink="">
      <xdr:nvSpPr>
        <xdr:cNvPr id="28" name="Rectangle: Rounded Corners 27">
          <a:extLst>
            <a:ext uri="{FF2B5EF4-FFF2-40B4-BE49-F238E27FC236}">
              <a16:creationId xmlns:a16="http://schemas.microsoft.com/office/drawing/2014/main" id="{62937FAC-545D-4E19-AB68-B7A11443B30F}"/>
            </a:ext>
          </a:extLst>
        </xdr:cNvPr>
        <xdr:cNvSpPr/>
      </xdr:nvSpPr>
      <xdr:spPr>
        <a:xfrm>
          <a:off x="10717967" y="349771"/>
          <a:ext cx="8007246" cy="10318230"/>
        </a:xfrm>
        <a:prstGeom prst="roundRect">
          <a:avLst>
            <a:gd name="adj" fmla="val 732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15</xdr:col>
      <xdr:colOff>637082</xdr:colOff>
      <xdr:row>4</xdr:row>
      <xdr:rowOff>36286</xdr:rowOff>
    </xdr:from>
    <xdr:to>
      <xdr:col>27</xdr:col>
      <xdr:colOff>449705</xdr:colOff>
      <xdr:row>18</xdr:row>
      <xdr:rowOff>24983</xdr:rowOff>
    </xdr:to>
    <xdr:graphicFrame macro="">
      <xdr:nvGraphicFramePr>
        <xdr:cNvPr id="27" name="Chart 26">
          <a:extLst>
            <a:ext uri="{FF2B5EF4-FFF2-40B4-BE49-F238E27FC236}">
              <a16:creationId xmlns:a16="http://schemas.microsoft.com/office/drawing/2014/main" id="{D6556821-4B87-4AA2-B77B-2C8AD3D38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15</xdr:col>
      <xdr:colOff>612096</xdr:colOff>
      <xdr:row>2</xdr:row>
      <xdr:rowOff>149903</xdr:rowOff>
    </xdr:from>
    <xdr:ext cx="2173575" cy="300147"/>
    <xdr:sp macro="" textlink="">
      <xdr:nvSpPr>
        <xdr:cNvPr id="30" name="TextBox 29">
          <a:extLst>
            <a:ext uri="{FF2B5EF4-FFF2-40B4-BE49-F238E27FC236}">
              <a16:creationId xmlns:a16="http://schemas.microsoft.com/office/drawing/2014/main" id="{3B9E044C-B8B3-49E4-AA52-EBF61F398C3B}"/>
            </a:ext>
          </a:extLst>
        </xdr:cNvPr>
        <xdr:cNvSpPr txBox="1"/>
      </xdr:nvSpPr>
      <xdr:spPr>
        <a:xfrm flipH="1">
          <a:off x="10730457" y="549641"/>
          <a:ext cx="2173575"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OUTLET</a:t>
          </a:r>
          <a:r>
            <a:rPr lang="en-IN" sz="1200" b="1" baseline="0">
              <a:latin typeface="Segoe UI Black" panose="020B0A02040204020203" pitchFamily="34" charset="0"/>
              <a:ea typeface="Segoe UI Black" panose="020B0A02040204020203" pitchFamily="34" charset="0"/>
            </a:rPr>
            <a:t> </a:t>
          </a:r>
          <a:r>
            <a:rPr lang="en-US" sz="1200" b="1" baseline="0">
              <a:latin typeface="Segoe UI Black" panose="020B0A02040204020203" pitchFamily="34" charset="0"/>
              <a:ea typeface="Segoe UI Black" panose="020B0A02040204020203" pitchFamily="34" charset="0"/>
            </a:rPr>
            <a:t>ESTABLISHMENT</a:t>
          </a:r>
          <a:endParaRPr lang="en-IN" sz="1200" b="1">
            <a:latin typeface="Segoe UI Black" panose="020B0A02040204020203" pitchFamily="34" charset="0"/>
            <a:ea typeface="Segoe UI Black" panose="020B0A02040204020203" pitchFamily="34" charset="0"/>
          </a:endParaRPr>
        </a:p>
      </xdr:txBody>
    </xdr:sp>
    <xdr:clientData/>
  </xdr:oneCellAnchor>
  <xdr:twoCellAnchor>
    <xdr:from>
      <xdr:col>16</xdr:col>
      <xdr:colOff>12489</xdr:colOff>
      <xdr:row>21</xdr:row>
      <xdr:rowOff>62461</xdr:rowOff>
    </xdr:from>
    <xdr:to>
      <xdr:col>21</xdr:col>
      <xdr:colOff>112426</xdr:colOff>
      <xdr:row>35</xdr:row>
      <xdr:rowOff>87443</xdr:rowOff>
    </xdr:to>
    <xdr:graphicFrame macro="">
      <xdr:nvGraphicFramePr>
        <xdr:cNvPr id="35" name="Chart 34">
          <a:extLst>
            <a:ext uri="{FF2B5EF4-FFF2-40B4-BE49-F238E27FC236}">
              <a16:creationId xmlns:a16="http://schemas.microsoft.com/office/drawing/2014/main" id="{E3B2BA23-3773-4137-8EB2-B614DE71C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14</xdr:col>
      <xdr:colOff>387246</xdr:colOff>
      <xdr:row>1</xdr:row>
      <xdr:rowOff>112427</xdr:rowOff>
    </xdr:from>
    <xdr:ext cx="1310268" cy="300147"/>
    <xdr:sp macro="" textlink="">
      <xdr:nvSpPr>
        <xdr:cNvPr id="36" name="TextBox 35">
          <a:extLst>
            <a:ext uri="{FF2B5EF4-FFF2-40B4-BE49-F238E27FC236}">
              <a16:creationId xmlns:a16="http://schemas.microsoft.com/office/drawing/2014/main" id="{BA6FB9EA-E566-44C9-9D5B-28A106E3AD8B}"/>
            </a:ext>
          </a:extLst>
        </xdr:cNvPr>
        <xdr:cNvSpPr txBox="1"/>
      </xdr:nvSpPr>
      <xdr:spPr>
        <a:xfrm flipH="1">
          <a:off x="9831049" y="312296"/>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IN" sz="1200" b="1">
            <a:latin typeface="Segoe UI Black" panose="020B0A02040204020203" pitchFamily="34" charset="0"/>
            <a:ea typeface="Segoe UI Black" panose="020B0A02040204020203" pitchFamily="34" charset="0"/>
          </a:endParaRPr>
        </a:p>
      </xdr:txBody>
    </xdr:sp>
    <xdr:clientData/>
  </xdr:oneCellAnchor>
  <xdr:oneCellAnchor>
    <xdr:from>
      <xdr:col>15</xdr:col>
      <xdr:colOff>589612</xdr:colOff>
      <xdr:row>19</xdr:row>
      <xdr:rowOff>139909</xdr:rowOff>
    </xdr:from>
    <xdr:ext cx="1310268" cy="300147"/>
    <xdr:sp macro="" textlink="">
      <xdr:nvSpPr>
        <xdr:cNvPr id="37" name="TextBox 36">
          <a:extLst>
            <a:ext uri="{FF2B5EF4-FFF2-40B4-BE49-F238E27FC236}">
              <a16:creationId xmlns:a16="http://schemas.microsoft.com/office/drawing/2014/main" id="{D7AEE7E4-9514-49CB-898F-1AEE302A61FF}"/>
            </a:ext>
          </a:extLst>
        </xdr:cNvPr>
        <xdr:cNvSpPr txBox="1"/>
      </xdr:nvSpPr>
      <xdr:spPr>
        <a:xfrm flipH="1">
          <a:off x="10707973" y="3937417"/>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OUTLET</a:t>
          </a:r>
          <a:r>
            <a:rPr lang="en-IN" sz="1200" b="1" baseline="0">
              <a:latin typeface="Segoe UI Black" panose="020B0A02040204020203" pitchFamily="34" charset="0"/>
              <a:ea typeface="Segoe UI Black" panose="020B0A02040204020203" pitchFamily="34" charset="0"/>
            </a:rPr>
            <a:t> SIZE</a:t>
          </a:r>
          <a:endParaRPr lang="en-IN" sz="1200" b="1">
            <a:latin typeface="Segoe UI Black" panose="020B0A02040204020203" pitchFamily="34" charset="0"/>
            <a:ea typeface="Segoe UI Black" panose="020B0A02040204020203" pitchFamily="34" charset="0"/>
          </a:endParaRPr>
        </a:p>
      </xdr:txBody>
    </xdr:sp>
    <xdr:clientData/>
  </xdr:oneCellAnchor>
  <xdr:twoCellAnchor>
    <xdr:from>
      <xdr:col>15</xdr:col>
      <xdr:colOff>562132</xdr:colOff>
      <xdr:row>19</xdr:row>
      <xdr:rowOff>62459</xdr:rowOff>
    </xdr:from>
    <xdr:to>
      <xdr:col>27</xdr:col>
      <xdr:colOff>537149</xdr:colOff>
      <xdr:row>19</xdr:row>
      <xdr:rowOff>112427</xdr:rowOff>
    </xdr:to>
    <xdr:cxnSp macro="">
      <xdr:nvCxnSpPr>
        <xdr:cNvPr id="48" name="Straight Connector 47">
          <a:extLst>
            <a:ext uri="{FF2B5EF4-FFF2-40B4-BE49-F238E27FC236}">
              <a16:creationId xmlns:a16="http://schemas.microsoft.com/office/drawing/2014/main" id="{4779F50B-683F-04CA-DEE9-7884AB522DC7}"/>
            </a:ext>
          </a:extLst>
        </xdr:cNvPr>
        <xdr:cNvCxnSpPr/>
      </xdr:nvCxnSpPr>
      <xdr:spPr>
        <a:xfrm>
          <a:off x="10680493" y="3859967"/>
          <a:ext cx="8069705" cy="49968"/>
        </a:xfrm>
        <a:prstGeom prst="line">
          <a:avLst/>
        </a:prstGeom>
        <a:ln>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399739</xdr:colOff>
      <xdr:row>21</xdr:row>
      <xdr:rowOff>87443</xdr:rowOff>
    </xdr:from>
    <xdr:to>
      <xdr:col>27</xdr:col>
      <xdr:colOff>474689</xdr:colOff>
      <xdr:row>35</xdr:row>
      <xdr:rowOff>174885</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3BBB0776-F7ED-4AAC-8772-BEB40F6457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565444" y="4284689"/>
              <a:ext cx="4122294" cy="29355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21</xdr:col>
      <xdr:colOff>249834</xdr:colOff>
      <xdr:row>19</xdr:row>
      <xdr:rowOff>174886</xdr:rowOff>
    </xdr:from>
    <xdr:ext cx="1723870" cy="300147"/>
    <xdr:sp macro="" textlink="">
      <xdr:nvSpPr>
        <xdr:cNvPr id="29" name="TextBox 28">
          <a:extLst>
            <a:ext uri="{FF2B5EF4-FFF2-40B4-BE49-F238E27FC236}">
              <a16:creationId xmlns:a16="http://schemas.microsoft.com/office/drawing/2014/main" id="{5793EE90-D6C7-4282-959B-7A33D1F36FAC}"/>
            </a:ext>
          </a:extLst>
        </xdr:cNvPr>
        <xdr:cNvSpPr txBox="1"/>
      </xdr:nvSpPr>
      <xdr:spPr>
        <a:xfrm flipH="1">
          <a:off x="14415539" y="3972394"/>
          <a:ext cx="172387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OUTLET</a:t>
          </a:r>
          <a:r>
            <a:rPr lang="en-IN" sz="1200" b="1" baseline="0">
              <a:latin typeface="Segoe UI Black" panose="020B0A02040204020203" pitchFamily="34" charset="0"/>
              <a:ea typeface="Segoe UI Black" panose="020B0A02040204020203" pitchFamily="34" charset="0"/>
            </a:rPr>
            <a:t> LOCATION</a:t>
          </a:r>
        </a:p>
      </xdr:txBody>
    </xdr:sp>
    <xdr:clientData/>
  </xdr:oneCellAnchor>
  <xdr:twoCellAnchor>
    <xdr:from>
      <xdr:col>16</xdr:col>
      <xdr:colOff>137409</xdr:colOff>
      <xdr:row>38</xdr:row>
      <xdr:rowOff>90237</xdr:rowOff>
    </xdr:from>
    <xdr:to>
      <xdr:col>20</xdr:col>
      <xdr:colOff>591553</xdr:colOff>
      <xdr:row>50</xdr:row>
      <xdr:rowOff>170447</xdr:rowOff>
    </xdr:to>
    <xdr:graphicFrame macro="">
      <xdr:nvGraphicFramePr>
        <xdr:cNvPr id="31" name="Chart 30">
          <a:extLst>
            <a:ext uri="{FF2B5EF4-FFF2-40B4-BE49-F238E27FC236}">
              <a16:creationId xmlns:a16="http://schemas.microsoft.com/office/drawing/2014/main" id="{54DC24DC-C65A-4894-9426-58B5ACA4D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15</xdr:col>
      <xdr:colOff>604438</xdr:colOff>
      <xdr:row>36</xdr:row>
      <xdr:rowOff>167391</xdr:rowOff>
    </xdr:from>
    <xdr:ext cx="1310268" cy="300147"/>
    <xdr:sp macro="" textlink="">
      <xdr:nvSpPr>
        <xdr:cNvPr id="33" name="TextBox 32">
          <a:extLst>
            <a:ext uri="{FF2B5EF4-FFF2-40B4-BE49-F238E27FC236}">
              <a16:creationId xmlns:a16="http://schemas.microsoft.com/office/drawing/2014/main" id="{007EC3E9-2F19-4B5D-B1FF-DAA5168A5C0B}"/>
            </a:ext>
          </a:extLst>
        </xdr:cNvPr>
        <xdr:cNvSpPr txBox="1"/>
      </xdr:nvSpPr>
      <xdr:spPr>
        <a:xfrm flipH="1">
          <a:off x="10680885" y="7426444"/>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OUTLET</a:t>
          </a:r>
          <a:r>
            <a:rPr lang="en-IN" sz="1200" b="1" baseline="0">
              <a:latin typeface="Segoe UI Black" panose="020B0A02040204020203" pitchFamily="34" charset="0"/>
              <a:ea typeface="Segoe UI Black" panose="020B0A02040204020203" pitchFamily="34" charset="0"/>
            </a:rPr>
            <a:t> TYPE</a:t>
          </a:r>
          <a:endParaRPr lang="en-IN" sz="1200" b="1">
            <a:latin typeface="Segoe UI Black" panose="020B0A02040204020203" pitchFamily="34" charset="0"/>
            <a:ea typeface="Segoe UI Black" panose="020B0A02040204020203" pitchFamily="34" charset="0"/>
          </a:endParaRPr>
        </a:p>
      </xdr:txBody>
    </xdr:sp>
    <xdr:clientData/>
  </xdr:oneCellAnchor>
  <xdr:twoCellAnchor>
    <xdr:from>
      <xdr:col>20</xdr:col>
      <xdr:colOff>636782</xdr:colOff>
      <xdr:row>38</xdr:row>
      <xdr:rowOff>10027</xdr:rowOff>
    </xdr:from>
    <xdr:to>
      <xdr:col>24</xdr:col>
      <xdr:colOff>60158</xdr:colOff>
      <xdr:row>50</xdr:row>
      <xdr:rowOff>150395</xdr:rowOff>
    </xdr:to>
    <xdr:graphicFrame macro="">
      <xdr:nvGraphicFramePr>
        <xdr:cNvPr id="34" name="Chart 33">
          <a:extLst>
            <a:ext uri="{FF2B5EF4-FFF2-40B4-BE49-F238E27FC236}">
              <a16:creationId xmlns:a16="http://schemas.microsoft.com/office/drawing/2014/main" id="{E8200FE2-6F38-46B8-AA32-AFC5B787D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601579</xdr:colOff>
      <xdr:row>36</xdr:row>
      <xdr:rowOff>50131</xdr:rowOff>
    </xdr:from>
    <xdr:to>
      <xdr:col>27</xdr:col>
      <xdr:colOff>511342</xdr:colOff>
      <xdr:row>36</xdr:row>
      <xdr:rowOff>50131</xdr:rowOff>
    </xdr:to>
    <xdr:cxnSp macro="">
      <xdr:nvCxnSpPr>
        <xdr:cNvPr id="39" name="Straight Connector 38">
          <a:extLst>
            <a:ext uri="{FF2B5EF4-FFF2-40B4-BE49-F238E27FC236}">
              <a16:creationId xmlns:a16="http://schemas.microsoft.com/office/drawing/2014/main" id="{D0217759-BC51-B3D3-5092-14B6C32DD25C}"/>
            </a:ext>
          </a:extLst>
        </xdr:cNvPr>
        <xdr:cNvCxnSpPr/>
      </xdr:nvCxnSpPr>
      <xdr:spPr>
        <a:xfrm>
          <a:off x="10678026" y="7309184"/>
          <a:ext cx="797092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521203</xdr:colOff>
      <xdr:row>50</xdr:row>
      <xdr:rowOff>139217</xdr:rowOff>
    </xdr:from>
    <xdr:ext cx="1310268" cy="300147"/>
    <xdr:sp macro="" textlink="">
      <xdr:nvSpPr>
        <xdr:cNvPr id="41" name="TextBox 40">
          <a:extLst>
            <a:ext uri="{FF2B5EF4-FFF2-40B4-BE49-F238E27FC236}">
              <a16:creationId xmlns:a16="http://schemas.microsoft.com/office/drawing/2014/main" id="{BAEF07BB-E3D5-45BF-980D-9DC0780585DC}"/>
            </a:ext>
          </a:extLst>
        </xdr:cNvPr>
        <xdr:cNvSpPr txBox="1"/>
      </xdr:nvSpPr>
      <xdr:spPr>
        <a:xfrm flipH="1">
          <a:off x="11941177" y="10205638"/>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TOTAL</a:t>
          </a:r>
          <a:r>
            <a:rPr lang="en-IN" sz="1200" b="1" baseline="0">
              <a:latin typeface="Segoe UI Black" panose="020B0A02040204020203" pitchFamily="34" charset="0"/>
              <a:ea typeface="Segoe UI Black" panose="020B0A02040204020203" pitchFamily="34" charset="0"/>
            </a:rPr>
            <a:t> SALES</a:t>
          </a:r>
          <a:endParaRPr lang="en-IN" sz="1200" b="1">
            <a:latin typeface="Segoe UI Black" panose="020B0A02040204020203" pitchFamily="34" charset="0"/>
            <a:ea typeface="Segoe UI Black" panose="020B0A02040204020203" pitchFamily="34" charset="0"/>
          </a:endParaRPr>
        </a:p>
      </xdr:txBody>
    </xdr:sp>
    <xdr:clientData/>
  </xdr:oneCellAnchor>
  <xdr:oneCellAnchor>
    <xdr:from>
      <xdr:col>20</xdr:col>
      <xdr:colOff>541256</xdr:colOff>
      <xdr:row>49</xdr:row>
      <xdr:rowOff>139218</xdr:rowOff>
    </xdr:from>
    <xdr:ext cx="1310268" cy="300147"/>
    <xdr:sp macro="" textlink="">
      <xdr:nvSpPr>
        <xdr:cNvPr id="43" name="TextBox 42">
          <a:extLst>
            <a:ext uri="{FF2B5EF4-FFF2-40B4-BE49-F238E27FC236}">
              <a16:creationId xmlns:a16="http://schemas.microsoft.com/office/drawing/2014/main" id="{0DCBFC4B-509B-4D60-8334-0E20FF404FBC}"/>
            </a:ext>
          </a:extLst>
        </xdr:cNvPr>
        <xdr:cNvSpPr txBox="1"/>
      </xdr:nvSpPr>
      <xdr:spPr>
        <a:xfrm flipH="1">
          <a:off x="13976519" y="10005113"/>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IN" sz="1200" b="1">
            <a:latin typeface="Segoe UI Black" panose="020B0A02040204020203" pitchFamily="34" charset="0"/>
            <a:ea typeface="Segoe UI Black" panose="020B0A02040204020203" pitchFamily="34" charset="0"/>
          </a:endParaRPr>
        </a:p>
      </xdr:txBody>
    </xdr:sp>
    <xdr:clientData/>
  </xdr:oneCellAnchor>
  <xdr:oneCellAnchor>
    <xdr:from>
      <xdr:col>20</xdr:col>
      <xdr:colOff>583367</xdr:colOff>
      <xdr:row>50</xdr:row>
      <xdr:rowOff>151250</xdr:rowOff>
    </xdr:from>
    <xdr:ext cx="1310268" cy="300147"/>
    <xdr:sp macro="" textlink="">
      <xdr:nvSpPr>
        <xdr:cNvPr id="45" name="TextBox 44">
          <a:extLst>
            <a:ext uri="{FF2B5EF4-FFF2-40B4-BE49-F238E27FC236}">
              <a16:creationId xmlns:a16="http://schemas.microsoft.com/office/drawing/2014/main" id="{336FC58A-BCB7-4A23-A3C4-AFB042EEAE45}"/>
            </a:ext>
          </a:extLst>
        </xdr:cNvPr>
        <xdr:cNvSpPr txBox="1"/>
      </xdr:nvSpPr>
      <xdr:spPr>
        <a:xfrm flipH="1">
          <a:off x="14018630" y="10217671"/>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AVG</a:t>
          </a:r>
          <a:r>
            <a:rPr lang="en-IN" sz="1200" b="1" baseline="0">
              <a:latin typeface="Segoe UI Black" panose="020B0A02040204020203" pitchFamily="34" charset="0"/>
              <a:ea typeface="Segoe UI Black" panose="020B0A02040204020203" pitchFamily="34" charset="0"/>
            </a:rPr>
            <a:t> SALES</a:t>
          </a:r>
          <a:endParaRPr lang="en-IN" sz="1200" b="1">
            <a:latin typeface="Segoe UI Black" panose="020B0A02040204020203" pitchFamily="34" charset="0"/>
            <a:ea typeface="Segoe UI Black" panose="020B0A02040204020203" pitchFamily="34" charset="0"/>
          </a:endParaRPr>
        </a:p>
      </xdr:txBody>
    </xdr:sp>
    <xdr:clientData/>
  </xdr:oneCellAnchor>
  <xdr:twoCellAnchor>
    <xdr:from>
      <xdr:col>24</xdr:col>
      <xdr:colOff>76242</xdr:colOff>
      <xdr:row>38</xdr:row>
      <xdr:rowOff>189222</xdr:rowOff>
    </xdr:from>
    <xdr:to>
      <xdr:col>27</xdr:col>
      <xdr:colOff>308023</xdr:colOff>
      <xdr:row>50</xdr:row>
      <xdr:rowOff>132967</xdr:rowOff>
    </xdr:to>
    <xdr:graphicFrame macro="">
      <xdr:nvGraphicFramePr>
        <xdr:cNvPr id="50" name="Chart 49">
          <a:extLst>
            <a:ext uri="{FF2B5EF4-FFF2-40B4-BE49-F238E27FC236}">
              <a16:creationId xmlns:a16="http://schemas.microsoft.com/office/drawing/2014/main" id="{50E7825B-4AE4-47F0-87C9-BB768D537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24</xdr:col>
      <xdr:colOff>56256</xdr:colOff>
      <xdr:row>50</xdr:row>
      <xdr:rowOff>153423</xdr:rowOff>
    </xdr:from>
    <xdr:ext cx="1310268" cy="300147"/>
    <xdr:sp macro="" textlink="">
      <xdr:nvSpPr>
        <xdr:cNvPr id="52" name="TextBox 51">
          <a:extLst>
            <a:ext uri="{FF2B5EF4-FFF2-40B4-BE49-F238E27FC236}">
              <a16:creationId xmlns:a16="http://schemas.microsoft.com/office/drawing/2014/main" id="{787F7327-196E-4E7A-A343-50442B6106FF}"/>
            </a:ext>
          </a:extLst>
        </xdr:cNvPr>
        <xdr:cNvSpPr txBox="1"/>
      </xdr:nvSpPr>
      <xdr:spPr>
        <a:xfrm flipH="1">
          <a:off x="16134967" y="10171933"/>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Black" panose="020B0A02040204020203" pitchFamily="34" charset="0"/>
              <a:ea typeface="Segoe UI Black" panose="020B0A02040204020203" pitchFamily="34" charset="0"/>
            </a:rPr>
            <a:t>NO.</a:t>
          </a:r>
          <a:r>
            <a:rPr lang="en-IN" sz="1200" b="1" baseline="0">
              <a:latin typeface="Segoe UI Black" panose="020B0A02040204020203" pitchFamily="34" charset="0"/>
              <a:ea typeface="Segoe UI Black" panose="020B0A02040204020203" pitchFamily="34" charset="0"/>
            </a:rPr>
            <a:t> OF ITEMS</a:t>
          </a:r>
          <a:endParaRPr lang="en-IN" sz="1200" b="1">
            <a:latin typeface="Segoe UI Black" panose="020B0A02040204020203" pitchFamily="34" charset="0"/>
            <a:ea typeface="Segoe UI Black" panose="020B0A02040204020203" pitchFamily="34" charset="0"/>
          </a:endParaRPr>
        </a:p>
      </xdr:txBody>
    </xdr:sp>
    <xdr:clientData/>
  </xdr:oneCellAnchor>
  <xdr:twoCellAnchor editAs="oneCell">
    <xdr:from>
      <xdr:col>2</xdr:col>
      <xdr:colOff>595313</xdr:colOff>
      <xdr:row>5</xdr:row>
      <xdr:rowOff>119064</xdr:rowOff>
    </xdr:from>
    <xdr:to>
      <xdr:col>3</xdr:col>
      <xdr:colOff>269763</xdr:colOff>
      <xdr:row>7</xdr:row>
      <xdr:rowOff>55451</xdr:rowOff>
    </xdr:to>
    <xdr:pic>
      <xdr:nvPicPr>
        <xdr:cNvPr id="55" name="Picture 54">
          <a:extLst>
            <a:ext uri="{FF2B5EF4-FFF2-40B4-BE49-F238E27FC236}">
              <a16:creationId xmlns:a16="http://schemas.microsoft.com/office/drawing/2014/main" id="{10E2497B-5487-5FCC-F6E6-5AD02B9D7CD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28813" y="1131095"/>
          <a:ext cx="341200" cy="341200"/>
        </a:xfrm>
        <a:prstGeom prst="rect">
          <a:avLst/>
        </a:prstGeom>
      </xdr:spPr>
    </xdr:pic>
    <xdr:clientData/>
  </xdr:twoCellAnchor>
  <xdr:oneCellAnchor>
    <xdr:from>
      <xdr:col>3</xdr:col>
      <xdr:colOff>179688</xdr:colOff>
      <xdr:row>5</xdr:row>
      <xdr:rowOff>118268</xdr:rowOff>
    </xdr:from>
    <xdr:ext cx="1310268" cy="300147"/>
    <xdr:sp macro="" textlink="">
      <xdr:nvSpPr>
        <xdr:cNvPr id="56" name="TextBox 55">
          <a:extLst>
            <a:ext uri="{FF2B5EF4-FFF2-40B4-BE49-F238E27FC236}">
              <a16:creationId xmlns:a16="http://schemas.microsoft.com/office/drawing/2014/main" id="{10477F82-1784-47B5-9EB2-7DF558A76E4E}"/>
            </a:ext>
          </a:extLst>
        </xdr:cNvPr>
        <xdr:cNvSpPr txBox="1"/>
      </xdr:nvSpPr>
      <xdr:spPr>
        <a:xfrm flipH="1">
          <a:off x="2179938" y="1130299"/>
          <a:ext cx="131026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solidFill>
                <a:srgbClr val="385723"/>
              </a:solidFill>
              <a:latin typeface="Segoe UI Black" panose="020B0A02040204020203" pitchFamily="34" charset="0"/>
              <a:ea typeface="Segoe UI Black" panose="020B0A02040204020203" pitchFamily="34" charset="0"/>
            </a:rPr>
            <a:t>FILTER</a:t>
          </a:r>
          <a:r>
            <a:rPr lang="en-IN" sz="1200" b="1" baseline="0">
              <a:solidFill>
                <a:srgbClr val="385723"/>
              </a:solidFill>
              <a:latin typeface="Segoe UI Black" panose="020B0A02040204020203" pitchFamily="34" charset="0"/>
              <a:ea typeface="Segoe UI Black" panose="020B0A02040204020203" pitchFamily="34" charset="0"/>
            </a:rPr>
            <a:t> PANEL</a:t>
          </a:r>
          <a:endParaRPr lang="en-IN" sz="1200" b="1">
            <a:solidFill>
              <a:srgbClr val="385723"/>
            </a:solidFill>
            <a:latin typeface="Segoe UI Black" panose="020B0A02040204020203" pitchFamily="34" charset="0"/>
            <a:ea typeface="Segoe UI Black" panose="020B0A02040204020203" pitchFamily="34" charset="0"/>
          </a:endParaRPr>
        </a:p>
      </xdr:txBody>
    </xdr:sp>
    <xdr:clientData/>
  </xdr:oneCellAnchor>
  <xdr:twoCellAnchor editAs="oneCell">
    <xdr:from>
      <xdr:col>2</xdr:col>
      <xdr:colOff>357188</xdr:colOff>
      <xdr:row>17</xdr:row>
      <xdr:rowOff>143781</xdr:rowOff>
    </xdr:from>
    <xdr:to>
      <xdr:col>5</xdr:col>
      <xdr:colOff>464344</xdr:colOff>
      <xdr:row>24</xdr:row>
      <xdr:rowOff>111036</xdr:rowOff>
    </xdr:to>
    <mc:AlternateContent xmlns:mc="http://schemas.openxmlformats.org/markup-compatibility/2006">
      <mc:Choice xmlns:a14="http://schemas.microsoft.com/office/drawing/2010/main" Requires="a14">
        <xdr:graphicFrame macro="">
          <xdr:nvGraphicFramePr>
            <xdr:cNvPr id="57" name="Outlet Location Type 1">
              <a:extLst>
                <a:ext uri="{FF2B5EF4-FFF2-40B4-BE49-F238E27FC236}">
                  <a16:creationId xmlns:a16="http://schemas.microsoft.com/office/drawing/2014/main" id="{69D5AD62-87B0-4EAD-B1BF-701E0F8B26E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90688" y="3613602"/>
              <a:ext cx="2107406" cy="1396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380194</xdr:colOff>
      <xdr:row>25</xdr:row>
      <xdr:rowOff>152465</xdr:rowOff>
    </xdr:from>
    <xdr:to>
      <xdr:col>5</xdr:col>
      <xdr:colOff>459620</xdr:colOff>
      <xdr:row>51</xdr:row>
      <xdr:rowOff>133048</xdr:rowOff>
    </xdr:to>
    <mc:AlternateContent xmlns:mc="http://schemas.openxmlformats.org/markup-compatibility/2006">
      <mc:Choice xmlns:a14="http://schemas.microsoft.com/office/drawing/2010/main" Requires="a14">
        <xdr:graphicFrame macro="">
          <xdr:nvGraphicFramePr>
            <xdr:cNvPr id="59" name="Item Type 1">
              <a:extLst>
                <a:ext uri="{FF2B5EF4-FFF2-40B4-BE49-F238E27FC236}">
                  <a16:creationId xmlns:a16="http://schemas.microsoft.com/office/drawing/2014/main" id="{069B8DB1-E2B2-4367-A4E7-86B3AB115DC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13694" y="5255144"/>
              <a:ext cx="2079676" cy="5328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a" refreshedDate="45774.66231122685" createdVersion="8" refreshedVersion="8" minRefreshableVersion="3" recordCount="8523" xr:uid="{BA74E3DC-B698-476B-999E-95A9EF900614}">
  <cacheSource type="worksheet">
    <worksheetSource name="Table1"/>
  </cacheSource>
  <cacheFields count="13">
    <cacheField name="Item Fat Content" numFmtId="0">
      <sharedItems count="2">
        <s v="Regular"/>
        <s v="Low Fat"/>
      </sharedItems>
    </cacheField>
    <cacheField name="Sr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702035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a" refreshedDate="45774.687305439817" backgroundQuery="1" createdVersion="8" refreshedVersion="8" minRefreshableVersion="3" recordCount="0" supportSubquery="1" supportAdvancedDrill="1" xr:uid="{F721F826-D837-4923-A9F7-B466EE4CAD72}">
  <cacheSource type="external" connectionId="1"/>
  <cacheFields count="2">
    <cacheField name="[Measures].[Sum of Sales]" caption="Sum of Sales" numFmtId="0" hierarchy="15" level="32767"/>
    <cacheField name="[Table1].[Outlet Type].[Outlet Type]" caption="Outlet Type" numFmtId="0" hierarchy="8" level="1">
      <sharedItems count="4">
        <s v="Grocery Store"/>
        <s v="Supermarket Type1"/>
        <s v="Supermarket Type2"/>
        <s v="Supermarket Type3"/>
      </sharedItems>
    </cacheField>
  </cacheFields>
  <cacheHierarchies count="16">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rl.no]" caption="Srl.no" attribute="1" defaultMemberUniqueName="[Table1].[Srl.no].[All]" allUniqueName="[Table1].[Srl.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0"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0"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2" memberValueDatatype="130" unbalanced="0">
      <fieldsUsage count="2">
        <fieldUsage x="-1"/>
        <fieldUsage x="1"/>
      </fieldsUsage>
    </cacheHierarchy>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788463-30C6-4D59-B891-008191BB9E93}" name="PivotTable9"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pivotFields count="2">
    <pivotField dataField="1" showAll="0"/>
    <pivotField axis="axisRow" allDrilled="1" showAll="0" dataSourceSort="1" defaultAttributeDrillState="1">
      <items count="5">
        <item x="0"/>
        <item x="1"/>
        <item x="2"/>
        <item x="3"/>
        <item t="default"/>
      </items>
    </pivotField>
  </pivotFields>
  <rowFields count="1">
    <field x="1"/>
  </rowFields>
  <rowItems count="4">
    <i>
      <x/>
    </i>
    <i>
      <x v="1"/>
    </i>
    <i>
      <x v="2"/>
    </i>
    <i>
      <x v="3"/>
    </i>
  </rowItems>
  <colItems count="1">
    <i/>
  </colItems>
  <dataFields count="1">
    <dataField name="Sum of Sales" fld="0"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Grocery Data Excel.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16E045-9E50-4DB0-8DBB-A8A4EECFA0E3}" name="PivotTable1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4">
  <location ref="A125:B129" firstHeaderRow="1" firstDataRow="1" firstDataCol="1"/>
  <pivotFields count="13">
    <pivotField showAll="0" sortType="descending">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l.no" fld="1" subtotal="count" baseField="8" baseItem="0" numFmtId="1"/>
  </dataFields>
  <formats count="23">
    <format dxfId="2340">
      <pivotArea type="all" dataOnly="0" outline="0" fieldPosition="0"/>
    </format>
    <format dxfId="2341">
      <pivotArea type="all" dataOnly="0" outline="0" fieldPosition="0"/>
    </format>
    <format dxfId="2342">
      <pivotArea dataOnly="0" labelOnly="1" grandRow="1" outline="0" fieldPosition="0"/>
    </format>
    <format dxfId="2343">
      <pivotArea dataOnly="0" labelOnly="1" outline="0" axis="axisValues" fieldPosition="0"/>
    </format>
    <format dxfId="2344">
      <pivotArea type="all" dataOnly="0" outline="0" fieldPosition="0"/>
    </format>
    <format dxfId="2345">
      <pivotArea outline="0" collapsedLevelsAreSubtotals="1" fieldPosition="0"/>
    </format>
    <format dxfId="2346">
      <pivotArea type="origin" dataOnly="0" labelOnly="1" outline="0" fieldPosition="0"/>
    </format>
    <format dxfId="2347">
      <pivotArea field="0" type="button" dataOnly="0" labelOnly="1" outline="0"/>
    </format>
    <format dxfId="2348">
      <pivotArea type="topRight" dataOnly="0" labelOnly="1" outline="0" fieldPosition="0"/>
    </format>
    <format dxfId="2349">
      <pivotArea field="6" type="button" dataOnly="0" labelOnly="1" outline="0"/>
    </format>
    <format dxfId="2350">
      <pivotArea dataOnly="0" outline="0" axis="axisValues" fieldPosition="0"/>
    </format>
    <format dxfId="2351">
      <pivotArea dataOnly="0" labelOnly="1" outline="0" axis="axisValues" fieldPosition="0"/>
    </format>
    <format dxfId="2352">
      <pivotArea outline="0" collapsedLevelsAreSubtotals="1" fieldPosition="0"/>
    </format>
    <format dxfId="2353">
      <pivotArea type="all" dataOnly="0" outline="0" fieldPosition="0"/>
    </format>
    <format dxfId="2354">
      <pivotArea outline="0" collapsedLevelsAreSubtotals="1" fieldPosition="0"/>
    </format>
    <format dxfId="2355">
      <pivotArea field="6" type="button" dataOnly="0" labelOnly="1" outline="0"/>
    </format>
    <format dxfId="2356">
      <pivotArea outline="0" collapsedLevelsAreSubtotals="1" fieldPosition="0"/>
    </format>
    <format dxfId="2339">
      <pivotArea type="all" dataOnly="0" outline="0" fieldPosition="0"/>
    </format>
    <format dxfId="2337">
      <pivotArea type="all" dataOnly="0" outline="0" fieldPosition="0"/>
    </format>
    <format dxfId="2336">
      <pivotArea outline="0" collapsedLevelsAreSubtotals="1" fieldPosition="0"/>
    </format>
    <format dxfId="2335">
      <pivotArea field="8" type="button" dataOnly="0" labelOnly="1" outline="0" axis="axisRow" fieldPosition="0"/>
    </format>
    <format dxfId="2334">
      <pivotArea dataOnly="0" labelOnly="1" fieldPosition="0">
        <references count="1">
          <reference field="8" count="0"/>
        </references>
      </pivotArea>
    </format>
    <format dxfId="2333">
      <pivotArea dataOnly="0" labelOnly="1" outline="0" axis="axisValues" fieldPosition="0"/>
    </format>
  </formats>
  <chartFormats count="2">
    <chartFormat chart="48"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06E191-9FC4-4151-ACD0-96E8810CDB76}" name="PivotTable10"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116:B120"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23">
    <format dxfId="2358">
      <pivotArea type="all" dataOnly="0" outline="0" fieldPosition="0"/>
    </format>
    <format dxfId="2359">
      <pivotArea type="all" dataOnly="0" outline="0" fieldPosition="0"/>
    </format>
    <format dxfId="2360">
      <pivotArea dataOnly="0" labelOnly="1" grandRow="1" outline="0" fieldPosition="0"/>
    </format>
    <format dxfId="2361">
      <pivotArea dataOnly="0" labelOnly="1" outline="0" axis="axisValues" fieldPosition="0"/>
    </format>
    <format dxfId="2362">
      <pivotArea type="all" dataOnly="0" outline="0" fieldPosition="0"/>
    </format>
    <format dxfId="2363">
      <pivotArea outline="0" collapsedLevelsAreSubtotals="1" fieldPosition="0"/>
    </format>
    <format dxfId="2364">
      <pivotArea type="origin" dataOnly="0" labelOnly="1" outline="0" fieldPosition="0"/>
    </format>
    <format dxfId="2365">
      <pivotArea field="0" type="button" dataOnly="0" labelOnly="1" outline="0"/>
    </format>
    <format dxfId="2366">
      <pivotArea type="topRight" dataOnly="0" labelOnly="1" outline="0" fieldPosition="0"/>
    </format>
    <format dxfId="2367">
      <pivotArea field="6" type="button" dataOnly="0" labelOnly="1" outline="0"/>
    </format>
    <format dxfId="2368">
      <pivotArea dataOnly="0" outline="0" axis="axisValues" fieldPosition="0"/>
    </format>
    <format dxfId="2369">
      <pivotArea dataOnly="0" labelOnly="1" outline="0" axis="axisValues" fieldPosition="0"/>
    </format>
    <format dxfId="2370">
      <pivotArea outline="0" collapsedLevelsAreSubtotals="1" fieldPosition="0"/>
    </format>
    <format dxfId="2371">
      <pivotArea type="all" dataOnly="0" outline="0" fieldPosition="0"/>
    </format>
    <format dxfId="2372">
      <pivotArea outline="0" collapsedLevelsAreSubtotals="1" fieldPosition="0"/>
    </format>
    <format dxfId="2373">
      <pivotArea field="6" type="button" dataOnly="0" labelOnly="1" outline="0"/>
    </format>
    <format dxfId="2357">
      <pivotArea outline="0" collapsedLevelsAreSubtotals="1" fieldPosition="0"/>
    </format>
    <format dxfId="2338">
      <pivotArea type="all" dataOnly="0" outline="0" fieldPosition="0"/>
    </format>
    <format dxfId="2332">
      <pivotArea type="all" dataOnly="0" outline="0" fieldPosition="0"/>
    </format>
    <format dxfId="2331">
      <pivotArea outline="0" collapsedLevelsAreSubtotals="1" fieldPosition="0"/>
    </format>
    <format dxfId="2330">
      <pivotArea field="8" type="button" dataOnly="0" labelOnly="1" outline="0" axis="axisRow" fieldPosition="0"/>
    </format>
    <format dxfId="2329">
      <pivotArea dataOnly="0" labelOnly="1" fieldPosition="0">
        <references count="1">
          <reference field="8" count="0"/>
        </references>
      </pivotArea>
    </format>
    <format dxfId="2328">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8" count="1" selected="0">
            <x v="3"/>
          </reference>
        </references>
      </pivotArea>
    </chartFormat>
    <chartFormat chart="42" format="4">
      <pivotArea type="data" outline="0" fieldPosition="0">
        <references count="2">
          <reference field="4294967294" count="1" selected="0">
            <x v="0"/>
          </reference>
          <reference field="8" count="1" selected="0">
            <x v="2"/>
          </reference>
        </references>
      </pivotArea>
    </chartFormat>
    <chartFormat chart="42" format="5">
      <pivotArea type="data" outline="0" fieldPosition="0">
        <references count="2">
          <reference field="4294967294" count="1" selected="0">
            <x v="0"/>
          </reference>
          <reference field="8" count="1" selected="0">
            <x v="1"/>
          </reference>
        </references>
      </pivotArea>
    </chartFormat>
    <chartFormat chart="42" format="6">
      <pivotArea type="data" outline="0" fieldPosition="0">
        <references count="2">
          <reference field="4294967294" count="1" selected="0">
            <x v="0"/>
          </reference>
          <reference field="8"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F7C87E-A17F-4525-9D63-D17DE25C7606}" name="PivotTable8"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106:B110"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8">
    <format dxfId="2374">
      <pivotArea type="all" dataOnly="0" outline="0" fieldPosition="0"/>
    </format>
    <format dxfId="2375">
      <pivotArea type="all" dataOnly="0" outline="0" fieldPosition="0"/>
    </format>
    <format dxfId="2376">
      <pivotArea dataOnly="0" labelOnly="1" grandRow="1" outline="0" fieldPosition="0"/>
    </format>
    <format dxfId="2377">
      <pivotArea dataOnly="0" labelOnly="1" outline="0" axis="axisValues" fieldPosition="0"/>
    </format>
    <format dxfId="2378">
      <pivotArea type="all" dataOnly="0" outline="0" fieldPosition="0"/>
    </format>
    <format dxfId="2379">
      <pivotArea outline="0" collapsedLevelsAreSubtotals="1" fieldPosition="0"/>
    </format>
    <format dxfId="2380">
      <pivotArea type="origin" dataOnly="0" labelOnly="1" outline="0" fieldPosition="0"/>
    </format>
    <format dxfId="2381">
      <pivotArea field="0" type="button" dataOnly="0" labelOnly="1" outline="0"/>
    </format>
    <format dxfId="2382">
      <pivotArea type="topRight" dataOnly="0" labelOnly="1" outline="0" fieldPosition="0"/>
    </format>
    <format dxfId="2383">
      <pivotArea field="6" type="button" dataOnly="0" labelOnly="1" outline="0"/>
    </format>
    <format dxfId="2384">
      <pivotArea dataOnly="0" outline="0" axis="axisValues" fieldPosition="0"/>
    </format>
    <format dxfId="2385">
      <pivotArea dataOnly="0" labelOnly="1" outline="0" axis="axisValues" fieldPosition="0"/>
    </format>
    <format dxfId="2386">
      <pivotArea outline="0" collapsedLevelsAreSubtotals="1" fieldPosition="0"/>
    </format>
    <format dxfId="2327">
      <pivotArea type="all" dataOnly="0" outline="0" fieldPosition="0"/>
    </format>
    <format dxfId="2326">
      <pivotArea outline="0" collapsedLevelsAreSubtotals="1" fieldPosition="0"/>
    </format>
    <format dxfId="2325">
      <pivotArea field="8" type="button" dataOnly="0" labelOnly="1" outline="0" axis="axisRow" fieldPosition="0"/>
    </format>
    <format dxfId="2324">
      <pivotArea dataOnly="0" labelOnly="1" fieldPosition="0">
        <references count="1">
          <reference field="8" count="0"/>
        </references>
      </pivotArea>
    </format>
    <format dxfId="232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8" count="1" selected="0">
            <x v="3"/>
          </reference>
        </references>
      </pivotArea>
    </chartFormat>
    <chartFormat chart="42" format="4">
      <pivotArea type="data" outline="0" fieldPosition="0">
        <references count="2">
          <reference field="4294967294" count="1" selected="0">
            <x v="0"/>
          </reference>
          <reference field="8" count="1" selected="0">
            <x v="2"/>
          </reference>
        </references>
      </pivotArea>
    </chartFormat>
    <chartFormat chart="42" format="5">
      <pivotArea type="data" outline="0" fieldPosition="0">
        <references count="2">
          <reference field="4294967294" count="1" selected="0">
            <x v="0"/>
          </reference>
          <reference field="8" count="1" selected="0">
            <x v="1"/>
          </reference>
        </references>
      </pivotArea>
    </chartFormat>
    <chartFormat chart="4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6B7F6C-EB0C-49ED-A4BF-434A4B0E7C04}"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1:B94"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8">
    <format dxfId="2392">
      <pivotArea type="all" dataOnly="0" outline="0" fieldPosition="0"/>
    </format>
    <format dxfId="2393">
      <pivotArea type="all" dataOnly="0" outline="0" fieldPosition="0"/>
    </format>
    <format dxfId="2394">
      <pivotArea dataOnly="0" labelOnly="1" grandRow="1" outline="0" fieldPosition="0"/>
    </format>
    <format dxfId="2395">
      <pivotArea dataOnly="0" labelOnly="1" outline="0" axis="axisValues" fieldPosition="0"/>
    </format>
    <format dxfId="2396">
      <pivotArea type="all" dataOnly="0" outline="0" fieldPosition="0"/>
    </format>
    <format dxfId="2397">
      <pivotArea outline="0" collapsedLevelsAreSubtotals="1" fieldPosition="0"/>
    </format>
    <format dxfId="2398">
      <pivotArea type="origin" dataOnly="0" labelOnly="1" outline="0" fieldPosition="0"/>
    </format>
    <format dxfId="2399">
      <pivotArea field="0" type="button" dataOnly="0" labelOnly="1" outline="0"/>
    </format>
    <format dxfId="2400">
      <pivotArea type="topRight" dataOnly="0" labelOnly="1" outline="0" fieldPosition="0"/>
    </format>
    <format dxfId="2401">
      <pivotArea field="6" type="button" dataOnly="0" labelOnly="1" outline="0" axis="axisRow" fieldPosition="0"/>
    </format>
    <format dxfId="2402">
      <pivotArea dataOnly="0" outline="0" axis="axisValues" fieldPosition="0"/>
    </format>
    <format dxfId="2403">
      <pivotArea dataOnly="0" labelOnly="1" outline="0" axis="axisValues" fieldPosition="0"/>
    </format>
    <format dxfId="2404">
      <pivotArea outline="0" collapsedLevelsAreSubtotals="1" fieldPosition="0"/>
    </format>
    <format dxfId="2391">
      <pivotArea type="all" dataOnly="0" outline="0" fieldPosition="0"/>
    </format>
    <format dxfId="2390">
      <pivotArea outline="0" collapsedLevelsAreSubtotals="1" fieldPosition="0"/>
    </format>
    <format dxfId="2389">
      <pivotArea field="6" type="button" dataOnly="0" labelOnly="1" outline="0" axis="axisRow" fieldPosition="0"/>
    </format>
    <format dxfId="2388">
      <pivotArea dataOnly="0" labelOnly="1" fieldPosition="0">
        <references count="1">
          <reference field="6" count="0"/>
        </references>
      </pivotArea>
    </format>
    <format dxfId="2387">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35D84B-A136-4535-984F-9B0364107463}" name="PivotTable6"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61:B70"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8">
    <format dxfId="2427">
      <pivotArea type="all" dataOnly="0" outline="0" fieldPosition="0"/>
    </format>
    <format dxfId="2426">
      <pivotArea type="all" dataOnly="0" outline="0" fieldPosition="0"/>
    </format>
    <format dxfId="2425">
      <pivotArea dataOnly="0" labelOnly="1" grandRow="1" outline="0" fieldPosition="0"/>
    </format>
    <format dxfId="2424">
      <pivotArea dataOnly="0" labelOnly="1" outline="0" axis="axisValues" fieldPosition="0"/>
    </format>
    <format dxfId="2423">
      <pivotArea type="all" dataOnly="0" outline="0" fieldPosition="0"/>
    </format>
    <format dxfId="2422">
      <pivotArea outline="0" collapsedLevelsAreSubtotals="1" fieldPosition="0"/>
    </format>
    <format dxfId="2421">
      <pivotArea type="origin" dataOnly="0" labelOnly="1" outline="0" fieldPosition="0"/>
    </format>
    <format dxfId="2420">
      <pivotArea field="0" type="button" dataOnly="0" labelOnly="1" outline="0"/>
    </format>
    <format dxfId="2419">
      <pivotArea type="topRight" dataOnly="0" labelOnly="1" outline="0" fieldPosition="0"/>
    </format>
    <format dxfId="2418">
      <pivotArea field="6" type="button" dataOnly="0" labelOnly="1" outline="0"/>
    </format>
    <format dxfId="2417">
      <pivotArea dataOnly="0" outline="0" axis="axisValues" fieldPosition="0"/>
    </format>
    <format dxfId="2416">
      <pivotArea dataOnly="0" labelOnly="1" outline="0" axis="axisValues" fieldPosition="0"/>
    </format>
    <format dxfId="2415">
      <pivotArea outline="0" collapsedLevelsAreSubtotals="1" fieldPosition="0"/>
    </format>
    <format dxfId="2414">
      <pivotArea type="all" dataOnly="0" outline="0" fieldPosition="0"/>
    </format>
    <format dxfId="2413">
      <pivotArea outline="0" collapsedLevelsAreSubtotals="1" fieldPosition="0"/>
    </format>
    <format dxfId="2412">
      <pivotArea field="4" type="button" dataOnly="0" labelOnly="1" outline="0" axis="axisRow" fieldPosition="0"/>
    </format>
    <format dxfId="2411">
      <pivotArea dataOnly="0" labelOnly="1" fieldPosition="0">
        <references count="1">
          <reference field="4" count="0"/>
        </references>
      </pivotArea>
    </format>
    <format dxfId="241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AC8CC6-C4B2-4042-A131-72B3EDB25D71}" name="PivotTable4"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35:B51" firstHeaderRow="1" firstDataRow="1" firstDataCol="1"/>
  <pivotFields count="13">
    <pivotField showAll="0" sortType="descending">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32">
    <format dxfId="2459">
      <pivotArea type="all" dataOnly="0" outline="0" fieldPosition="0"/>
    </format>
    <format dxfId="2458">
      <pivotArea type="all" dataOnly="0" outline="0" fieldPosition="0"/>
    </format>
    <format dxfId="2457">
      <pivotArea dataOnly="0" labelOnly="1" grandRow="1" outline="0" fieldPosition="0"/>
    </format>
    <format dxfId="2456">
      <pivotArea dataOnly="0" labelOnly="1" outline="0" axis="axisValues" fieldPosition="0"/>
    </format>
    <format dxfId="2455">
      <pivotArea type="all" dataOnly="0" outline="0" fieldPosition="0"/>
    </format>
    <format dxfId="2454">
      <pivotArea outline="0" collapsedLevelsAreSubtotals="1" fieldPosition="0"/>
    </format>
    <format dxfId="2453">
      <pivotArea type="origin" dataOnly="0" labelOnly="1" outline="0" fieldPosition="0"/>
    </format>
    <format dxfId="2452">
      <pivotArea field="0" type="button" dataOnly="0" labelOnly="1" outline="0"/>
    </format>
    <format dxfId="2451">
      <pivotArea type="topRight" dataOnly="0" labelOnly="1" outline="0" fieldPosition="0"/>
    </format>
    <format dxfId="2450">
      <pivotArea field="6" type="button" dataOnly="0" labelOnly="1" outline="0"/>
    </format>
    <format dxfId="2449">
      <pivotArea dataOnly="0" outline="0" axis="axisValues" fieldPosition="0"/>
    </format>
    <format dxfId="2448">
      <pivotArea collapsedLevelsAreSubtotals="1" fieldPosition="0">
        <references count="1">
          <reference field="3" count="1">
            <x v="3"/>
          </reference>
        </references>
      </pivotArea>
    </format>
    <format dxfId="2447">
      <pivotArea collapsedLevelsAreSubtotals="1" fieldPosition="0">
        <references count="1">
          <reference field="3" count="1">
            <x v="4"/>
          </reference>
        </references>
      </pivotArea>
    </format>
    <format dxfId="2446">
      <pivotArea collapsedLevelsAreSubtotals="1" fieldPosition="0">
        <references count="1">
          <reference field="3" count="1">
            <x v="5"/>
          </reference>
        </references>
      </pivotArea>
    </format>
    <format dxfId="2445">
      <pivotArea collapsedLevelsAreSubtotals="1" fieldPosition="0">
        <references count="1">
          <reference field="3" count="1">
            <x v="6"/>
          </reference>
        </references>
      </pivotArea>
    </format>
    <format dxfId="2444">
      <pivotArea collapsedLevelsAreSubtotals="1" fieldPosition="0">
        <references count="1">
          <reference field="3" count="1">
            <x v="7"/>
          </reference>
        </references>
      </pivotArea>
    </format>
    <format dxfId="2443">
      <pivotArea collapsedLevelsAreSubtotals="1" fieldPosition="0">
        <references count="1">
          <reference field="3" count="1">
            <x v="8"/>
          </reference>
        </references>
      </pivotArea>
    </format>
    <format dxfId="2442">
      <pivotArea collapsedLevelsAreSubtotals="1" fieldPosition="0">
        <references count="1">
          <reference field="3" count="1">
            <x v="9"/>
          </reference>
        </references>
      </pivotArea>
    </format>
    <format dxfId="2441">
      <pivotArea collapsedLevelsAreSubtotals="1" fieldPosition="0">
        <references count="1">
          <reference field="3" count="1">
            <x v="10"/>
          </reference>
        </references>
      </pivotArea>
    </format>
    <format dxfId="2440">
      <pivotArea collapsedLevelsAreSubtotals="1" fieldPosition="0">
        <references count="1">
          <reference field="3" count="1">
            <x v="11"/>
          </reference>
        </references>
      </pivotArea>
    </format>
    <format dxfId="2439">
      <pivotArea collapsedLevelsAreSubtotals="1" fieldPosition="0">
        <references count="1">
          <reference field="3" count="1">
            <x v="13"/>
          </reference>
        </references>
      </pivotArea>
    </format>
    <format dxfId="2438">
      <pivotArea collapsedLevelsAreSubtotals="1" fieldPosition="0">
        <references count="1">
          <reference field="3" count="1">
            <x v="15"/>
          </reference>
        </references>
      </pivotArea>
    </format>
    <format dxfId="2437">
      <pivotArea collapsedLevelsAreSubtotals="1" fieldPosition="0">
        <references count="1">
          <reference field="3" count="1">
            <x v="14"/>
          </reference>
        </references>
      </pivotArea>
    </format>
    <format dxfId="2436">
      <pivotArea dataOnly="0" labelOnly="1" outline="0" axis="axisValues" fieldPosition="0"/>
    </format>
    <format dxfId="2435">
      <pivotArea collapsedLevelsAreSubtotals="1" fieldPosition="0">
        <references count="1">
          <reference field="3" count="1">
            <x v="12"/>
          </reference>
        </references>
      </pivotArea>
    </format>
    <format dxfId="2434">
      <pivotArea collapsedLevelsAreSubtotals="1" fieldPosition="0">
        <references count="1">
          <reference field="3" count="1">
            <x v="12"/>
          </reference>
        </references>
      </pivotArea>
    </format>
    <format dxfId="2433">
      <pivotArea outline="0" collapsedLevelsAreSubtotals="1" fieldPosition="0"/>
    </format>
    <format dxfId="2432">
      <pivotArea type="all" dataOnly="0" outline="0" fieldPosition="0"/>
    </format>
    <format dxfId="2431">
      <pivotArea outline="0" collapsedLevelsAreSubtotals="1" fieldPosition="0"/>
    </format>
    <format dxfId="2430">
      <pivotArea field="3" type="button" dataOnly="0" labelOnly="1" outline="0" axis="axisRow" fieldPosition="0"/>
    </format>
    <format dxfId="2429">
      <pivotArea dataOnly="0" labelOnly="1" fieldPosition="0">
        <references count="1">
          <reference field="3" count="0"/>
        </references>
      </pivotArea>
    </format>
    <format dxfId="242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37168C-6A2A-41B1-A340-A58DE61FF677}" name="PivotTable5"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26:C30" firstHeaderRow="1" firstDataRow="2" firstDataCol="1"/>
  <pivotFields count="13">
    <pivotField axis="axisCol"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4">
    <format dxfId="2473">
      <pivotArea type="all" dataOnly="0" outline="0" fieldPosition="0"/>
    </format>
    <format dxfId="2472">
      <pivotArea type="all" dataOnly="0" outline="0" fieldPosition="0"/>
    </format>
    <format dxfId="2471">
      <pivotArea dataOnly="0" labelOnly="1" grandRow="1" outline="0" fieldPosition="0"/>
    </format>
    <format dxfId="2470">
      <pivotArea dataOnly="0" labelOnly="1" outline="0" axis="axisValues" fieldPosition="0"/>
    </format>
    <format dxfId="2469">
      <pivotArea collapsedLevelsAreSubtotals="1" fieldPosition="0">
        <references count="1">
          <reference field="0" count="1">
            <x v="1"/>
          </reference>
        </references>
      </pivotArea>
    </format>
    <format dxfId="2468">
      <pivotArea collapsedLevelsAreSubtotals="1" fieldPosition="0">
        <references count="1">
          <reference field="0" count="1">
            <x v="0"/>
          </reference>
        </references>
      </pivotArea>
    </format>
    <format dxfId="2467">
      <pivotArea type="all" dataOnly="0" outline="0" fieldPosition="0"/>
    </format>
    <format dxfId="2466">
      <pivotArea outline="0" collapsedLevelsAreSubtotals="1" fieldPosition="0"/>
    </format>
    <format dxfId="2465">
      <pivotArea type="origin" dataOnly="0" labelOnly="1" outline="0" fieldPosition="0"/>
    </format>
    <format dxfId="2464">
      <pivotArea field="0" type="button" dataOnly="0" labelOnly="1" outline="0" axis="axisCol" fieldPosition="0"/>
    </format>
    <format dxfId="2463">
      <pivotArea type="topRight" dataOnly="0" labelOnly="1" outline="0" fieldPosition="0"/>
    </format>
    <format dxfId="2462">
      <pivotArea field="6" type="button" dataOnly="0" labelOnly="1" outline="0" axis="axisRow" fieldPosition="0"/>
    </format>
    <format dxfId="2461">
      <pivotArea dataOnly="0" labelOnly="1" fieldPosition="0">
        <references count="1">
          <reference field="6" count="0"/>
        </references>
      </pivotArea>
    </format>
    <format dxfId="2460">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3F4AE7-E1EE-4FC3-AE50-7FE7AE354FF2}" name="PivotTable3"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B15:C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0">
    <format dxfId="2483">
      <pivotArea type="all" dataOnly="0" outline="0" fieldPosition="0"/>
    </format>
    <format dxfId="2482">
      <pivotArea outline="0" collapsedLevelsAreSubtotals="1" fieldPosition="0"/>
    </format>
    <format dxfId="2481">
      <pivotArea type="all" dataOnly="0" outline="0" fieldPosition="0"/>
    </format>
    <format dxfId="2480">
      <pivotArea outline="0" collapsedLevelsAreSubtotals="1" fieldPosition="0"/>
    </format>
    <format dxfId="2479">
      <pivotArea field="0" type="button" dataOnly="0" labelOnly="1" outline="0" axis="axisRow" fieldPosition="0"/>
    </format>
    <format dxfId="2478">
      <pivotArea dataOnly="0" labelOnly="1" fieldPosition="0">
        <references count="1">
          <reference field="0" count="0"/>
        </references>
      </pivotArea>
    </format>
    <format dxfId="2477">
      <pivotArea dataOnly="0" labelOnly="1" grandRow="1" outline="0" fieldPosition="0"/>
    </format>
    <format dxfId="2476">
      <pivotArea dataOnly="0" labelOnly="1" outline="0" axis="axisValues" fieldPosition="0"/>
    </format>
    <format dxfId="2475">
      <pivotArea collapsedLevelsAreSubtotals="1" fieldPosition="0">
        <references count="1">
          <reference field="0" count="1">
            <x v="0"/>
          </reference>
        </references>
      </pivotArea>
    </format>
    <format dxfId="2474">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35A119-9D81-43E3-ABD3-6C180C575035}"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Sales" fld="11" subtotal="average" baseField="0" baseItem="0"/>
    <dataField name="Sum of Sales" fld="11" baseField="0" baseItem="0"/>
    <dataField name="No. of items" fld="1" subtotal="count" baseField="0" baseItem="1"/>
    <dataField name="Average of Rating" fld="12" subtotal="average" baseField="0" baseItem="1"/>
  </dataFields>
  <formats count="3">
    <format dxfId="2486">
      <pivotArea type="all" dataOnly="0" outline="0" fieldPosition="0"/>
    </format>
    <format dxfId="2485">
      <pivotArea outline="0" collapsedLevelsAreSubtotals="1" fieldPosition="0"/>
    </format>
    <format dxfId="248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27994A2-CFF7-46E5-A9E1-9161018A2EBE}" name="PivotTable7"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78:B81"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8">
    <format dxfId="2499">
      <pivotArea type="all" dataOnly="0" outline="0" fieldPosition="0"/>
    </format>
    <format dxfId="2498">
      <pivotArea type="all" dataOnly="0" outline="0" fieldPosition="0"/>
    </format>
    <format dxfId="2497">
      <pivotArea dataOnly="0" labelOnly="1" grandRow="1" outline="0" fieldPosition="0"/>
    </format>
    <format dxfId="2496">
      <pivotArea dataOnly="0" labelOnly="1" outline="0" axis="axisValues" fieldPosition="0"/>
    </format>
    <format dxfId="2495">
      <pivotArea type="all" dataOnly="0" outline="0" fieldPosition="0"/>
    </format>
    <format dxfId="2494">
      <pivotArea outline="0" collapsedLevelsAreSubtotals="1" fieldPosition="0"/>
    </format>
    <format dxfId="2493">
      <pivotArea type="origin" dataOnly="0" labelOnly="1" outline="0" fieldPosition="0"/>
    </format>
    <format dxfId="2492">
      <pivotArea field="0" type="button" dataOnly="0" labelOnly="1" outline="0"/>
    </format>
    <format dxfId="2491">
      <pivotArea type="topRight" dataOnly="0" labelOnly="1" outline="0" fieldPosition="0"/>
    </format>
    <format dxfId="2490">
      <pivotArea field="6" type="button" dataOnly="0" labelOnly="1" outline="0"/>
    </format>
    <format dxfId="2489">
      <pivotArea dataOnly="0" outline="0" axis="axisValues" fieldPosition="0"/>
    </format>
    <format dxfId="2488">
      <pivotArea dataOnly="0" labelOnly="1" outline="0" axis="axisValues" fieldPosition="0"/>
    </format>
    <format dxfId="2487">
      <pivotArea outline="0" collapsedLevelsAreSubtotals="1" fieldPosition="0"/>
    </format>
    <format dxfId="2409">
      <pivotArea type="all" dataOnly="0" outline="0" fieldPosition="0"/>
    </format>
    <format dxfId="2408">
      <pivotArea outline="0" collapsedLevelsAreSubtotals="1" fieldPosition="0"/>
    </format>
    <format dxfId="2407">
      <pivotArea field="7" type="button" dataOnly="0" labelOnly="1" outline="0" axis="axisRow" fieldPosition="0"/>
    </format>
    <format dxfId="2406">
      <pivotArea dataOnly="0" labelOnly="1" fieldPosition="0">
        <references count="1">
          <reference field="7" count="0"/>
        </references>
      </pivotArea>
    </format>
    <format dxfId="2405">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7" count="1" selected="0">
            <x v="0"/>
          </reference>
        </references>
      </pivotArea>
    </chartFormat>
    <chartFormat chart="33" format="7">
      <pivotArea type="data" outline="0" fieldPosition="0">
        <references count="2">
          <reference field="4294967294" count="1" selected="0">
            <x v="0"/>
          </reference>
          <reference field="7" count="1" selected="0">
            <x v="1"/>
          </reference>
        </references>
      </pivotArea>
    </chartFormat>
    <chartFormat chart="33" format="8">
      <pivotArea type="data" outline="0" fieldPosition="0">
        <references count="2">
          <reference field="4294967294" count="1" selected="0">
            <x v="0"/>
          </reference>
          <reference field="7" count="1" selected="0">
            <x v="2"/>
          </reference>
        </references>
      </pivotArea>
    </chartFormat>
    <chartFormat chart="29" format="1">
      <pivotArea type="data" outline="0" fieldPosition="0">
        <references count="2">
          <reference field="4294967294" count="1" selected="0">
            <x v="0"/>
          </reference>
          <reference field="7" count="1" selected="0">
            <x v="0"/>
          </reference>
        </references>
      </pivotArea>
    </chartFormat>
    <chartFormat chart="29" format="2">
      <pivotArea type="data" outline="0" fieldPosition="0">
        <references count="2">
          <reference field="4294967294" count="1" selected="0">
            <x v="0"/>
          </reference>
          <reference field="7" count="1" selected="0">
            <x v="1"/>
          </reference>
        </references>
      </pivotArea>
    </chartFormat>
    <chartFormat chart="2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4829293-5068-4004-A402-03B56208187E}" sourceName="Outlet Size">
  <pivotTables>
    <pivotTable tabId="2" name="PivotTable1"/>
    <pivotTable tabId="2" name="PivotTable3"/>
    <pivotTable tabId="2" name="PivotTable5"/>
    <pivotTable tabId="2" name="PivotTable4"/>
    <pivotTable tabId="2" name="PivotTable6"/>
    <pivotTable tabId="2" name="PivotTable7"/>
    <pivotTable tabId="2" name="PivotTable2"/>
    <pivotTable tabId="2" name="PivotTable8"/>
    <pivotTable tabId="2" name="PivotTable10"/>
    <pivotTable tabId="2" name="PivotTable11"/>
  </pivotTables>
  <data>
    <tabular pivotCacheId="207020353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2517F5B-A286-4CAE-AC34-9C6DC30ACB9A}" sourceName="Outlet Location Type">
  <pivotTables>
    <pivotTable tabId="2" name="PivotTable3"/>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s>
  <data>
    <tabular pivotCacheId="207020353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D920820-7A9A-4708-A97F-740F549DEAEE}" sourceName="Item Type">
  <pivotTables>
    <pivotTable tabId="2" name="PivotTable3"/>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s>
  <data>
    <tabular pivotCacheId="207020353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A4EDE5C-337E-4706-A047-10401DF4A9A9}" cache="Slicer_Outlet_Size" caption="Outlet Size" rowHeight="260350"/>
  <slicer name="Outlet Location Type" xr10:uid="{A3745FA7-9D05-41A2-AC52-1C81C2CB922A}" cache="Slicer_Outlet_Location_Type" caption="Outlet Location Type" rowHeight="260350"/>
  <slicer name="Item Type" xr10:uid="{318CAE90-7636-472A-AF17-2FF4E144BE46}"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C39FAF1-DCEF-48C9-8627-26B3FF944F0C}" cache="Slicer_Outlet_Size" caption="Outlet Size" style="Blinkit Analysis" rowHeight="260350"/>
  <slicer name="Outlet Location Type 1" xr10:uid="{18C62D16-3635-4313-90D7-6612A4F1A3B5}" cache="Slicer_Outlet_Location_Type" caption="Outlet Location " style="Blinkit Analysis" rowHeight="260350"/>
  <slicer name="Item Type 1" xr10:uid="{9A0185D2-D055-4D39-9BDA-9065CB01BD3D}"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BEC7912-EFD3-4E17-83D6-2553CC7BE191}" name="Srl.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drawing" Target="../drawings/drawing1.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19D75-4CD2-4DFF-AD35-74C8ACCA7743}">
  <dimension ref="A3:B7"/>
  <sheetViews>
    <sheetView workbookViewId="0">
      <selection activeCell="A3" sqref="A3"/>
    </sheetView>
  </sheetViews>
  <sheetFormatPr defaultRowHeight="15.6" x14ac:dyDescent="0.3"/>
  <cols>
    <col min="1" max="1" width="17.296875" bestFit="1" customWidth="1"/>
    <col min="2" max="2" width="11.8984375" bestFit="1" customWidth="1"/>
  </cols>
  <sheetData>
    <row r="3" spans="1:2" x14ac:dyDescent="0.3">
      <c r="A3" s="35" t="s">
        <v>1616</v>
      </c>
      <c r="B3" t="s">
        <v>1610</v>
      </c>
    </row>
    <row r="4" spans="1:2" x14ac:dyDescent="0.3">
      <c r="A4" s="36" t="s">
        <v>40</v>
      </c>
      <c r="B4" s="37">
        <v>151939.149</v>
      </c>
    </row>
    <row r="5" spans="1:2" x14ac:dyDescent="0.3">
      <c r="A5" s="36" t="s">
        <v>16</v>
      </c>
      <c r="B5" s="37">
        <v>787549.89280000003</v>
      </c>
    </row>
    <row r="6" spans="1:2" x14ac:dyDescent="0.3">
      <c r="A6" s="36" t="s">
        <v>22</v>
      </c>
      <c r="B6" s="37">
        <v>131477.7764</v>
      </c>
    </row>
    <row r="7" spans="1:2" x14ac:dyDescent="0.3">
      <c r="A7" s="36" t="s">
        <v>46</v>
      </c>
      <c r="B7" s="37">
        <v>130714.6746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66FFC-5CC8-4E36-A489-8AEB07B6D19E}">
  <dimension ref="A1:J130"/>
  <sheetViews>
    <sheetView topLeftCell="A3" zoomScale="59" zoomScaleNormal="138" workbookViewId="0">
      <selection activeCell="B17" sqref="B17"/>
    </sheetView>
  </sheetViews>
  <sheetFormatPr defaultRowHeight="15.6" x14ac:dyDescent="0.3"/>
  <cols>
    <col min="1" max="1" width="18.8984375" bestFit="1" customWidth="1"/>
    <col min="2" max="2" width="12" bestFit="1" customWidth="1"/>
    <col min="3" max="3" width="7.69921875" bestFit="1" customWidth="1"/>
    <col min="4" max="4" width="16.3984375" bestFit="1" customWidth="1"/>
  </cols>
  <sheetData>
    <row r="1" spans="1:6" ht="16.2" thickBot="1" x14ac:dyDescent="0.35"/>
    <row r="2" spans="1:6" ht="24" thickBot="1" x14ac:dyDescent="0.5">
      <c r="A2" s="31" t="s">
        <v>1615</v>
      </c>
      <c r="B2" s="32"/>
      <c r="C2" s="32"/>
      <c r="D2" s="33"/>
    </row>
    <row r="3" spans="1:6" ht="16.2" thickBot="1" x14ac:dyDescent="0.35">
      <c r="A3" s="9" t="s">
        <v>1611</v>
      </c>
      <c r="B3" s="10" t="s">
        <v>1610</v>
      </c>
      <c r="C3" s="10" t="s">
        <v>1613</v>
      </c>
      <c r="D3" s="11" t="s">
        <v>1614</v>
      </c>
    </row>
    <row r="4" spans="1:6" ht="16.2" thickBot="1" x14ac:dyDescent="0.35">
      <c r="A4" s="39">
        <v>140.99278338613203</v>
      </c>
      <c r="B4" s="40">
        <v>1201681.4928000034</v>
      </c>
      <c r="C4" s="40">
        <v>8523</v>
      </c>
      <c r="D4" s="41">
        <v>3.9658570925731196</v>
      </c>
    </row>
    <row r="5" spans="1:6" x14ac:dyDescent="0.3">
      <c r="A5" s="2"/>
      <c r="D5" s="3"/>
    </row>
    <row r="6" spans="1:6" ht="16.2" thickBot="1" x14ac:dyDescent="0.35">
      <c r="A6" s="7">
        <f>GETPIVOTDATA("Average Sales",$A$3)</f>
        <v>140.99278338613203</v>
      </c>
      <c r="B6" s="12">
        <f>GETPIVOTDATA("Sum of Sales",$A$3)</f>
        <v>1201681.4928000034</v>
      </c>
      <c r="C6" s="5">
        <f>GETPIVOTDATA("No. of items",$A$3)</f>
        <v>8523</v>
      </c>
      <c r="D6" s="8">
        <f>GETPIVOTDATA("Average of Rating",$A$3)</f>
        <v>3.9658570925731196</v>
      </c>
    </row>
    <row r="13" spans="1:6" ht="16.2" thickBot="1" x14ac:dyDescent="0.35">
      <c r="F13" s="13"/>
    </row>
    <row r="14" spans="1:6" ht="24" thickBot="1" x14ac:dyDescent="0.5">
      <c r="B14" s="31" t="s">
        <v>1617</v>
      </c>
      <c r="C14" s="32"/>
      <c r="D14" s="32"/>
      <c r="E14" s="33"/>
    </row>
    <row r="15" spans="1:6" ht="16.2" thickBot="1" x14ac:dyDescent="0.35">
      <c r="B15" s="16" t="s">
        <v>1616</v>
      </c>
      <c r="C15" s="15" t="s">
        <v>1610</v>
      </c>
      <c r="E15" s="3"/>
    </row>
    <row r="16" spans="1:6" x14ac:dyDescent="0.3">
      <c r="B16" s="19" t="s">
        <v>17</v>
      </c>
      <c r="C16" s="14">
        <v>776319.68840000057</v>
      </c>
      <c r="E16" s="3"/>
    </row>
    <row r="17" spans="1:9" ht="16.2" thickBot="1" x14ac:dyDescent="0.35">
      <c r="B17" s="17" t="s">
        <v>10</v>
      </c>
      <c r="C17" s="26">
        <v>425361.8043999995</v>
      </c>
      <c r="E17" s="3"/>
    </row>
    <row r="18" spans="1:9" x14ac:dyDescent="0.3">
      <c r="E18" s="3"/>
    </row>
    <row r="19" spans="1:9" x14ac:dyDescent="0.3">
      <c r="B19" s="2"/>
      <c r="E19" s="3"/>
    </row>
    <row r="20" spans="1:9" x14ac:dyDescent="0.3">
      <c r="B20" s="2"/>
      <c r="E20" s="3"/>
    </row>
    <row r="21" spans="1:9" x14ac:dyDescent="0.3">
      <c r="B21" s="2"/>
      <c r="E21" s="3"/>
    </row>
    <row r="22" spans="1:9" ht="16.2" thickBot="1" x14ac:dyDescent="0.35">
      <c r="B22" s="4"/>
      <c r="C22" s="5"/>
      <c r="D22" s="5"/>
      <c r="E22" s="6"/>
    </row>
    <row r="24" spans="1:9" ht="16.2" thickBot="1" x14ac:dyDescent="0.35"/>
    <row r="25" spans="1:9" ht="24" thickBot="1" x14ac:dyDescent="0.5">
      <c r="A25" s="31" t="s">
        <v>1619</v>
      </c>
      <c r="B25" s="32"/>
      <c r="C25" s="32"/>
      <c r="D25" s="33"/>
      <c r="E25" s="18"/>
      <c r="F25" s="18"/>
      <c r="G25" s="18"/>
      <c r="H25" s="18"/>
      <c r="I25" s="1"/>
    </row>
    <row r="26" spans="1:9" ht="16.2" thickBot="1" x14ac:dyDescent="0.35">
      <c r="A26" s="16" t="s">
        <v>1610</v>
      </c>
      <c r="B26" s="16" t="s">
        <v>1618</v>
      </c>
      <c r="C26" s="15"/>
      <c r="I26" s="3"/>
    </row>
    <row r="27" spans="1:9" ht="16.2" thickBot="1" x14ac:dyDescent="0.35">
      <c r="A27" s="16" t="s">
        <v>1616</v>
      </c>
      <c r="B27" s="9" t="s">
        <v>10</v>
      </c>
      <c r="C27" s="11" t="s">
        <v>17</v>
      </c>
      <c r="I27" s="3"/>
    </row>
    <row r="28" spans="1:9" x14ac:dyDescent="0.3">
      <c r="A28" s="30" t="s">
        <v>14</v>
      </c>
      <c r="B28" s="20">
        <v>121349.89940000001</v>
      </c>
      <c r="C28" s="23">
        <v>215047.9126000001</v>
      </c>
      <c r="I28" s="3"/>
    </row>
    <row r="29" spans="1:9" x14ac:dyDescent="0.3">
      <c r="A29" s="19" t="s">
        <v>34</v>
      </c>
      <c r="B29" s="21">
        <v>138685.86819999994</v>
      </c>
      <c r="C29" s="24">
        <v>254464.77940000014</v>
      </c>
      <c r="I29" s="3"/>
    </row>
    <row r="30" spans="1:9" ht="16.2" thickBot="1" x14ac:dyDescent="0.35">
      <c r="A30" s="17" t="s">
        <v>21</v>
      </c>
      <c r="B30" s="22">
        <v>165326.0368</v>
      </c>
      <c r="C30" s="25">
        <v>306806.99640000012</v>
      </c>
      <c r="I30" s="3"/>
    </row>
    <row r="31" spans="1:9" ht="16.2" thickBot="1" x14ac:dyDescent="0.35">
      <c r="A31" s="4"/>
      <c r="B31" s="5"/>
      <c r="C31" s="5"/>
      <c r="D31" s="5"/>
      <c r="E31" s="5"/>
      <c r="F31" s="5"/>
      <c r="G31" s="5"/>
      <c r="H31" s="5"/>
      <c r="I31" s="6"/>
    </row>
    <row r="33" spans="1:9" ht="16.2" thickBot="1" x14ac:dyDescent="0.35"/>
    <row r="34" spans="1:9" ht="24" thickBot="1" x14ac:dyDescent="0.5">
      <c r="A34" s="31" t="s">
        <v>1620</v>
      </c>
      <c r="B34" s="32"/>
      <c r="C34" s="32"/>
      <c r="D34" s="32"/>
      <c r="E34" s="32"/>
      <c r="F34" s="32"/>
      <c r="G34" s="32"/>
      <c r="H34" s="32"/>
      <c r="I34" s="33"/>
    </row>
    <row r="35" spans="1:9" ht="16.2" thickBot="1" x14ac:dyDescent="0.35">
      <c r="A35" s="16" t="s">
        <v>1616</v>
      </c>
      <c r="B35" s="29" t="s">
        <v>1610</v>
      </c>
      <c r="I35" s="3"/>
    </row>
    <row r="36" spans="1:9" x14ac:dyDescent="0.3">
      <c r="A36" s="19" t="s">
        <v>153</v>
      </c>
      <c r="B36" s="14">
        <v>9077.869999999999</v>
      </c>
      <c r="I36" s="3"/>
    </row>
    <row r="37" spans="1:9" x14ac:dyDescent="0.3">
      <c r="A37" s="19" t="s">
        <v>74</v>
      </c>
      <c r="B37" s="28">
        <v>15596.696600000001</v>
      </c>
      <c r="I37" s="3"/>
    </row>
    <row r="38" spans="1:9" x14ac:dyDescent="0.3">
      <c r="A38" s="19" t="s">
        <v>159</v>
      </c>
      <c r="B38" s="28">
        <v>21880.027399999992</v>
      </c>
      <c r="I38" s="3"/>
    </row>
    <row r="39" spans="1:9" x14ac:dyDescent="0.3">
      <c r="A39" s="19" t="s">
        <v>64</v>
      </c>
      <c r="B39" s="28">
        <v>22451.891599999999</v>
      </c>
      <c r="I39" s="3"/>
    </row>
    <row r="40" spans="1:9" x14ac:dyDescent="0.3">
      <c r="A40" s="19" t="s">
        <v>61</v>
      </c>
      <c r="B40" s="28">
        <v>29334.680599999996</v>
      </c>
      <c r="I40" s="3"/>
    </row>
    <row r="41" spans="1:9" x14ac:dyDescent="0.3">
      <c r="A41" s="19" t="s">
        <v>57</v>
      </c>
      <c r="B41" s="28">
        <v>35379.119800000015</v>
      </c>
      <c r="I41" s="3"/>
    </row>
    <row r="42" spans="1:9" ht="16.2" thickBot="1" x14ac:dyDescent="0.35">
      <c r="A42" s="19" t="s">
        <v>32</v>
      </c>
      <c r="B42" s="28">
        <v>58514.166999999987</v>
      </c>
      <c r="D42" s="25"/>
      <c r="I42" s="3"/>
    </row>
    <row r="43" spans="1:9" x14ac:dyDescent="0.3">
      <c r="A43" s="19" t="s">
        <v>54</v>
      </c>
      <c r="B43" s="28">
        <v>59449.863799999992</v>
      </c>
      <c r="I43" s="3"/>
    </row>
    <row r="44" spans="1:9" x14ac:dyDescent="0.3">
      <c r="A44" s="19" t="s">
        <v>19</v>
      </c>
      <c r="B44" s="28">
        <v>68025.838800000012</v>
      </c>
      <c r="I44" s="3"/>
    </row>
    <row r="45" spans="1:9" ht="16.2" thickBot="1" x14ac:dyDescent="0.35">
      <c r="A45" s="19" t="s">
        <v>95</v>
      </c>
      <c r="B45" s="28">
        <v>81894.736400000009</v>
      </c>
      <c r="H45" s="25"/>
      <c r="I45" s="3"/>
    </row>
    <row r="46" spans="1:9" x14ac:dyDescent="0.3">
      <c r="A46" s="19" t="s">
        <v>28</v>
      </c>
      <c r="B46" s="28">
        <v>90706.728999999992</v>
      </c>
      <c r="I46" s="3"/>
    </row>
    <row r="47" spans="1:9" x14ac:dyDescent="0.3">
      <c r="A47" s="19" t="s">
        <v>67</v>
      </c>
      <c r="B47" s="28">
        <v>101276.46159999995</v>
      </c>
      <c r="I47" s="3"/>
    </row>
    <row r="48" spans="1:9" x14ac:dyDescent="0.3">
      <c r="A48" s="19" t="s">
        <v>24</v>
      </c>
      <c r="B48" s="28">
        <v>118558.88140000009</v>
      </c>
      <c r="I48" s="3"/>
    </row>
    <row r="49" spans="1:9" x14ac:dyDescent="0.3">
      <c r="A49" s="19" t="s">
        <v>42</v>
      </c>
      <c r="B49" s="28">
        <v>135976.52539999998</v>
      </c>
      <c r="I49" s="3"/>
    </row>
    <row r="50" spans="1:9" x14ac:dyDescent="0.3">
      <c r="A50" s="19" t="s">
        <v>48</v>
      </c>
      <c r="B50" s="28">
        <v>175433.92240000021</v>
      </c>
      <c r="I50" s="3"/>
    </row>
    <row r="51" spans="1:9" ht="16.2" thickBot="1" x14ac:dyDescent="0.35">
      <c r="A51" s="17" t="s">
        <v>12</v>
      </c>
      <c r="B51" s="26">
        <v>178124.08099999995</v>
      </c>
      <c r="C51" s="5"/>
      <c r="D51" s="5"/>
      <c r="E51" s="5"/>
      <c r="F51" s="5"/>
      <c r="G51" s="5"/>
      <c r="H51" s="5"/>
      <c r="I51" s="6"/>
    </row>
    <row r="59" spans="1:9" ht="16.2" thickBot="1" x14ac:dyDescent="0.35"/>
    <row r="60" spans="1:9" ht="24" thickBot="1" x14ac:dyDescent="0.5">
      <c r="A60" s="31" t="s">
        <v>1621</v>
      </c>
      <c r="B60" s="32"/>
      <c r="C60" s="32"/>
      <c r="D60" s="32"/>
      <c r="E60" s="32"/>
      <c r="F60" s="32"/>
      <c r="G60" s="32"/>
      <c r="H60" s="32"/>
      <c r="I60" s="33"/>
    </row>
    <row r="61" spans="1:9" ht="16.2" thickBot="1" x14ac:dyDescent="0.35">
      <c r="A61" s="16" t="s">
        <v>1616</v>
      </c>
      <c r="B61" s="29" t="s">
        <v>1610</v>
      </c>
      <c r="I61" s="3"/>
    </row>
    <row r="62" spans="1:9" x14ac:dyDescent="0.3">
      <c r="A62" s="19">
        <v>2011</v>
      </c>
      <c r="B62" s="14">
        <v>78131.566599999976</v>
      </c>
      <c r="I62" s="3"/>
    </row>
    <row r="63" spans="1:9" x14ac:dyDescent="0.3">
      <c r="A63" s="19">
        <v>2012</v>
      </c>
      <c r="B63" s="28">
        <v>130476.85979999998</v>
      </c>
      <c r="I63" s="3"/>
    </row>
    <row r="64" spans="1:9" x14ac:dyDescent="0.3">
      <c r="A64" s="19">
        <v>2014</v>
      </c>
      <c r="B64" s="28">
        <v>131809.01560000007</v>
      </c>
      <c r="I64" s="3"/>
    </row>
    <row r="65" spans="1:9" x14ac:dyDescent="0.3">
      <c r="A65" s="19">
        <v>2015</v>
      </c>
      <c r="B65" s="28">
        <v>130942.78019999999</v>
      </c>
      <c r="I65" s="3"/>
    </row>
    <row r="66" spans="1:9" x14ac:dyDescent="0.3">
      <c r="A66" s="19">
        <v>2016</v>
      </c>
      <c r="B66" s="28">
        <v>132113.36980000007</v>
      </c>
      <c r="I66" s="3"/>
    </row>
    <row r="67" spans="1:9" x14ac:dyDescent="0.3">
      <c r="A67" s="19">
        <v>2017</v>
      </c>
      <c r="B67" s="28">
        <v>133103.90699999989</v>
      </c>
      <c r="I67" s="3"/>
    </row>
    <row r="68" spans="1:9" x14ac:dyDescent="0.3">
      <c r="A68" s="19">
        <v>2018</v>
      </c>
      <c r="B68" s="28">
        <v>204522.25700000025</v>
      </c>
      <c r="I68" s="3"/>
    </row>
    <row r="69" spans="1:9" x14ac:dyDescent="0.3">
      <c r="A69" s="19">
        <v>2020</v>
      </c>
      <c r="B69" s="28">
        <v>129103.96039999987</v>
      </c>
      <c r="I69" s="3"/>
    </row>
    <row r="70" spans="1:9" ht="16.2" thickBot="1" x14ac:dyDescent="0.35">
      <c r="A70" s="17">
        <v>2022</v>
      </c>
      <c r="B70" s="26">
        <v>131477.77639999994</v>
      </c>
      <c r="I70" s="3"/>
    </row>
    <row r="71" spans="1:9" ht="16.2" thickBot="1" x14ac:dyDescent="0.35">
      <c r="A71" s="4"/>
      <c r="B71" s="5"/>
      <c r="C71" s="5"/>
      <c r="D71" s="5"/>
      <c r="E71" s="5"/>
      <c r="F71" s="5"/>
      <c r="G71" s="5"/>
      <c r="H71" s="5"/>
      <c r="I71" s="6"/>
    </row>
    <row r="76" spans="1:9" ht="16.2" thickBot="1" x14ac:dyDescent="0.35"/>
    <row r="77" spans="1:9" ht="24" thickBot="1" x14ac:dyDescent="0.5">
      <c r="A77" s="31" t="s">
        <v>1622</v>
      </c>
      <c r="B77" s="32"/>
      <c r="C77" s="32"/>
      <c r="D77" s="32"/>
      <c r="E77" s="32"/>
      <c r="F77" s="33"/>
    </row>
    <row r="78" spans="1:9" ht="16.2" thickBot="1" x14ac:dyDescent="0.35">
      <c r="A78" s="16" t="s">
        <v>1616</v>
      </c>
      <c r="B78" s="29" t="s">
        <v>1610</v>
      </c>
      <c r="C78" s="34"/>
      <c r="D78" s="34"/>
      <c r="E78" s="34"/>
      <c r="F78" s="3"/>
    </row>
    <row r="79" spans="1:9" x14ac:dyDescent="0.3">
      <c r="A79" s="19" t="s">
        <v>30</v>
      </c>
      <c r="B79" s="14">
        <v>248991.58600000024</v>
      </c>
      <c r="C79" s="34"/>
      <c r="D79" s="34"/>
      <c r="E79" s="34"/>
      <c r="F79" s="3"/>
    </row>
    <row r="80" spans="1:9" x14ac:dyDescent="0.3">
      <c r="A80" s="19" t="s">
        <v>15</v>
      </c>
      <c r="B80" s="28">
        <v>507895.7363999993</v>
      </c>
      <c r="C80" s="34"/>
      <c r="D80" s="34"/>
      <c r="E80" s="34"/>
      <c r="F80" s="3"/>
    </row>
    <row r="81" spans="1:10" ht="16.2" thickBot="1" x14ac:dyDescent="0.35">
      <c r="A81" s="17" t="s">
        <v>26</v>
      </c>
      <c r="B81" s="26">
        <v>444794.17039999936</v>
      </c>
      <c r="C81" s="34"/>
      <c r="D81" s="34"/>
      <c r="E81" s="34"/>
      <c r="F81" s="3"/>
    </row>
    <row r="82" spans="1:10" x14ac:dyDescent="0.3">
      <c r="A82" s="2"/>
      <c r="B82" s="34"/>
      <c r="C82" s="34"/>
      <c r="D82" s="34"/>
      <c r="E82" s="34"/>
      <c r="F82" s="3"/>
    </row>
    <row r="83" spans="1:10" x14ac:dyDescent="0.3">
      <c r="A83" s="2"/>
      <c r="B83" s="34"/>
      <c r="C83" s="34"/>
      <c r="D83" s="34"/>
      <c r="E83" s="34"/>
      <c r="F83" s="3"/>
    </row>
    <row r="84" spans="1:10" ht="16.2" thickBot="1" x14ac:dyDescent="0.35">
      <c r="A84" s="4"/>
      <c r="B84" s="5"/>
      <c r="C84" s="5"/>
      <c r="D84" s="5"/>
      <c r="E84" s="5"/>
      <c r="F84" s="6"/>
    </row>
    <row r="87" spans="1:10" ht="16.2" thickBot="1" x14ac:dyDescent="0.35"/>
    <row r="89" spans="1:10" ht="16.2" thickBot="1" x14ac:dyDescent="0.35"/>
    <row r="90" spans="1:10" ht="24" thickBot="1" x14ac:dyDescent="0.5">
      <c r="A90" s="31" t="s">
        <v>1624</v>
      </c>
      <c r="B90" s="32"/>
      <c r="C90" s="32"/>
      <c r="D90" s="32"/>
      <c r="E90" s="32"/>
      <c r="F90" s="33"/>
      <c r="G90" s="31"/>
      <c r="H90" s="32"/>
      <c r="I90" s="32"/>
      <c r="J90" s="33"/>
    </row>
    <row r="91" spans="1:10" ht="16.2" thickBot="1" x14ac:dyDescent="0.35">
      <c r="A91" s="16" t="s">
        <v>1616</v>
      </c>
      <c r="B91" s="29" t="s">
        <v>1610</v>
      </c>
      <c r="C91" s="34"/>
      <c r="D91" s="34" t="s">
        <v>1623</v>
      </c>
      <c r="E91" s="34" t="s">
        <v>1608</v>
      </c>
      <c r="F91" s="34"/>
      <c r="G91" s="34"/>
      <c r="H91" s="34"/>
      <c r="I91" s="34"/>
      <c r="J91" s="3"/>
    </row>
    <row r="92" spans="1:10" x14ac:dyDescent="0.3">
      <c r="A92" s="19" t="s">
        <v>21</v>
      </c>
      <c r="B92" s="14">
        <v>472133.03319999954</v>
      </c>
      <c r="C92" s="34"/>
      <c r="D92" s="34" t="str">
        <f>A92</f>
        <v>Tier 3</v>
      </c>
      <c r="E92" s="38">
        <f>GETPIVOTDATA("Sales",$A$91,"Outlet Location Type",A92)</f>
        <v>472133.03319999954</v>
      </c>
      <c r="F92" s="34"/>
      <c r="G92" s="34"/>
      <c r="H92" s="34"/>
      <c r="I92" s="34"/>
      <c r="J92" s="3"/>
    </row>
    <row r="93" spans="1:10" x14ac:dyDescent="0.3">
      <c r="A93" s="19" t="s">
        <v>34</v>
      </c>
      <c r="B93" s="28">
        <v>393150.64759999956</v>
      </c>
      <c r="C93" s="34"/>
      <c r="D93" s="34" t="str">
        <f>A93</f>
        <v>Tier 2</v>
      </c>
      <c r="E93" s="38">
        <f>GETPIVOTDATA("Sales",$A$91,"Outlet Location Type",A93)</f>
        <v>393150.64759999956</v>
      </c>
      <c r="F93" s="34"/>
      <c r="G93" s="34"/>
      <c r="H93" s="34"/>
      <c r="I93" s="34"/>
      <c r="J93" s="3"/>
    </row>
    <row r="94" spans="1:10" ht="16.2" thickBot="1" x14ac:dyDescent="0.35">
      <c r="A94" s="17" t="s">
        <v>14</v>
      </c>
      <c r="B94" s="26">
        <v>336397.81199999945</v>
      </c>
      <c r="C94" s="34"/>
      <c r="D94" s="34" t="str">
        <f>A94</f>
        <v>Tier 1</v>
      </c>
      <c r="E94" s="38">
        <f>GETPIVOTDATA("Sales",$A$91,"Outlet Location Type",A94)</f>
        <v>336397.81199999945</v>
      </c>
      <c r="F94" s="34"/>
      <c r="G94" s="34"/>
      <c r="H94" s="34"/>
      <c r="I94" s="34"/>
      <c r="J94" s="3"/>
    </row>
    <row r="95" spans="1:10" x14ac:dyDescent="0.3">
      <c r="A95" s="2"/>
      <c r="B95" s="34"/>
      <c r="C95" s="34"/>
      <c r="D95" s="34"/>
      <c r="E95" s="34"/>
      <c r="F95" s="34"/>
      <c r="G95" s="34"/>
      <c r="H95" s="34"/>
      <c r="I95" s="34"/>
      <c r="J95" s="3"/>
    </row>
    <row r="96" spans="1:10" x14ac:dyDescent="0.3">
      <c r="A96" s="2"/>
      <c r="B96" s="34"/>
      <c r="C96" s="34"/>
      <c r="D96" s="34"/>
      <c r="E96" s="34"/>
      <c r="F96" s="34"/>
      <c r="G96" s="34"/>
      <c r="H96" s="34"/>
      <c r="I96" s="34"/>
      <c r="J96" s="3"/>
    </row>
    <row r="97" spans="1:10" x14ac:dyDescent="0.3">
      <c r="A97" s="2"/>
      <c r="B97" s="34"/>
      <c r="C97" s="34"/>
      <c r="D97" s="34"/>
      <c r="E97" s="34"/>
      <c r="F97" s="34"/>
      <c r="G97" s="34"/>
      <c r="H97" s="34"/>
      <c r="I97" s="34"/>
      <c r="J97" s="3"/>
    </row>
    <row r="98" spans="1:10" x14ac:dyDescent="0.3">
      <c r="A98" s="2"/>
      <c r="B98" s="34"/>
      <c r="C98" s="34"/>
      <c r="D98" s="34"/>
      <c r="E98" s="34"/>
      <c r="F98" s="34"/>
      <c r="G98" s="34"/>
      <c r="H98" s="34"/>
      <c r="I98" s="34"/>
      <c r="J98" s="3"/>
    </row>
    <row r="99" spans="1:10" ht="16.2" thickBot="1" x14ac:dyDescent="0.35">
      <c r="A99" s="4"/>
      <c r="B99" s="5"/>
      <c r="C99" s="5"/>
      <c r="D99" s="5"/>
      <c r="E99" s="5"/>
      <c r="F99" s="5"/>
      <c r="G99" s="5"/>
      <c r="H99" s="5"/>
      <c r="I99" s="5"/>
      <c r="J99" s="6"/>
    </row>
    <row r="102" spans="1:10" ht="16.2" thickBot="1" x14ac:dyDescent="0.35"/>
    <row r="104" spans="1:10" ht="16.2" thickBot="1" x14ac:dyDescent="0.35"/>
    <row r="105" spans="1:10" ht="24" thickBot="1" x14ac:dyDescent="0.5">
      <c r="A105" s="31" t="s">
        <v>1627</v>
      </c>
      <c r="B105" s="32"/>
      <c r="C105" s="32"/>
      <c r="D105" s="32"/>
      <c r="E105" s="33"/>
    </row>
    <row r="106" spans="1:10" ht="16.2" thickBot="1" x14ac:dyDescent="0.35">
      <c r="A106" s="16" t="s">
        <v>1616</v>
      </c>
      <c r="B106" s="29" t="s">
        <v>1610</v>
      </c>
      <c r="C106" s="34"/>
      <c r="D106" s="34"/>
      <c r="E106" s="3"/>
    </row>
    <row r="107" spans="1:10" x14ac:dyDescent="0.3">
      <c r="A107" s="19" t="s">
        <v>40</v>
      </c>
      <c r="B107" s="14">
        <v>151939.149</v>
      </c>
      <c r="C107" s="34"/>
      <c r="D107" s="34"/>
      <c r="E107" s="3"/>
    </row>
    <row r="108" spans="1:10" x14ac:dyDescent="0.3">
      <c r="A108" s="19" t="s">
        <v>46</v>
      </c>
      <c r="B108" s="28">
        <v>130714.67460000006</v>
      </c>
      <c r="C108" s="34"/>
      <c r="D108" s="34"/>
      <c r="E108" s="3"/>
    </row>
    <row r="109" spans="1:10" x14ac:dyDescent="0.3">
      <c r="A109" s="19" t="s">
        <v>22</v>
      </c>
      <c r="B109" s="28">
        <v>131477.77639999994</v>
      </c>
      <c r="C109" s="34"/>
      <c r="D109" s="34"/>
      <c r="E109" s="3"/>
    </row>
    <row r="110" spans="1:10" ht="16.2" thickBot="1" x14ac:dyDescent="0.35">
      <c r="A110" s="17" t="s">
        <v>16</v>
      </c>
      <c r="B110" s="26">
        <v>787549.89280000131</v>
      </c>
      <c r="C110" s="34"/>
      <c r="D110" s="34"/>
      <c r="E110" s="3"/>
    </row>
    <row r="111" spans="1:10" x14ac:dyDescent="0.3">
      <c r="A111" s="2"/>
      <c r="B111" s="34"/>
      <c r="C111" s="34"/>
      <c r="D111" s="34"/>
      <c r="E111" s="3"/>
    </row>
    <row r="112" spans="1:10" x14ac:dyDescent="0.3">
      <c r="A112" s="2"/>
      <c r="B112" s="34"/>
      <c r="C112" s="34"/>
      <c r="D112" s="34"/>
      <c r="E112" s="3"/>
    </row>
    <row r="113" spans="1:5" x14ac:dyDescent="0.3">
      <c r="A113" s="2"/>
      <c r="B113" s="34"/>
      <c r="C113" s="34"/>
      <c r="D113" s="34"/>
      <c r="E113" s="3"/>
    </row>
    <row r="114" spans="1:5" x14ac:dyDescent="0.3">
      <c r="A114" s="2"/>
      <c r="B114" s="34"/>
      <c r="C114" s="34"/>
      <c r="D114" s="34"/>
      <c r="E114" s="3"/>
    </row>
    <row r="115" spans="1:5" ht="16.2" thickBot="1" x14ac:dyDescent="0.35">
      <c r="A115" s="2"/>
      <c r="B115" s="34"/>
      <c r="C115" s="34"/>
      <c r="D115" s="34"/>
      <c r="E115" s="3"/>
    </row>
    <row r="116" spans="1:5" ht="16.2" thickBot="1" x14ac:dyDescent="0.35">
      <c r="A116" s="16" t="s">
        <v>1616</v>
      </c>
      <c r="B116" s="29" t="s">
        <v>1625</v>
      </c>
      <c r="C116" s="34"/>
      <c r="D116" s="34"/>
      <c r="E116" s="3"/>
    </row>
    <row r="117" spans="1:5" x14ac:dyDescent="0.3">
      <c r="A117" s="19" t="s">
        <v>40</v>
      </c>
      <c r="B117" s="42">
        <v>140.29468975069253</v>
      </c>
      <c r="C117" s="34"/>
      <c r="D117" s="34"/>
      <c r="E117" s="3"/>
    </row>
    <row r="118" spans="1:5" x14ac:dyDescent="0.3">
      <c r="A118" s="19" t="s">
        <v>46</v>
      </c>
      <c r="B118" s="43">
        <v>139.80179101604284</v>
      </c>
      <c r="C118" s="34"/>
      <c r="D118" s="34"/>
      <c r="E118" s="3"/>
    </row>
    <row r="119" spans="1:5" x14ac:dyDescent="0.3">
      <c r="A119" s="19" t="s">
        <v>22</v>
      </c>
      <c r="B119" s="43">
        <v>141.67863836206891</v>
      </c>
      <c r="C119" s="34"/>
      <c r="D119" s="34"/>
      <c r="E119" s="3"/>
    </row>
    <row r="120" spans="1:5" ht="16.2" thickBot="1" x14ac:dyDescent="0.35">
      <c r="A120" s="17" t="s">
        <v>16</v>
      </c>
      <c r="B120" s="44">
        <v>141.21389506903375</v>
      </c>
      <c r="C120" s="34"/>
      <c r="D120" s="34"/>
      <c r="E120" s="3"/>
    </row>
    <row r="121" spans="1:5" x14ac:dyDescent="0.3">
      <c r="A121" s="2"/>
      <c r="B121" s="34"/>
      <c r="C121" s="34"/>
      <c r="D121" s="34"/>
      <c r="E121" s="3"/>
    </row>
    <row r="122" spans="1:5" x14ac:dyDescent="0.3">
      <c r="A122" s="2"/>
      <c r="B122" s="34"/>
      <c r="C122" s="34"/>
      <c r="D122" s="34"/>
      <c r="E122" s="3"/>
    </row>
    <row r="123" spans="1:5" x14ac:dyDescent="0.3">
      <c r="A123" s="2"/>
      <c r="B123" s="34"/>
      <c r="C123" s="34"/>
      <c r="D123" s="34"/>
      <c r="E123" s="3"/>
    </row>
    <row r="124" spans="1:5" ht="16.2" thickBot="1" x14ac:dyDescent="0.35">
      <c r="A124" s="2"/>
      <c r="B124" s="34"/>
      <c r="C124" s="34"/>
      <c r="D124" s="34"/>
      <c r="E124" s="3"/>
    </row>
    <row r="125" spans="1:5" ht="16.2" thickBot="1" x14ac:dyDescent="0.35">
      <c r="A125" s="16" t="s">
        <v>1616</v>
      </c>
      <c r="B125" s="29" t="s">
        <v>1626</v>
      </c>
      <c r="C125" s="34"/>
      <c r="D125" s="34"/>
      <c r="E125" s="3"/>
    </row>
    <row r="126" spans="1:5" x14ac:dyDescent="0.3">
      <c r="A126" s="19" t="s">
        <v>40</v>
      </c>
      <c r="B126" s="45">
        <v>1083</v>
      </c>
      <c r="C126" s="34"/>
      <c r="D126" s="34"/>
      <c r="E126" s="3"/>
    </row>
    <row r="127" spans="1:5" x14ac:dyDescent="0.3">
      <c r="A127" s="19" t="s">
        <v>46</v>
      </c>
      <c r="B127" s="46">
        <v>935</v>
      </c>
      <c r="C127" s="34"/>
      <c r="D127" s="34"/>
      <c r="E127" s="3"/>
    </row>
    <row r="128" spans="1:5" x14ac:dyDescent="0.3">
      <c r="A128" s="19" t="s">
        <v>22</v>
      </c>
      <c r="B128" s="46">
        <v>928</v>
      </c>
      <c r="C128" s="34"/>
      <c r="D128" s="34"/>
      <c r="E128" s="3"/>
    </row>
    <row r="129" spans="1:5" ht="16.2" thickBot="1" x14ac:dyDescent="0.35">
      <c r="A129" s="17" t="s">
        <v>16</v>
      </c>
      <c r="B129" s="47">
        <v>5577</v>
      </c>
      <c r="C129" s="34"/>
      <c r="D129" s="34"/>
      <c r="E129" s="3"/>
    </row>
    <row r="130" spans="1:5" ht="16.2" thickBot="1" x14ac:dyDescent="0.35">
      <c r="A130" s="4"/>
      <c r="B130" s="5"/>
      <c r="C130" s="5"/>
      <c r="D130" s="5"/>
      <c r="E130" s="6"/>
    </row>
  </sheetData>
  <mergeCells count="9">
    <mergeCell ref="A77:F77"/>
    <mergeCell ref="A90:F90"/>
    <mergeCell ref="G90:J90"/>
    <mergeCell ref="A105:E105"/>
    <mergeCell ref="A60:I60"/>
    <mergeCell ref="A2:D2"/>
    <mergeCell ref="B14:E14"/>
    <mergeCell ref="A25:D25"/>
    <mergeCell ref="A34:I3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49857-DFA7-4C10-8B33-ADDA9FA4DB2C}">
  <dimension ref="R29"/>
  <sheetViews>
    <sheetView showGridLines="0" tabSelected="1" zoomScale="56" zoomScaleNormal="70" workbookViewId="0">
      <selection activeCell="AG15" sqref="AG15"/>
    </sheetView>
  </sheetViews>
  <sheetFormatPr defaultRowHeight="15.6" x14ac:dyDescent="0.3"/>
  <sheetData>
    <row r="29" spans="18:18" ht="19.2" x14ac:dyDescent="0.3">
      <c r="R29" s="2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2" sqref="B2:B8524"/>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ramyas242004@gmail.com</cp:lastModifiedBy>
  <dcterms:created xsi:type="dcterms:W3CDTF">2024-06-23T13:11:17Z</dcterms:created>
  <dcterms:modified xsi:type="dcterms:W3CDTF">2025-04-27T12:06:22Z</dcterms:modified>
</cp:coreProperties>
</file>