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Git\Jmeter\DealerPortalLoginLoadTest\Results\Formal Results\"/>
    </mc:Choice>
  </mc:AlternateContent>
  <xr:revisionPtr revIDLastSave="0" documentId="13_ncr:1_{C097A5CF-4B94-44F5-AC49-17AFC613865F}" xr6:coauthVersionLast="46" xr6:coauthVersionMax="46" xr10:uidLastSave="{00000000-0000-0000-0000-000000000000}"/>
  <bookViews>
    <workbookView xWindow="-120" yWindow="-120" windowWidth="29040" windowHeight="15840" tabRatio="828" activeTab="1" xr2:uid="{6E86128A-D73A-4549-BC43-BCC998C919C4}"/>
  </bookViews>
  <sheets>
    <sheet name="Overview" sheetId="14" r:id="rId1"/>
    <sheet name="ReleaseCandidateNewLoginRun1" sheetId="15" r:id="rId2"/>
    <sheet name="Primary Login Call Analysis" sheetId="4" r:id="rId3"/>
    <sheet name="Aggregate Report Legacy Run 1" sheetId="2" r:id="rId4"/>
    <sheet name="Aggregate New Login Run 1" sheetId="3" r:id="rId5"/>
    <sheet name="Primary Login 3 HR Analysis" sheetId="6" r:id="rId6"/>
    <sheet name="Aggregate Legacy 3 Hour Run1" sheetId="7" r:id="rId7"/>
    <sheet name="Aggregate New Login 3 Hour Run1" sheetId="8" r:id="rId8"/>
    <sheet name="Dev Run Analysis" sheetId="11" r:id="rId9"/>
    <sheet name="Dev Stats Legacy Run1" sheetId="9" r:id="rId10"/>
    <sheet name="Dev Stats New Login Run1" sheetId="10" r:id="rId11"/>
    <sheet name="Round 1 Enhancements Analysis" sheetId="13" r:id="rId12"/>
    <sheet name="Round 1 Enhancements New Login"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0" i="15" l="1"/>
  <c r="L40" i="15"/>
  <c r="K40" i="15"/>
  <c r="J40" i="15"/>
  <c r="I40" i="15"/>
  <c r="H40" i="15"/>
  <c r="G40" i="15"/>
  <c r="F40" i="15"/>
  <c r="E40" i="15"/>
  <c r="D40" i="15"/>
  <c r="C40" i="15"/>
  <c r="B40" i="15"/>
  <c r="D12" i="13"/>
  <c r="J12" i="13"/>
  <c r="I12" i="13"/>
  <c r="H12" i="13"/>
  <c r="G12" i="13"/>
  <c r="F12" i="13"/>
  <c r="E12" i="13"/>
  <c r="J4" i="13"/>
  <c r="I4" i="13"/>
  <c r="H4" i="13"/>
  <c r="G4" i="13"/>
  <c r="F4" i="13"/>
  <c r="E4" i="13"/>
  <c r="D4" i="13"/>
  <c r="M40" i="12"/>
  <c r="L40" i="12"/>
  <c r="K40" i="12"/>
  <c r="J40" i="12"/>
  <c r="I40" i="12"/>
  <c r="H40" i="12"/>
  <c r="G40" i="12"/>
  <c r="F40" i="12"/>
  <c r="E40" i="12"/>
  <c r="D40" i="12"/>
  <c r="C40" i="12"/>
  <c r="B40" i="12"/>
  <c r="J4" i="11" l="1"/>
  <c r="I4" i="11"/>
  <c r="H4" i="11"/>
  <c r="G4" i="11"/>
  <c r="F4" i="11"/>
  <c r="E4" i="11"/>
  <c r="D4" i="11"/>
  <c r="M40" i="10"/>
  <c r="L40" i="10"/>
  <c r="K40" i="10"/>
  <c r="J40" i="10"/>
  <c r="I40" i="10"/>
  <c r="H40" i="10"/>
  <c r="G40" i="10"/>
  <c r="F40" i="10"/>
  <c r="E40" i="10"/>
  <c r="D40" i="10"/>
  <c r="C40" i="10"/>
  <c r="B40" i="10"/>
  <c r="M34" i="9"/>
  <c r="L34" i="9"/>
  <c r="K34" i="9"/>
  <c r="J34" i="9"/>
  <c r="I34" i="9"/>
  <c r="H34" i="9"/>
  <c r="G34" i="9"/>
  <c r="F34" i="9"/>
  <c r="E34" i="9"/>
  <c r="D34" i="9"/>
  <c r="C34" i="9"/>
  <c r="B34" i="9"/>
  <c r="J4" i="6" l="1"/>
  <c r="I4" i="6"/>
  <c r="H4" i="6"/>
  <c r="G4" i="6"/>
  <c r="F4" i="6"/>
  <c r="E4" i="6"/>
  <c r="D4" i="6"/>
  <c r="C40" i="8"/>
  <c r="M40" i="8"/>
  <c r="L40" i="8"/>
  <c r="K40" i="8"/>
  <c r="J40" i="8"/>
  <c r="I40" i="8"/>
  <c r="H40" i="8"/>
  <c r="G40" i="8"/>
  <c r="F40" i="8"/>
  <c r="E40" i="8"/>
  <c r="D40" i="8"/>
  <c r="B40" i="8"/>
  <c r="I34" i="7"/>
  <c r="D34" i="7"/>
  <c r="C34" i="7"/>
  <c r="M34" i="7"/>
  <c r="L34" i="7"/>
  <c r="K34" i="7"/>
  <c r="J34" i="7"/>
  <c r="H34" i="7"/>
  <c r="G34" i="7"/>
  <c r="F34" i="7"/>
  <c r="E34" i="7"/>
  <c r="B34" i="7"/>
  <c r="E4" i="4" l="1"/>
  <c r="F4" i="4"/>
  <c r="G4" i="4"/>
  <c r="H4" i="4"/>
  <c r="I4" i="4"/>
  <c r="J4" i="4"/>
  <c r="D4" i="4"/>
  <c r="D40" i="3"/>
  <c r="C40" i="3"/>
  <c r="M40" i="3"/>
  <c r="L40" i="3"/>
  <c r="K40" i="3"/>
  <c r="J40" i="3"/>
  <c r="I40" i="3"/>
  <c r="H40" i="3"/>
  <c r="G40" i="3"/>
  <c r="F40" i="3"/>
  <c r="E40" i="3"/>
  <c r="B40" i="3"/>
  <c r="C34" i="2"/>
  <c r="D34" i="2"/>
  <c r="E34" i="2"/>
  <c r="F34" i="2"/>
  <c r="G34" i="2"/>
  <c r="H34" i="2"/>
  <c r="I34" i="2"/>
  <c r="J34" i="2"/>
  <c r="K34" i="2"/>
  <c r="L34" i="2"/>
  <c r="M34" i="2"/>
  <c r="B34" i="2"/>
</calcChain>
</file>

<file path=xl/sharedStrings.xml><?xml version="1.0" encoding="utf-8"?>
<sst xmlns="http://schemas.openxmlformats.org/spreadsheetml/2006/main" count="605" uniqueCount="101">
  <si>
    <t>https://qa-dealer.cudl.com</t>
  </si>
  <si>
    <t>/Home/Login</t>
  </si>
  <si>
    <t>/Account/Login</t>
  </si>
  <si>
    <t>/CUDL</t>
  </si>
  <si>
    <t>/CUDL/styles/lending</t>
  </si>
  <si>
    <t>/css</t>
  </si>
  <si>
    <t>/CUDL/scripts/Libraries</t>
  </si>
  <si>
    <t>/CUDL/scripts/CUDLApp</t>
  </si>
  <si>
    <t>/CUDL/CudlWebConfig/GetCudlWebConfig</t>
  </si>
  <si>
    <t>/CUDL/App/Content/LoggerConfig/InsightLoggerConfiguration.txt</t>
  </si>
  <si>
    <t>/CUDL/App/Content/LoggerConfig/ConsoleLoggerConfiguration.txt</t>
  </si>
  <si>
    <t>/DealerPortal/Lending/v1/rpc/Applications/CleanApps</t>
  </si>
  <si>
    <t>/DealerPortal/Lending/v1/rpc/FirebaseToken/GetDealQueueFirebaseToken</t>
  </si>
  <si>
    <t>/DealerPortal/Lending/v1/rpc/FirebaseToken/GetDigitalDealQueueFirebaseToken</t>
  </si>
  <si>
    <t>/CUDL/{SiteVersion}/App/Common/Views/siteHeader.html</t>
  </si>
  <si>
    <t>/CUDL/{SiteVersion}/App/Home/Views/HomeComponent.html</t>
  </si>
  <si>
    <t>/DealerPortal/DealerPortalAPI/v1/User</t>
  </si>
  <si>
    <t>/CUDL/{SiteVersion}/App/Common/Views/SiteFooter.html</t>
  </si>
  <si>
    <t>/CUDL/{SiteVersion}/App/Common/Views/Overlay.html</t>
  </si>
  <si>
    <t>/DealerPortal/Lending/v1/SellerFilters/</t>
  </si>
  <si>
    <t>/DealerPortal/Lending/v1/rpc/SmartFund/GetSmartFundLendersByDealer</t>
  </si>
  <si>
    <t>/CUDL/{SiteVersion}/App/Common/Views/userInfo.html</t>
  </si>
  <si>
    <t>/CUDL/{SiteVersion}/App/Common/Views/dealersDropdown.html</t>
  </si>
  <si>
    <t>/CUDL/{SiteVersion}/App/DMS/Views/DmsSearch.html</t>
  </si>
  <si>
    <t>/CUDL/{SiteVersion}/App/Messages/Views/MessagesComponent.html</t>
  </si>
  <si>
    <t>/CUDL/{SiteVersion}/App/Home/Views/DealerStatisticsComponent.html</t>
  </si>
  <si>
    <t>/API/DealQueue/v1/DealQueue?count=100&amp;startDate={currentUtcTime}</t>
  </si>
  <si>
    <t>/CUDL/{SiteVersion}/App/Messages/Views/MessageBoardComponent.html</t>
  </si>
  <si>
    <t>/CUDL/{SiteVersion}/App/Messages/Views/MessageDetailComponent.html</t>
  </si>
  <si>
    <t>/DealerPortal/DealerPortalAPI/v1/DealerStatistics</t>
  </si>
  <si>
    <t>/API/MessageBoard/v1/messages</t>
  </si>
  <si>
    <t>Label</t>
  </si>
  <si>
    <t># Samples</t>
  </si>
  <si>
    <t>Average</t>
  </si>
  <si>
    <t>Median</t>
  </si>
  <si>
    <t>90% Line</t>
  </si>
  <si>
    <t>95% Line</t>
  </si>
  <si>
    <t>99% Line</t>
  </si>
  <si>
    <t>Min</t>
  </si>
  <si>
    <t>Max</t>
  </si>
  <si>
    <t>Error %</t>
  </si>
  <si>
    <t>Throughput</t>
  </si>
  <si>
    <t>Received KB/sec</t>
  </si>
  <si>
    <t>Sent KB/sec</t>
  </si>
  <si>
    <t>TOTAL Average</t>
  </si>
  <si>
    <t>TOTAL Sum</t>
  </si>
  <si>
    <t>/v2/</t>
  </si>
  <si>
    <t>/v2/assets/config.json</t>
  </si>
  <si>
    <t>/V2/assets/dictionary/dictionary.json</t>
  </si>
  <si>
    <t>/v2/cudirect.97d2dadbd9d377a1a23e.woff2</t>
  </si>
  <si>
    <t>/cuid/api/token/provider</t>
  </si>
  <si>
    <t>/cuid/api/token</t>
  </si>
  <si>
    <t>/Home/LoginWidget</t>
  </si>
  <si>
    <t>Workflow</t>
  </si>
  <si>
    <t>Legacy</t>
  </si>
  <si>
    <t>New Login</t>
  </si>
  <si>
    <t>New Login % Change</t>
  </si>
  <si>
    <t># Samples - The number of samples with the same label</t>
  </si>
  <si>
    <t>Error % - Percent of requests with errors</t>
  </si>
  <si>
    <t>Throughput - the Throughput is measured in requests per second/minute/hour. The time unit is chosen so that the displayed rate is at least 1.0. When the throughput is saved to a CSV file, it is expressed in requests/second, i.e. 30.0 requests/minute is saved as 0.5.</t>
  </si>
  <si>
    <t>Received KB/sec - The throughput measured in received Kilobytes per second</t>
  </si>
  <si>
    <t>Sent KB/sec - The throughput measured in sent Kilobytes per second</t>
  </si>
  <si>
    <t>Label - The label of the sample.</t>
  </si>
  <si>
    <t>Header Definitions</t>
  </si>
  <si>
    <t>Test Workflow</t>
  </si>
  <si>
    <t>Average - The average time of a set of results (milliseconds)</t>
  </si>
  <si>
    <t>Median - The median is the time in the middle of a set of results. 50 % of the samples took no more than this time; the remainder took at least as long.(milliseconds)</t>
  </si>
  <si>
    <t>90% Line - 90 % of the samples took no more than this time. The remaining samples took at least as long as this. (90th percentile) (milliseconds)</t>
  </si>
  <si>
    <t>95% Line - 95 % of the samples took no more than this time. The remaining samples took at least as long as this. (95th percentile) (milliseconds)</t>
  </si>
  <si>
    <t>99% Line - 99 % of the samples took no more than this time. The remaining samples took at least as long as this. (99th percentile) (milliseconds)</t>
  </si>
  <si>
    <t>Min - The shortest time for the samples with the same label (milliseconds)</t>
  </si>
  <si>
    <t>Max - The longest time for the samples with the same label (milliseconds)</t>
  </si>
  <si>
    <t>*Long QA login times are consistent with previous Dealer Portal release load testing in QA, UAT test runs perform much better in regards to the login specific call.</t>
  </si>
  <si>
    <r>
      <t>10 users login continuously over 10 iterations. Test captures login calls and initial calls upon successfully being logged in with MFA disabled. Test we’re executed in load testing tool – JMeter, in the QA environment.
Legacy login the primary call where user name and password are sent allowing a user login is 'https://qa-dealer.cudl.com</t>
    </r>
    <r>
      <rPr>
        <b/>
        <sz val="11"/>
        <color theme="1"/>
        <rFont val="Calibri"/>
        <family val="2"/>
        <scheme val="minor"/>
      </rPr>
      <t>/Account/Login</t>
    </r>
    <r>
      <rPr>
        <sz val="11"/>
        <color theme="1"/>
        <rFont val="Calibri"/>
        <family val="2"/>
        <scheme val="minor"/>
      </rPr>
      <t>'
New login the primary call where user name and password are sent allowing a user login is 'https://qa-dealer.cudl.com</t>
    </r>
    <r>
      <rPr>
        <b/>
        <sz val="11"/>
        <color theme="1"/>
        <rFont val="Calibri"/>
        <family val="2"/>
        <scheme val="minor"/>
      </rPr>
      <t>/Home/LoginWidget</t>
    </r>
    <r>
      <rPr>
        <sz val="11"/>
        <color theme="1"/>
        <rFont val="Calibri"/>
        <family val="2"/>
        <scheme val="minor"/>
      </rPr>
      <t>'</t>
    </r>
  </si>
  <si>
    <t>https://dev-dealer.cudl.com</t>
  </si>
  <si>
    <t>Addtionally after the enhancements the following response time stands out, per dev no changes were made to the call and we belive this is due to QA enviornment volatility.</t>
  </si>
  <si>
    <t>Legacy (orignial run)</t>
  </si>
  <si>
    <t>Get CUDL Web Config  % Change</t>
  </si>
  <si>
    <t>Conclusion</t>
  </si>
  <si>
    <t xml:space="preserve">28% average increase in time between the legacy primary login call (/Account/Login) and the new primary login call (/Home/LoginWidget) with 10 users continuously logging into the application over 10 iterations. </t>
  </si>
  <si>
    <t>Primary Login Call Analysis</t>
  </si>
  <si>
    <t>Details Tab</t>
  </si>
  <si>
    <t>30% average increase in time between the legacy primary login call (/Account/Login) and the new primary login call (/Home/LoginWidget) with 10 users continuously logging into the application over a 3 hour period.</t>
  </si>
  <si>
    <t>Primary Login 3 HR Analysis</t>
  </si>
  <si>
    <t>Preliminary Dev Environment Test</t>
  </si>
  <si>
    <t>Preliminary 3 Hour Test</t>
  </si>
  <si>
    <t>Dev Run Analysis</t>
  </si>
  <si>
    <t xml:space="preserve">QA had particularly long response call times for SSO heavy calls which prompted us to begin testing the login process in the development environment 
Dev environment showed a 4% average increase in time between the legacy primary login call (/Account/Login) and the new primary login call (/Home/LoginWidget) with 10 users continuously logging into the application over 10 iterations. </t>
  </si>
  <si>
    <t>The Dealer Portal team also reviewed our login process and made some enhancements. After those enhancements we saw a slight improvement in response time for the primary login calls from an average 28% increase to 22% increase, however during the same run the ‘GetCULDWebConfig’ call increased 115%.</t>
  </si>
  <si>
    <t>Round 1 Enhancements Analysis</t>
  </si>
  <si>
    <t>Preliminary Post Enhancments Test</t>
  </si>
  <si>
    <t>Activity</t>
  </si>
  <si>
    <t>QA Environment Analysis</t>
  </si>
  <si>
    <t xml:space="preserve">The high QA numbers prompted further investigation into the QA environment, and we found some SQL indexes we’re missing on the SSO database. Upon implementing the SQL indexes QA statistics vastly improved. </t>
  </si>
  <si>
    <t>N/A</t>
  </si>
  <si>
    <t>Release Candidate Load Test Run 1</t>
  </si>
  <si>
    <t>ReleaseCandidateNewLoginRun1</t>
  </si>
  <si>
    <t xml:space="preserve">Initial run attempting 100 users continously logging in over 60 iterations with new login identified CUID call ‘cuid/api/token’ failing 9% of the time this issue was reported to CUID team, for which they had an existing bug to account for the issue where failed responses are returning ‘Legacy SSO service is unavailable’. </t>
  </si>
  <si>
    <t xml:space="preserve">CUID Team Analysis </t>
  </si>
  <si>
    <t>CUID Team analysis period into their memory leak issue that causes call failure under loading. (Pending  Activity)</t>
  </si>
  <si>
    <t>Preliminary (prior to MFA enabled at client level functionality) Intial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</si>
</sst>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u/>
      <sz val="11"/>
      <color theme="1"/>
      <name val="Calibri"/>
      <family val="2"/>
      <scheme val="minor"/>
    </font>
  </fonts>
  <fills count="6">
    <fill>
      <patternFill patternType="none"/>
    </fill>
    <fill>
      <patternFill patternType="gray125"/>
    </fill>
    <fill>
      <patternFill patternType="solid">
        <fgColor rgb="FFF2F2F2"/>
      </patternFill>
    </fill>
    <fill>
      <patternFill patternType="solid">
        <fgColor theme="4"/>
      </patternFill>
    </fill>
    <fill>
      <patternFill patternType="solid">
        <fgColor theme="0"/>
        <bgColor indexed="64"/>
      </patternFill>
    </fill>
    <fill>
      <patternFill patternType="solid">
        <fgColor theme="5" tint="0.39997558519241921"/>
        <bgColor indexed="64"/>
      </patternFill>
    </fill>
  </fills>
  <borders count="10">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top/>
      <bottom/>
      <diagonal/>
    </border>
    <border>
      <left style="medium">
        <color rgb="FFFF0000"/>
      </left>
      <right style="medium">
        <color rgb="FFFF0000"/>
      </right>
      <top style="medium">
        <color rgb="FFFF0000"/>
      </top>
      <bottom style="medium">
        <color rgb="FFFF0000"/>
      </bottom>
      <diagonal/>
    </border>
    <border>
      <left style="thin">
        <color indexed="64"/>
      </left>
      <right style="thin">
        <color indexed="64"/>
      </right>
      <top style="thin">
        <color indexed="64"/>
      </top>
      <bottom/>
      <diagonal/>
    </border>
  </borders>
  <cellStyleXfs count="5">
    <xf numFmtId="0" fontId="0" fillId="0" borderId="0"/>
    <xf numFmtId="9" fontId="1" fillId="0" borderId="0" applyFont="0" applyFill="0" applyBorder="0" applyAlignment="0" applyProtection="0"/>
    <xf numFmtId="0" fontId="2" fillId="2" borderId="1" applyNumberFormat="0" applyAlignment="0" applyProtection="0"/>
    <xf numFmtId="0" fontId="4" fillId="3" borderId="0" applyNumberFormat="0" applyBorder="0" applyAlignment="0" applyProtection="0"/>
    <xf numFmtId="0" fontId="5" fillId="0" borderId="0" applyNumberFormat="0" applyFill="0" applyBorder="0" applyAlignment="0" applyProtection="0"/>
  </cellStyleXfs>
  <cellXfs count="39">
    <xf numFmtId="0" fontId="0" fillId="0" borderId="0" xfId="0"/>
    <xf numFmtId="0" fontId="3" fillId="0" borderId="3" xfId="0" applyFont="1" applyBorder="1"/>
    <xf numFmtId="0" fontId="0" fillId="0" borderId="3" xfId="0" applyBorder="1"/>
    <xf numFmtId="10" fontId="0" fillId="0" borderId="3" xfId="0" applyNumberFormat="1" applyBorder="1"/>
    <xf numFmtId="0" fontId="4" fillId="3" borderId="2" xfId="3" applyBorder="1"/>
    <xf numFmtId="0" fontId="4" fillId="3" borderId="3" xfId="3" applyBorder="1"/>
    <xf numFmtId="0" fontId="0" fillId="0" borderId="3" xfId="0" applyFont="1" applyBorder="1"/>
    <xf numFmtId="10" fontId="0" fillId="0" borderId="3" xfId="0" applyNumberFormat="1" applyFont="1" applyBorder="1"/>
    <xf numFmtId="0" fontId="4" fillId="3" borderId="4" xfId="3" applyBorder="1"/>
    <xf numFmtId="0" fontId="0" fillId="0" borderId="5" xfId="0" applyBorder="1"/>
    <xf numFmtId="0" fontId="0" fillId="0" borderId="5" xfId="0" applyFont="1" applyBorder="1"/>
    <xf numFmtId="0" fontId="0" fillId="0" borderId="0" xfId="0" applyAlignment="1">
      <alignment vertical="center"/>
    </xf>
    <xf numFmtId="0" fontId="6" fillId="0" borderId="0" xfId="0" applyFont="1"/>
    <xf numFmtId="9" fontId="2" fillId="2" borderId="1" xfId="1" applyFont="1" applyFill="1" applyBorder="1"/>
    <xf numFmtId="0" fontId="5" fillId="0" borderId="3" xfId="4" applyBorder="1"/>
    <xf numFmtId="0" fontId="0" fillId="4" borderId="0" xfId="0" applyFill="1"/>
    <xf numFmtId="0" fontId="0" fillId="4" borderId="3" xfId="0" applyFill="1" applyBorder="1"/>
    <xf numFmtId="10" fontId="0" fillId="4" borderId="3" xfId="0" applyNumberFormat="1" applyFill="1" applyBorder="1"/>
    <xf numFmtId="9" fontId="2" fillId="4" borderId="1" xfId="1" applyFont="1" applyFill="1" applyBorder="1"/>
    <xf numFmtId="9" fontId="2" fillId="4" borderId="3" xfId="1" applyFont="1" applyFill="1" applyBorder="1"/>
    <xf numFmtId="0" fontId="6" fillId="4" borderId="0" xfId="0" applyFont="1" applyFill="1"/>
    <xf numFmtId="0" fontId="0" fillId="4" borderId="0" xfId="0" applyFill="1" applyAlignment="1">
      <alignment vertical="center"/>
    </xf>
    <xf numFmtId="0" fontId="4" fillId="3" borderId="6" xfId="3" applyBorder="1"/>
    <xf numFmtId="0" fontId="3" fillId="4" borderId="0" xfId="0" applyFont="1" applyFill="1"/>
    <xf numFmtId="0" fontId="2" fillId="2" borderId="1" xfId="2" applyAlignment="1">
      <alignment horizontal="center"/>
    </xf>
    <xf numFmtId="0" fontId="2" fillId="4" borderId="1" xfId="2" applyFill="1" applyAlignment="1">
      <alignment horizontal="center"/>
    </xf>
    <xf numFmtId="0" fontId="2" fillId="4" borderId="3" xfId="2" applyFill="1" applyBorder="1" applyAlignment="1">
      <alignment horizontal="center"/>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wrapText="1"/>
    </xf>
    <xf numFmtId="0" fontId="4" fillId="3" borderId="3" xfId="3" applyBorder="1" applyAlignment="1">
      <alignment horizontal="left" vertical="top" wrapText="1"/>
    </xf>
    <xf numFmtId="0" fontId="0" fillId="0" borderId="3" xfId="0" applyBorder="1" applyAlignment="1">
      <alignment horizontal="left" vertical="top" wrapText="1"/>
    </xf>
    <xf numFmtId="10" fontId="0" fillId="0" borderId="0" xfId="0" applyNumberFormat="1"/>
    <xf numFmtId="0" fontId="0" fillId="5" borderId="0" xfId="0" applyFill="1"/>
    <xf numFmtId="0" fontId="0" fillId="5" borderId="0" xfId="0" applyFill="1" applyBorder="1"/>
    <xf numFmtId="10" fontId="0" fillId="0" borderId="0" xfId="0" applyNumberFormat="1" applyBorder="1"/>
    <xf numFmtId="10" fontId="0" fillId="5" borderId="8" xfId="0" applyNumberFormat="1" applyFont="1" applyFill="1" applyBorder="1"/>
    <xf numFmtId="0" fontId="0" fillId="0" borderId="9" xfId="0" applyBorder="1" applyAlignment="1">
      <alignment horizontal="left" vertical="top" wrapText="1"/>
    </xf>
    <xf numFmtId="0" fontId="0" fillId="0" borderId="5" xfId="0" applyBorder="1" applyAlignment="1">
      <alignment horizontal="left" vertical="top" wrapText="1"/>
    </xf>
  </cellXfs>
  <cellStyles count="5">
    <cellStyle name="Accent1" xfId="3" builtinId="29"/>
    <cellStyle name="Hyperlink" xfId="4" builtinId="8"/>
    <cellStyle name="Normal" xfId="0" builtinId="0"/>
    <cellStyle name="Output" xfId="2" builtinId="21"/>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qa-dealer.cud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3238-385F-4670-9924-4DDB89C52606}">
  <dimension ref="A1:C8"/>
  <sheetViews>
    <sheetView workbookViewId="0">
      <selection activeCell="A4" sqref="A4"/>
    </sheetView>
  </sheetViews>
  <sheetFormatPr defaultRowHeight="15" x14ac:dyDescent="0.25"/>
  <cols>
    <col min="1" max="1" width="35.42578125" style="29" customWidth="1"/>
    <col min="2" max="2" width="109.140625" style="29" customWidth="1"/>
    <col min="3" max="3" width="31" style="29" bestFit="1" customWidth="1"/>
    <col min="4" max="16384" width="9.140625" style="29"/>
  </cols>
  <sheetData>
    <row r="1" spans="1:3" x14ac:dyDescent="0.25">
      <c r="A1" s="30" t="s">
        <v>91</v>
      </c>
      <c r="B1" s="30" t="s">
        <v>78</v>
      </c>
      <c r="C1" s="30" t="s">
        <v>81</v>
      </c>
    </row>
    <row r="2" spans="1:3" ht="40.5" customHeight="1" x14ac:dyDescent="0.25">
      <c r="A2" s="31" t="s">
        <v>100</v>
      </c>
      <c r="B2" s="31" t="s">
        <v>79</v>
      </c>
      <c r="C2" s="31" t="s">
        <v>80</v>
      </c>
    </row>
    <row r="3" spans="1:3" ht="30" x14ac:dyDescent="0.25">
      <c r="A3" s="31" t="s">
        <v>85</v>
      </c>
      <c r="B3" s="31" t="s">
        <v>82</v>
      </c>
      <c r="C3" s="31" t="s">
        <v>83</v>
      </c>
    </row>
    <row r="4" spans="1:3" ht="90" x14ac:dyDescent="0.25">
      <c r="A4" s="31" t="s">
        <v>84</v>
      </c>
      <c r="B4" s="31" t="s">
        <v>87</v>
      </c>
      <c r="C4" s="31" t="s">
        <v>86</v>
      </c>
    </row>
    <row r="5" spans="1:3" ht="45" x14ac:dyDescent="0.25">
      <c r="A5" s="31" t="s">
        <v>90</v>
      </c>
      <c r="B5" s="31" t="s">
        <v>88</v>
      </c>
      <c r="C5" s="31" t="s">
        <v>89</v>
      </c>
    </row>
    <row r="6" spans="1:3" ht="30" x14ac:dyDescent="0.25">
      <c r="A6" s="31" t="s">
        <v>92</v>
      </c>
      <c r="B6" s="31" t="s">
        <v>93</v>
      </c>
      <c r="C6" s="31" t="s">
        <v>94</v>
      </c>
    </row>
    <row r="7" spans="1:3" ht="45" x14ac:dyDescent="0.25">
      <c r="A7" s="37" t="s">
        <v>95</v>
      </c>
      <c r="B7" s="37" t="s">
        <v>97</v>
      </c>
      <c r="C7" s="31" t="s">
        <v>96</v>
      </c>
    </row>
    <row r="8" spans="1:3" x14ac:dyDescent="0.25">
      <c r="A8" s="31" t="s">
        <v>98</v>
      </c>
      <c r="B8" s="38" t="s">
        <v>99</v>
      </c>
      <c r="C8" s="3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6081A-35D5-4CE5-9A11-DCEB775D08A2}">
  <sheetPr>
    <tabColor theme="5" tint="0.79998168889431442"/>
  </sheetPr>
  <dimension ref="A1:M34"/>
  <sheetViews>
    <sheetView workbookViewId="0">
      <selection activeCell="A10" sqref="A10:XFD10"/>
    </sheetView>
  </sheetViews>
  <sheetFormatPr defaultRowHeight="15" x14ac:dyDescent="0.25"/>
  <cols>
    <col min="1" max="1" width="76.140625" bestFit="1" customWidth="1"/>
    <col min="2" max="2" width="9.85546875" bestFit="1" customWidth="1"/>
    <col min="3" max="3" width="8.28515625" bestFit="1" customWidth="1"/>
    <col min="4" max="4" width="7.7109375" bestFit="1" customWidth="1"/>
    <col min="5" max="7" width="8.7109375" bestFit="1" customWidth="1"/>
    <col min="8" max="8" width="5" bestFit="1" customWidth="1"/>
    <col min="9" max="9" width="6" bestFit="1" customWidth="1"/>
    <col min="10" max="10" width="7.28515625" bestFit="1" customWidth="1"/>
    <col min="11" max="11" width="11.28515625" bestFit="1" customWidth="1"/>
    <col min="12" max="12" width="15.7109375" bestFit="1" customWidth="1"/>
    <col min="13" max="13" width="11.42578125" bestFit="1" customWidth="1"/>
  </cols>
  <sheetData>
    <row r="1" spans="1:13" x14ac:dyDescent="0.25">
      <c r="A1" s="5" t="s">
        <v>31</v>
      </c>
      <c r="B1" s="5" t="s">
        <v>32</v>
      </c>
      <c r="C1" s="5" t="s">
        <v>33</v>
      </c>
      <c r="D1" s="5" t="s">
        <v>34</v>
      </c>
      <c r="E1" s="5" t="s">
        <v>35</v>
      </c>
      <c r="F1" s="5" t="s">
        <v>36</v>
      </c>
      <c r="G1" s="5" t="s">
        <v>37</v>
      </c>
      <c r="H1" s="5" t="s">
        <v>38</v>
      </c>
      <c r="I1" s="5" t="s">
        <v>39</v>
      </c>
      <c r="J1" s="5" t="s">
        <v>40</v>
      </c>
      <c r="K1" s="5" t="s">
        <v>41</v>
      </c>
      <c r="L1" s="5" t="s">
        <v>42</v>
      </c>
      <c r="M1" s="5" t="s">
        <v>43</v>
      </c>
    </row>
    <row r="2" spans="1:13" x14ac:dyDescent="0.25">
      <c r="A2" s="2" t="s">
        <v>74</v>
      </c>
      <c r="B2" s="2">
        <v>100</v>
      </c>
      <c r="C2" s="2">
        <v>334</v>
      </c>
      <c r="D2" s="2">
        <v>200</v>
      </c>
      <c r="E2" s="2">
        <v>851</v>
      </c>
      <c r="F2" s="2">
        <v>875</v>
      </c>
      <c r="G2" s="2">
        <v>890</v>
      </c>
      <c r="H2" s="2">
        <v>128</v>
      </c>
      <c r="I2" s="2">
        <v>930</v>
      </c>
      <c r="J2" s="3">
        <v>0</v>
      </c>
      <c r="K2" s="2">
        <v>1.20136</v>
      </c>
      <c r="L2" s="2">
        <v>1.05</v>
      </c>
      <c r="M2" s="2">
        <v>0.4</v>
      </c>
    </row>
    <row r="3" spans="1:13" x14ac:dyDescent="0.25">
      <c r="A3" s="2" t="s">
        <v>1</v>
      </c>
      <c r="B3" s="2">
        <v>100</v>
      </c>
      <c r="C3" s="2">
        <v>97</v>
      </c>
      <c r="D3" s="2">
        <v>78</v>
      </c>
      <c r="E3" s="2">
        <v>161</v>
      </c>
      <c r="F3" s="2">
        <v>189</v>
      </c>
      <c r="G3" s="2">
        <v>280</v>
      </c>
      <c r="H3" s="2">
        <v>46</v>
      </c>
      <c r="I3" s="2">
        <v>572</v>
      </c>
      <c r="J3" s="3">
        <v>0</v>
      </c>
      <c r="K3" s="2">
        <v>1.2130799999999999</v>
      </c>
      <c r="L3" s="2">
        <v>51.75</v>
      </c>
      <c r="M3" s="2">
        <v>0.78</v>
      </c>
    </row>
    <row r="4" spans="1:13" x14ac:dyDescent="0.25">
      <c r="A4" s="2" t="s">
        <v>2</v>
      </c>
      <c r="B4" s="2">
        <v>100</v>
      </c>
      <c r="C4" s="2">
        <v>1784</v>
      </c>
      <c r="D4" s="2">
        <v>1608</v>
      </c>
      <c r="E4" s="2">
        <v>2935</v>
      </c>
      <c r="F4" s="2">
        <v>2995</v>
      </c>
      <c r="G4" s="2">
        <v>4297</v>
      </c>
      <c r="H4" s="2">
        <v>848</v>
      </c>
      <c r="I4" s="2">
        <v>7087</v>
      </c>
      <c r="J4" s="3">
        <v>0</v>
      </c>
      <c r="K4" s="2">
        <v>1.20031</v>
      </c>
      <c r="L4" s="2">
        <v>3.52</v>
      </c>
      <c r="M4" s="2">
        <v>1.03</v>
      </c>
    </row>
    <row r="5" spans="1:13" x14ac:dyDescent="0.25">
      <c r="A5" s="2" t="s">
        <v>3</v>
      </c>
      <c r="B5" s="2">
        <v>100</v>
      </c>
      <c r="C5" s="2">
        <v>217</v>
      </c>
      <c r="D5" s="2">
        <v>175</v>
      </c>
      <c r="E5" s="2">
        <v>395</v>
      </c>
      <c r="F5" s="2">
        <v>539</v>
      </c>
      <c r="G5" s="2">
        <v>678</v>
      </c>
      <c r="H5" s="2">
        <v>55</v>
      </c>
      <c r="I5" s="2">
        <v>814</v>
      </c>
      <c r="J5" s="3">
        <v>0</v>
      </c>
      <c r="K5" s="2">
        <v>1.2430099999999999</v>
      </c>
      <c r="L5" s="2">
        <v>52.71</v>
      </c>
      <c r="M5" s="2">
        <v>2.75</v>
      </c>
    </row>
    <row r="6" spans="1:13" x14ac:dyDescent="0.25">
      <c r="A6" s="2" t="s">
        <v>4</v>
      </c>
      <c r="B6" s="2">
        <v>100</v>
      </c>
      <c r="C6" s="2">
        <v>162</v>
      </c>
      <c r="D6" s="2">
        <v>95</v>
      </c>
      <c r="E6" s="2">
        <v>272</v>
      </c>
      <c r="F6" s="2">
        <v>417</v>
      </c>
      <c r="G6" s="2">
        <v>1328</v>
      </c>
      <c r="H6" s="2">
        <v>54</v>
      </c>
      <c r="I6" s="2">
        <v>1573</v>
      </c>
      <c r="J6" s="3">
        <v>0</v>
      </c>
      <c r="K6" s="2">
        <v>1.2417</v>
      </c>
      <c r="L6" s="2">
        <v>64.290000000000006</v>
      </c>
      <c r="M6" s="2">
        <v>2.71</v>
      </c>
    </row>
    <row r="7" spans="1:13" x14ac:dyDescent="0.25">
      <c r="A7" s="2" t="s">
        <v>5</v>
      </c>
      <c r="B7" s="2">
        <v>100</v>
      </c>
      <c r="C7" s="2">
        <v>359</v>
      </c>
      <c r="D7" s="2">
        <v>335</v>
      </c>
      <c r="E7" s="2">
        <v>426</v>
      </c>
      <c r="F7" s="2">
        <v>469</v>
      </c>
      <c r="G7" s="2">
        <v>498</v>
      </c>
      <c r="H7" s="2">
        <v>304</v>
      </c>
      <c r="I7" s="2">
        <v>1339</v>
      </c>
      <c r="J7" s="3">
        <v>0</v>
      </c>
      <c r="K7" s="2">
        <v>1.23844</v>
      </c>
      <c r="L7" s="2">
        <v>2.0099999999999998</v>
      </c>
      <c r="M7" s="2">
        <v>0.42</v>
      </c>
    </row>
    <row r="8" spans="1:13" x14ac:dyDescent="0.25">
      <c r="A8" s="2" t="s">
        <v>6</v>
      </c>
      <c r="B8" s="2">
        <v>100</v>
      </c>
      <c r="C8" s="2">
        <v>523</v>
      </c>
      <c r="D8" s="2">
        <v>471</v>
      </c>
      <c r="E8" s="2">
        <v>873</v>
      </c>
      <c r="F8" s="2">
        <v>1009</v>
      </c>
      <c r="G8" s="2">
        <v>1371</v>
      </c>
      <c r="H8" s="2">
        <v>152</v>
      </c>
      <c r="I8" s="2">
        <v>2072</v>
      </c>
      <c r="J8" s="3">
        <v>0</v>
      </c>
      <c r="K8" s="2">
        <v>1.2372399999999999</v>
      </c>
      <c r="L8" s="2">
        <v>346.68</v>
      </c>
      <c r="M8" s="2">
        <v>2.65</v>
      </c>
    </row>
    <row r="9" spans="1:13" x14ac:dyDescent="0.25">
      <c r="A9" s="2" t="s">
        <v>7</v>
      </c>
      <c r="B9" s="2">
        <v>100</v>
      </c>
      <c r="C9" s="2">
        <v>361</v>
      </c>
      <c r="D9" s="2">
        <v>280</v>
      </c>
      <c r="E9" s="2">
        <v>693</v>
      </c>
      <c r="F9" s="2">
        <v>864</v>
      </c>
      <c r="G9" s="2">
        <v>1261</v>
      </c>
      <c r="H9" s="2">
        <v>117</v>
      </c>
      <c r="I9" s="2">
        <v>1325</v>
      </c>
      <c r="J9" s="3">
        <v>0</v>
      </c>
      <c r="K9" s="2">
        <v>1.2420800000000001</v>
      </c>
      <c r="L9" s="2">
        <v>230.92</v>
      </c>
      <c r="M9" s="2">
        <v>2.66</v>
      </c>
    </row>
    <row r="10" spans="1:13" x14ac:dyDescent="0.25">
      <c r="A10" s="2" t="s">
        <v>8</v>
      </c>
      <c r="B10" s="2">
        <v>100</v>
      </c>
      <c r="C10" s="2">
        <v>1123</v>
      </c>
      <c r="D10" s="2">
        <v>778</v>
      </c>
      <c r="E10" s="2">
        <v>2045</v>
      </c>
      <c r="F10" s="2">
        <v>2447</v>
      </c>
      <c r="G10" s="2">
        <v>6641</v>
      </c>
      <c r="H10" s="2">
        <v>415</v>
      </c>
      <c r="I10" s="2">
        <v>8349</v>
      </c>
      <c r="J10" s="3">
        <v>0</v>
      </c>
      <c r="K10" s="2">
        <v>1.2427900000000001</v>
      </c>
      <c r="L10" s="2">
        <v>3.93</v>
      </c>
      <c r="M10" s="2">
        <v>2.62</v>
      </c>
    </row>
    <row r="11" spans="1:13" x14ac:dyDescent="0.25">
      <c r="A11" s="2" t="s">
        <v>9</v>
      </c>
      <c r="B11" s="2">
        <v>100</v>
      </c>
      <c r="C11" s="2">
        <v>188</v>
      </c>
      <c r="D11" s="2">
        <v>98</v>
      </c>
      <c r="E11" s="2">
        <v>443</v>
      </c>
      <c r="F11" s="2">
        <v>624</v>
      </c>
      <c r="G11" s="2">
        <v>1161</v>
      </c>
      <c r="H11" s="2">
        <v>24</v>
      </c>
      <c r="I11" s="2">
        <v>1577</v>
      </c>
      <c r="J11" s="3">
        <v>0</v>
      </c>
      <c r="K11" s="2">
        <v>1.25868</v>
      </c>
      <c r="L11" s="2">
        <v>0.59</v>
      </c>
      <c r="M11" s="2">
        <v>3.34</v>
      </c>
    </row>
    <row r="12" spans="1:13" x14ac:dyDescent="0.25">
      <c r="A12" s="2" t="s">
        <v>10</v>
      </c>
      <c r="B12" s="2">
        <v>100</v>
      </c>
      <c r="C12" s="2">
        <v>120</v>
      </c>
      <c r="D12" s="2">
        <v>62</v>
      </c>
      <c r="E12" s="2">
        <v>321</v>
      </c>
      <c r="F12" s="2">
        <v>445</v>
      </c>
      <c r="G12" s="2">
        <v>681</v>
      </c>
      <c r="H12" s="2">
        <v>25</v>
      </c>
      <c r="I12" s="2">
        <v>1095</v>
      </c>
      <c r="J12" s="3">
        <v>0</v>
      </c>
      <c r="K12" s="2">
        <v>1.2824800000000001</v>
      </c>
      <c r="L12" s="2">
        <v>0.6</v>
      </c>
      <c r="M12" s="2">
        <v>3.4</v>
      </c>
    </row>
    <row r="13" spans="1:13" x14ac:dyDescent="0.25">
      <c r="A13" s="2" t="s">
        <v>11</v>
      </c>
      <c r="B13" s="2">
        <v>100</v>
      </c>
      <c r="C13" s="2">
        <v>297</v>
      </c>
      <c r="D13" s="2">
        <v>225</v>
      </c>
      <c r="E13" s="2">
        <v>560</v>
      </c>
      <c r="F13" s="2">
        <v>808</v>
      </c>
      <c r="G13" s="2">
        <v>936</v>
      </c>
      <c r="H13" s="2">
        <v>124</v>
      </c>
      <c r="I13" s="2">
        <v>1059</v>
      </c>
      <c r="J13" s="3">
        <v>0</v>
      </c>
      <c r="K13" s="2">
        <v>1.2799799999999999</v>
      </c>
      <c r="L13" s="2">
        <v>0.88</v>
      </c>
      <c r="M13" s="2">
        <v>1.25</v>
      </c>
    </row>
    <row r="14" spans="1:13" x14ac:dyDescent="0.25">
      <c r="A14" s="2" t="s">
        <v>12</v>
      </c>
      <c r="B14" s="2">
        <v>100</v>
      </c>
      <c r="C14" s="2">
        <v>79</v>
      </c>
      <c r="D14" s="2">
        <v>33</v>
      </c>
      <c r="E14" s="2">
        <v>151</v>
      </c>
      <c r="F14" s="2">
        <v>261</v>
      </c>
      <c r="G14" s="2">
        <v>323</v>
      </c>
      <c r="H14" s="2">
        <v>25</v>
      </c>
      <c r="I14" s="2">
        <v>1465</v>
      </c>
      <c r="J14" s="3">
        <v>0</v>
      </c>
      <c r="K14" s="2">
        <v>1.2804899999999999</v>
      </c>
      <c r="L14" s="2">
        <v>0.93</v>
      </c>
      <c r="M14" s="2">
        <v>1.5</v>
      </c>
    </row>
    <row r="15" spans="1:13" x14ac:dyDescent="0.25">
      <c r="A15" s="2" t="s">
        <v>13</v>
      </c>
      <c r="B15" s="2">
        <v>100</v>
      </c>
      <c r="C15" s="2">
        <v>55</v>
      </c>
      <c r="D15" s="2">
        <v>31</v>
      </c>
      <c r="E15" s="2">
        <v>128</v>
      </c>
      <c r="F15" s="2">
        <v>187</v>
      </c>
      <c r="G15" s="2">
        <v>262</v>
      </c>
      <c r="H15" s="2">
        <v>24</v>
      </c>
      <c r="I15" s="2">
        <v>357</v>
      </c>
      <c r="J15" s="3">
        <v>0</v>
      </c>
      <c r="K15" s="2">
        <v>1.2791600000000001</v>
      </c>
      <c r="L15" s="2">
        <v>0.92</v>
      </c>
      <c r="M15" s="2">
        <v>1.51</v>
      </c>
    </row>
    <row r="16" spans="1:13" x14ac:dyDescent="0.25">
      <c r="A16" s="2" t="s">
        <v>14</v>
      </c>
      <c r="B16" s="2">
        <v>100</v>
      </c>
      <c r="C16" s="2">
        <v>161</v>
      </c>
      <c r="D16" s="2">
        <v>92</v>
      </c>
      <c r="E16" s="2">
        <v>421</v>
      </c>
      <c r="F16" s="2">
        <v>612</v>
      </c>
      <c r="G16" s="2">
        <v>936</v>
      </c>
      <c r="H16" s="2">
        <v>25</v>
      </c>
      <c r="I16" s="2">
        <v>1149</v>
      </c>
      <c r="J16" s="3">
        <v>0</v>
      </c>
      <c r="K16" s="2">
        <v>1.2791300000000001</v>
      </c>
      <c r="L16" s="2">
        <v>2.2400000000000002</v>
      </c>
      <c r="M16" s="2">
        <v>3.37</v>
      </c>
    </row>
    <row r="17" spans="1:13" x14ac:dyDescent="0.25">
      <c r="A17" s="2" t="s">
        <v>15</v>
      </c>
      <c r="B17" s="2">
        <v>100</v>
      </c>
      <c r="C17" s="2">
        <v>110</v>
      </c>
      <c r="D17" s="2">
        <v>54</v>
      </c>
      <c r="E17" s="2">
        <v>260</v>
      </c>
      <c r="F17" s="2">
        <v>397</v>
      </c>
      <c r="G17" s="2">
        <v>654</v>
      </c>
      <c r="H17" s="2">
        <v>26</v>
      </c>
      <c r="I17" s="2">
        <v>656</v>
      </c>
      <c r="J17" s="3">
        <v>0</v>
      </c>
      <c r="K17" s="2">
        <v>1.28108</v>
      </c>
      <c r="L17" s="2">
        <v>1.31</v>
      </c>
      <c r="M17" s="2">
        <v>3.38</v>
      </c>
    </row>
    <row r="18" spans="1:13" x14ac:dyDescent="0.25">
      <c r="A18" s="2" t="s">
        <v>16</v>
      </c>
      <c r="B18" s="2">
        <v>200</v>
      </c>
      <c r="C18" s="2">
        <v>181</v>
      </c>
      <c r="D18" s="2">
        <v>60</v>
      </c>
      <c r="E18" s="2">
        <v>292</v>
      </c>
      <c r="F18" s="2">
        <v>615</v>
      </c>
      <c r="G18" s="2">
        <v>1547</v>
      </c>
      <c r="H18" s="2">
        <v>38</v>
      </c>
      <c r="I18" s="2">
        <v>4247</v>
      </c>
      <c r="J18" s="3">
        <v>0</v>
      </c>
      <c r="K18" s="2">
        <v>2.5608200000000001</v>
      </c>
      <c r="L18" s="2">
        <v>2.74</v>
      </c>
      <c r="M18" s="2">
        <v>2.92</v>
      </c>
    </row>
    <row r="19" spans="1:13" x14ac:dyDescent="0.25">
      <c r="A19" s="2" t="s">
        <v>17</v>
      </c>
      <c r="B19" s="2">
        <v>100</v>
      </c>
      <c r="C19" s="2">
        <v>123</v>
      </c>
      <c r="D19" s="2">
        <v>73</v>
      </c>
      <c r="E19" s="2">
        <v>275</v>
      </c>
      <c r="F19" s="2">
        <v>307</v>
      </c>
      <c r="G19" s="2">
        <v>618</v>
      </c>
      <c r="H19" s="2">
        <v>27</v>
      </c>
      <c r="I19" s="2">
        <v>755</v>
      </c>
      <c r="J19" s="3">
        <v>0</v>
      </c>
      <c r="K19" s="2">
        <v>1.2814099999999999</v>
      </c>
      <c r="L19" s="2">
        <v>1</v>
      </c>
      <c r="M19" s="2">
        <v>3.38</v>
      </c>
    </row>
    <row r="20" spans="1:13" x14ac:dyDescent="0.25">
      <c r="A20" s="2" t="s">
        <v>18</v>
      </c>
      <c r="B20" s="2">
        <v>100</v>
      </c>
      <c r="C20" s="2">
        <v>94</v>
      </c>
      <c r="D20" s="2">
        <v>54</v>
      </c>
      <c r="E20" s="2">
        <v>201</v>
      </c>
      <c r="F20" s="2">
        <v>282</v>
      </c>
      <c r="G20" s="2">
        <v>402</v>
      </c>
      <c r="H20" s="2">
        <v>26</v>
      </c>
      <c r="I20" s="2">
        <v>614</v>
      </c>
      <c r="J20" s="3">
        <v>0</v>
      </c>
      <c r="K20" s="2">
        <v>1.28146</v>
      </c>
      <c r="L20" s="2">
        <v>0.83</v>
      </c>
      <c r="M20" s="2">
        <v>3.37</v>
      </c>
    </row>
    <row r="21" spans="1:13" x14ac:dyDescent="0.25">
      <c r="A21" s="2" t="s">
        <v>19</v>
      </c>
      <c r="B21" s="2">
        <v>100</v>
      </c>
      <c r="C21" s="2">
        <v>406</v>
      </c>
      <c r="D21" s="2">
        <v>318</v>
      </c>
      <c r="E21" s="2">
        <v>721</v>
      </c>
      <c r="F21" s="2">
        <v>865</v>
      </c>
      <c r="G21" s="2">
        <v>1647</v>
      </c>
      <c r="H21" s="2">
        <v>154</v>
      </c>
      <c r="I21" s="2">
        <v>1774</v>
      </c>
      <c r="J21" s="3">
        <v>0</v>
      </c>
      <c r="K21" s="2">
        <v>1.2793600000000001</v>
      </c>
      <c r="L21" s="2">
        <v>257.83999999999997</v>
      </c>
      <c r="M21" s="2">
        <v>1.44</v>
      </c>
    </row>
    <row r="22" spans="1:13" x14ac:dyDescent="0.25">
      <c r="A22" s="2" t="s">
        <v>20</v>
      </c>
      <c r="B22" s="2">
        <v>100</v>
      </c>
      <c r="C22" s="2">
        <v>227</v>
      </c>
      <c r="D22" s="2">
        <v>66</v>
      </c>
      <c r="E22" s="2">
        <v>828</v>
      </c>
      <c r="F22" s="2">
        <v>1076</v>
      </c>
      <c r="G22" s="2">
        <v>2008</v>
      </c>
      <c r="H22" s="2">
        <v>29</v>
      </c>
      <c r="I22" s="2">
        <v>2138</v>
      </c>
      <c r="J22" s="3">
        <v>0</v>
      </c>
      <c r="K22" s="2">
        <v>1.28139</v>
      </c>
      <c r="L22" s="2">
        <v>0.77</v>
      </c>
      <c r="M22" s="2">
        <v>1.5</v>
      </c>
    </row>
    <row r="23" spans="1:13" x14ac:dyDescent="0.25">
      <c r="A23" s="2" t="s">
        <v>21</v>
      </c>
      <c r="B23" s="2">
        <v>100</v>
      </c>
      <c r="C23" s="2">
        <v>135</v>
      </c>
      <c r="D23" s="2">
        <v>99</v>
      </c>
      <c r="E23" s="2">
        <v>277</v>
      </c>
      <c r="F23" s="2">
        <v>362</v>
      </c>
      <c r="G23" s="2">
        <v>713</v>
      </c>
      <c r="H23" s="2">
        <v>27</v>
      </c>
      <c r="I23" s="2">
        <v>779</v>
      </c>
      <c r="J23" s="3">
        <v>0</v>
      </c>
      <c r="K23" s="2">
        <v>1.2783599999999999</v>
      </c>
      <c r="L23" s="2">
        <v>1.83</v>
      </c>
      <c r="M23" s="2">
        <v>3.37</v>
      </c>
    </row>
    <row r="24" spans="1:13" x14ac:dyDescent="0.25">
      <c r="A24" s="2" t="s">
        <v>22</v>
      </c>
      <c r="B24" s="2">
        <v>100</v>
      </c>
      <c r="C24" s="2">
        <v>83</v>
      </c>
      <c r="D24" s="2">
        <v>55</v>
      </c>
      <c r="E24" s="2">
        <v>186</v>
      </c>
      <c r="F24" s="2">
        <v>233</v>
      </c>
      <c r="G24" s="2">
        <v>392</v>
      </c>
      <c r="H24" s="2">
        <v>24</v>
      </c>
      <c r="I24" s="2">
        <v>454</v>
      </c>
      <c r="J24" s="3">
        <v>0</v>
      </c>
      <c r="K24" s="2">
        <v>1.2790999999999999</v>
      </c>
      <c r="L24" s="2">
        <v>1.32</v>
      </c>
      <c r="M24" s="2">
        <v>3.38</v>
      </c>
    </row>
    <row r="25" spans="1:13" x14ac:dyDescent="0.25">
      <c r="A25" s="2" t="s">
        <v>23</v>
      </c>
      <c r="B25" s="2">
        <v>100</v>
      </c>
      <c r="C25" s="2">
        <v>90</v>
      </c>
      <c r="D25" s="2">
        <v>56</v>
      </c>
      <c r="E25" s="2">
        <v>183</v>
      </c>
      <c r="F25" s="2">
        <v>222</v>
      </c>
      <c r="G25" s="2">
        <v>538</v>
      </c>
      <c r="H25" s="2">
        <v>26</v>
      </c>
      <c r="I25" s="2">
        <v>633</v>
      </c>
      <c r="J25" s="3">
        <v>0</v>
      </c>
      <c r="K25" s="2">
        <v>1.2846500000000001</v>
      </c>
      <c r="L25" s="2">
        <v>2.2599999999999998</v>
      </c>
      <c r="M25" s="2">
        <v>3.38</v>
      </c>
    </row>
    <row r="26" spans="1:13" x14ac:dyDescent="0.25">
      <c r="A26" s="2" t="s">
        <v>24</v>
      </c>
      <c r="B26" s="2">
        <v>100</v>
      </c>
      <c r="C26" s="2">
        <v>85</v>
      </c>
      <c r="D26" s="2">
        <v>60</v>
      </c>
      <c r="E26" s="2">
        <v>163</v>
      </c>
      <c r="F26" s="2">
        <v>213</v>
      </c>
      <c r="G26" s="2">
        <v>252</v>
      </c>
      <c r="H26" s="2">
        <v>26</v>
      </c>
      <c r="I26" s="2">
        <v>792</v>
      </c>
      <c r="J26" s="3">
        <v>0</v>
      </c>
      <c r="K26" s="2">
        <v>1.2857099999999999</v>
      </c>
      <c r="L26" s="2">
        <v>1.01</v>
      </c>
      <c r="M26" s="2">
        <v>3.4</v>
      </c>
    </row>
    <row r="27" spans="1:13" x14ac:dyDescent="0.25">
      <c r="A27" s="2" t="s">
        <v>25</v>
      </c>
      <c r="B27" s="2">
        <v>100</v>
      </c>
      <c r="C27" s="2">
        <v>72</v>
      </c>
      <c r="D27" s="2">
        <v>54</v>
      </c>
      <c r="E27" s="2">
        <v>136</v>
      </c>
      <c r="F27" s="2">
        <v>170</v>
      </c>
      <c r="G27" s="2">
        <v>187</v>
      </c>
      <c r="H27" s="2">
        <v>23</v>
      </c>
      <c r="I27" s="2">
        <v>188</v>
      </c>
      <c r="J27" s="3">
        <v>0</v>
      </c>
      <c r="K27" s="2">
        <v>1.2862899999999999</v>
      </c>
      <c r="L27" s="2">
        <v>1.41</v>
      </c>
      <c r="M27" s="2">
        <v>3.41</v>
      </c>
    </row>
    <row r="28" spans="1:13" x14ac:dyDescent="0.25">
      <c r="A28" s="2" t="s">
        <v>26</v>
      </c>
      <c r="B28" s="2">
        <v>100</v>
      </c>
      <c r="C28" s="2">
        <v>242</v>
      </c>
      <c r="D28" s="2">
        <v>203</v>
      </c>
      <c r="E28" s="2">
        <v>374</v>
      </c>
      <c r="F28" s="2">
        <v>425</v>
      </c>
      <c r="G28" s="2">
        <v>755</v>
      </c>
      <c r="H28" s="2">
        <v>112</v>
      </c>
      <c r="I28" s="2">
        <v>764</v>
      </c>
      <c r="J28" s="3">
        <v>0</v>
      </c>
      <c r="K28" s="2">
        <v>1.2843899999999999</v>
      </c>
      <c r="L28" s="2">
        <v>166.05</v>
      </c>
      <c r="M28" s="2">
        <v>3.61</v>
      </c>
    </row>
    <row r="29" spans="1:13" x14ac:dyDescent="0.25">
      <c r="A29" s="2" t="s">
        <v>27</v>
      </c>
      <c r="B29" s="2">
        <v>100</v>
      </c>
      <c r="C29" s="2">
        <v>87</v>
      </c>
      <c r="D29" s="2">
        <v>59</v>
      </c>
      <c r="E29" s="2">
        <v>167</v>
      </c>
      <c r="F29" s="2">
        <v>226</v>
      </c>
      <c r="G29" s="2">
        <v>319</v>
      </c>
      <c r="H29" s="2">
        <v>27</v>
      </c>
      <c r="I29" s="2">
        <v>422</v>
      </c>
      <c r="J29" s="3">
        <v>0</v>
      </c>
      <c r="K29" s="2">
        <v>1.2864899999999999</v>
      </c>
      <c r="L29" s="2">
        <v>1.81</v>
      </c>
      <c r="M29" s="2">
        <v>3.44</v>
      </c>
    </row>
    <row r="30" spans="1:13" x14ac:dyDescent="0.25">
      <c r="A30" s="2" t="s">
        <v>28</v>
      </c>
      <c r="B30" s="2">
        <v>100</v>
      </c>
      <c r="C30" s="2">
        <v>72</v>
      </c>
      <c r="D30" s="2">
        <v>52</v>
      </c>
      <c r="E30" s="2">
        <v>143</v>
      </c>
      <c r="F30" s="2">
        <v>212</v>
      </c>
      <c r="G30" s="2">
        <v>275</v>
      </c>
      <c r="H30" s="2">
        <v>25</v>
      </c>
      <c r="I30" s="2">
        <v>283</v>
      </c>
      <c r="J30" s="3">
        <v>0</v>
      </c>
      <c r="K30" s="2">
        <v>1.28694</v>
      </c>
      <c r="L30" s="2">
        <v>1.32</v>
      </c>
      <c r="M30" s="2">
        <v>3.44</v>
      </c>
    </row>
    <row r="31" spans="1:13" x14ac:dyDescent="0.25">
      <c r="A31" s="2" t="s">
        <v>29</v>
      </c>
      <c r="B31" s="2">
        <v>100</v>
      </c>
      <c r="C31" s="2">
        <v>176</v>
      </c>
      <c r="D31" s="2">
        <v>117</v>
      </c>
      <c r="E31" s="2">
        <v>427</v>
      </c>
      <c r="F31" s="2">
        <v>585</v>
      </c>
      <c r="G31" s="2">
        <v>868</v>
      </c>
      <c r="H31" s="2">
        <v>27</v>
      </c>
      <c r="I31" s="2">
        <v>874</v>
      </c>
      <c r="J31" s="3">
        <v>0</v>
      </c>
      <c r="K31" s="2">
        <v>1.2890600000000001</v>
      </c>
      <c r="L31" s="2">
        <v>1.01</v>
      </c>
      <c r="M31" s="2">
        <v>1.49</v>
      </c>
    </row>
    <row r="32" spans="1:13" x14ac:dyDescent="0.25">
      <c r="A32" s="2" t="s">
        <v>30</v>
      </c>
      <c r="B32" s="2">
        <v>100</v>
      </c>
      <c r="C32" s="2">
        <v>261</v>
      </c>
      <c r="D32" s="2">
        <v>321</v>
      </c>
      <c r="E32" s="2">
        <v>469</v>
      </c>
      <c r="F32" s="2">
        <v>501</v>
      </c>
      <c r="G32" s="2">
        <v>697</v>
      </c>
      <c r="H32" s="2">
        <v>31</v>
      </c>
      <c r="I32" s="2">
        <v>775</v>
      </c>
      <c r="J32" s="3">
        <v>0.44</v>
      </c>
      <c r="K32" s="2">
        <v>1.2858400000000001</v>
      </c>
      <c r="L32" s="2">
        <v>0.68</v>
      </c>
      <c r="M32" s="2">
        <v>3.4</v>
      </c>
    </row>
    <row r="33" spans="1:13" x14ac:dyDescent="0.25">
      <c r="A33" s="2" t="s">
        <v>44</v>
      </c>
      <c r="B33" s="2">
        <v>3200</v>
      </c>
      <c r="C33" s="2">
        <v>265</v>
      </c>
      <c r="D33" s="2">
        <v>116</v>
      </c>
      <c r="E33" s="2">
        <v>629</v>
      </c>
      <c r="F33" s="2">
        <v>989</v>
      </c>
      <c r="G33" s="2">
        <v>2138</v>
      </c>
      <c r="H33" s="2">
        <v>23</v>
      </c>
      <c r="I33" s="2">
        <v>8349</v>
      </c>
      <c r="J33" s="3">
        <v>1.375E-2</v>
      </c>
      <c r="K33" s="2">
        <v>36.258159999999997</v>
      </c>
      <c r="L33" s="2">
        <v>1090.3</v>
      </c>
      <c r="M33" s="2">
        <v>70.12</v>
      </c>
    </row>
    <row r="34" spans="1:13" x14ac:dyDescent="0.25">
      <c r="A34" s="1" t="s">
        <v>45</v>
      </c>
      <c r="B34" s="1">
        <f>SUM(B2:B32)</f>
        <v>3200</v>
      </c>
      <c r="C34" s="1">
        <f>SUM(C2:C32)</f>
        <v>8304</v>
      </c>
      <c r="D34" s="1">
        <f>SUM(D2:D32)</f>
        <v>6262</v>
      </c>
      <c r="E34" s="1">
        <f t="shared" ref="E34:M34" si="0">SUM(E2:E32)</f>
        <v>15777</v>
      </c>
      <c r="F34" s="1">
        <f t="shared" si="0"/>
        <v>19432</v>
      </c>
      <c r="G34" s="1">
        <f t="shared" si="0"/>
        <v>33415</v>
      </c>
      <c r="H34" s="1">
        <f t="shared" si="0"/>
        <v>3014</v>
      </c>
      <c r="I34" s="1">
        <f>SUM(I2:I32)</f>
        <v>46911</v>
      </c>
      <c r="J34" s="1">
        <f t="shared" si="0"/>
        <v>0.44</v>
      </c>
      <c r="K34" s="1">
        <f t="shared" si="0"/>
        <v>40.53228</v>
      </c>
      <c r="L34" s="1">
        <f t="shared" si="0"/>
        <v>1206.2099999999996</v>
      </c>
      <c r="M34" s="1">
        <f t="shared" si="0"/>
        <v>78.7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F0780-D4FD-414C-8E6E-D4DD272AC554}">
  <sheetPr>
    <tabColor theme="5" tint="0.79998168889431442"/>
  </sheetPr>
  <dimension ref="A1:M40"/>
  <sheetViews>
    <sheetView workbookViewId="0">
      <selection activeCell="A40" sqref="A40:M40"/>
    </sheetView>
  </sheetViews>
  <sheetFormatPr defaultRowHeight="15" x14ac:dyDescent="0.25"/>
  <cols>
    <col min="1" max="1" width="76.140625" bestFit="1" customWidth="1"/>
    <col min="2" max="2" width="9.85546875" bestFit="1" customWidth="1"/>
    <col min="3" max="3" width="8.28515625" bestFit="1" customWidth="1"/>
    <col min="4" max="4" width="7.7109375" bestFit="1" customWidth="1"/>
    <col min="5" max="7" width="8.7109375" bestFit="1" customWidth="1"/>
    <col min="8" max="8" width="5" bestFit="1" customWidth="1"/>
    <col min="9" max="9" width="6" bestFit="1" customWidth="1"/>
    <col min="10" max="10" width="7.28515625" bestFit="1" customWidth="1"/>
    <col min="11" max="11" width="11.28515625" bestFit="1" customWidth="1"/>
    <col min="12" max="12" width="15.7109375" bestFit="1" customWidth="1"/>
    <col min="13" max="13" width="11.42578125" bestFit="1" customWidth="1"/>
  </cols>
  <sheetData>
    <row r="1" spans="1:13" x14ac:dyDescent="0.25">
      <c r="A1" s="5" t="s">
        <v>31</v>
      </c>
      <c r="B1" s="5" t="s">
        <v>32</v>
      </c>
      <c r="C1" s="5" t="s">
        <v>33</v>
      </c>
      <c r="D1" s="5" t="s">
        <v>34</v>
      </c>
      <c r="E1" s="5" t="s">
        <v>35</v>
      </c>
      <c r="F1" s="5" t="s">
        <v>36</v>
      </c>
      <c r="G1" s="5" t="s">
        <v>37</v>
      </c>
      <c r="H1" s="5" t="s">
        <v>38</v>
      </c>
      <c r="I1" s="5" t="s">
        <v>39</v>
      </c>
      <c r="J1" s="5" t="s">
        <v>40</v>
      </c>
      <c r="K1" s="5" t="s">
        <v>41</v>
      </c>
      <c r="L1" s="5" t="s">
        <v>42</v>
      </c>
      <c r="M1" s="5" t="s">
        <v>43</v>
      </c>
    </row>
    <row r="2" spans="1:13" x14ac:dyDescent="0.25">
      <c r="A2" s="2" t="s">
        <v>74</v>
      </c>
      <c r="B2" s="2">
        <v>100</v>
      </c>
      <c r="C2" s="2">
        <v>286</v>
      </c>
      <c r="D2" s="2">
        <v>181</v>
      </c>
      <c r="E2" s="2">
        <v>752</v>
      </c>
      <c r="F2" s="2">
        <v>974</v>
      </c>
      <c r="G2" s="2">
        <v>979</v>
      </c>
      <c r="H2" s="2">
        <v>128</v>
      </c>
      <c r="I2" s="2">
        <v>980</v>
      </c>
      <c r="J2" s="3">
        <v>0</v>
      </c>
      <c r="K2" s="2">
        <v>0.92057</v>
      </c>
      <c r="L2" s="2">
        <v>0.81</v>
      </c>
      <c r="M2" s="2">
        <v>0.31</v>
      </c>
    </row>
    <row r="3" spans="1:13" x14ac:dyDescent="0.25">
      <c r="A3" s="2" t="s">
        <v>1</v>
      </c>
      <c r="B3" s="2">
        <v>100</v>
      </c>
      <c r="C3" s="2">
        <v>32</v>
      </c>
      <c r="D3" s="2">
        <v>29</v>
      </c>
      <c r="E3" s="2">
        <v>44</v>
      </c>
      <c r="F3" s="2">
        <v>59</v>
      </c>
      <c r="G3" s="2">
        <v>95</v>
      </c>
      <c r="H3" s="2">
        <v>20</v>
      </c>
      <c r="I3" s="2">
        <v>99</v>
      </c>
      <c r="J3" s="3">
        <v>0</v>
      </c>
      <c r="K3" s="2">
        <v>0.92857000000000001</v>
      </c>
      <c r="L3" s="2">
        <v>0.34</v>
      </c>
      <c r="M3" s="2">
        <v>0.6</v>
      </c>
    </row>
    <row r="4" spans="1:13" x14ac:dyDescent="0.25">
      <c r="A4" s="2" t="s">
        <v>46</v>
      </c>
      <c r="B4" s="2">
        <v>100</v>
      </c>
      <c r="C4" s="2">
        <v>44</v>
      </c>
      <c r="D4" s="2">
        <v>31</v>
      </c>
      <c r="E4" s="2">
        <v>58</v>
      </c>
      <c r="F4" s="2">
        <v>119</v>
      </c>
      <c r="G4" s="2">
        <v>242</v>
      </c>
      <c r="H4" s="2">
        <v>21</v>
      </c>
      <c r="I4" s="2">
        <v>324</v>
      </c>
      <c r="J4" s="3">
        <v>0</v>
      </c>
      <c r="K4" s="2">
        <v>0.92861000000000005</v>
      </c>
      <c r="L4" s="2">
        <v>1.85</v>
      </c>
      <c r="M4" s="2">
        <v>0.59</v>
      </c>
    </row>
    <row r="5" spans="1:13" x14ac:dyDescent="0.25">
      <c r="A5" s="2" t="s">
        <v>47</v>
      </c>
      <c r="B5" s="2">
        <v>100</v>
      </c>
      <c r="C5" s="2">
        <v>35</v>
      </c>
      <c r="D5" s="2">
        <v>29</v>
      </c>
      <c r="E5" s="2">
        <v>40</v>
      </c>
      <c r="F5" s="2">
        <v>64</v>
      </c>
      <c r="G5" s="2">
        <v>151</v>
      </c>
      <c r="H5" s="2">
        <v>22</v>
      </c>
      <c r="I5" s="2">
        <v>245</v>
      </c>
      <c r="J5" s="3">
        <v>0</v>
      </c>
      <c r="K5" s="2">
        <v>0.92862999999999996</v>
      </c>
      <c r="L5" s="2">
        <v>0.77</v>
      </c>
      <c r="M5" s="2">
        <v>0.57999999999999996</v>
      </c>
    </row>
    <row r="6" spans="1:13" x14ac:dyDescent="0.25">
      <c r="A6" s="2" t="s">
        <v>48</v>
      </c>
      <c r="B6" s="2">
        <v>100</v>
      </c>
      <c r="C6" s="2">
        <v>43</v>
      </c>
      <c r="D6" s="2">
        <v>35</v>
      </c>
      <c r="E6" s="2">
        <v>57</v>
      </c>
      <c r="F6" s="2">
        <v>62</v>
      </c>
      <c r="G6" s="2">
        <v>225</v>
      </c>
      <c r="H6" s="2">
        <v>23</v>
      </c>
      <c r="I6" s="2">
        <v>342</v>
      </c>
      <c r="J6" s="3">
        <v>0</v>
      </c>
      <c r="K6" s="2">
        <v>0.92869999999999997</v>
      </c>
      <c r="L6" s="2">
        <v>7.15</v>
      </c>
      <c r="M6" s="2">
        <v>0.6</v>
      </c>
    </row>
    <row r="7" spans="1:13" x14ac:dyDescent="0.25">
      <c r="A7" s="2" t="s">
        <v>49</v>
      </c>
      <c r="B7" s="2">
        <v>100</v>
      </c>
      <c r="C7" s="2">
        <v>61</v>
      </c>
      <c r="D7" s="2">
        <v>47</v>
      </c>
      <c r="E7" s="2">
        <v>99</v>
      </c>
      <c r="F7" s="2">
        <v>126</v>
      </c>
      <c r="G7" s="2">
        <v>145</v>
      </c>
      <c r="H7" s="2">
        <v>32</v>
      </c>
      <c r="I7" s="2">
        <v>280</v>
      </c>
      <c r="J7" s="3">
        <v>0</v>
      </c>
      <c r="K7" s="2">
        <v>0.92862999999999996</v>
      </c>
      <c r="L7" s="2">
        <v>21.49</v>
      </c>
      <c r="M7" s="2">
        <v>0.65</v>
      </c>
    </row>
    <row r="8" spans="1:13" x14ac:dyDescent="0.25">
      <c r="A8" s="2" t="s">
        <v>50</v>
      </c>
      <c r="B8" s="2">
        <v>100</v>
      </c>
      <c r="C8" s="2">
        <v>387</v>
      </c>
      <c r="D8" s="2">
        <v>377</v>
      </c>
      <c r="E8" s="2">
        <v>428</v>
      </c>
      <c r="F8" s="2">
        <v>468</v>
      </c>
      <c r="G8" s="2">
        <v>489</v>
      </c>
      <c r="H8" s="2">
        <v>322</v>
      </c>
      <c r="I8" s="2">
        <v>735</v>
      </c>
      <c r="J8" s="3">
        <v>0</v>
      </c>
      <c r="K8" s="2">
        <v>0.92598999999999998</v>
      </c>
      <c r="L8" s="2">
        <v>0.75</v>
      </c>
      <c r="M8" s="2">
        <v>0.54</v>
      </c>
    </row>
    <row r="9" spans="1:13" x14ac:dyDescent="0.25">
      <c r="A9" s="2" t="s">
        <v>51</v>
      </c>
      <c r="B9" s="2">
        <v>100</v>
      </c>
      <c r="C9" s="2">
        <v>2019</v>
      </c>
      <c r="D9" s="2">
        <v>1551</v>
      </c>
      <c r="E9" s="2">
        <v>4524</v>
      </c>
      <c r="F9" s="2">
        <v>4976</v>
      </c>
      <c r="G9" s="2">
        <v>5051</v>
      </c>
      <c r="H9" s="2">
        <v>1295</v>
      </c>
      <c r="I9" s="2">
        <v>5053</v>
      </c>
      <c r="J9" s="3">
        <v>0</v>
      </c>
      <c r="K9" s="2">
        <v>0.91722999999999999</v>
      </c>
      <c r="L9" s="2">
        <v>1.47</v>
      </c>
      <c r="M9" s="2">
        <v>0.56999999999999995</v>
      </c>
    </row>
    <row r="10" spans="1:13" x14ac:dyDescent="0.25">
      <c r="A10" s="2" t="s">
        <v>52</v>
      </c>
      <c r="B10" s="2">
        <v>100</v>
      </c>
      <c r="C10" s="2">
        <v>1860</v>
      </c>
      <c r="D10" s="2">
        <v>1605</v>
      </c>
      <c r="E10" s="2">
        <v>3181</v>
      </c>
      <c r="F10" s="2">
        <v>3193</v>
      </c>
      <c r="G10" s="2">
        <v>6070</v>
      </c>
      <c r="H10" s="2">
        <v>1070</v>
      </c>
      <c r="I10" s="2">
        <v>6081</v>
      </c>
      <c r="J10" s="3">
        <v>0</v>
      </c>
      <c r="K10" s="2">
        <v>0.94757000000000002</v>
      </c>
      <c r="L10" s="2">
        <v>2.93</v>
      </c>
      <c r="M10" s="2">
        <v>1.62</v>
      </c>
    </row>
    <row r="11" spans="1:13" x14ac:dyDescent="0.25">
      <c r="A11" s="2" t="s">
        <v>3</v>
      </c>
      <c r="B11" s="2">
        <v>100</v>
      </c>
      <c r="C11" s="2">
        <v>225</v>
      </c>
      <c r="D11" s="2">
        <v>139</v>
      </c>
      <c r="E11" s="2">
        <v>341</v>
      </c>
      <c r="F11" s="2">
        <v>541</v>
      </c>
      <c r="G11" s="2">
        <v>1310</v>
      </c>
      <c r="H11" s="2">
        <v>64</v>
      </c>
      <c r="I11" s="2">
        <v>1894</v>
      </c>
      <c r="J11" s="3">
        <v>0</v>
      </c>
      <c r="K11" s="2">
        <v>0.97626999999999997</v>
      </c>
      <c r="L11" s="2">
        <v>41.4</v>
      </c>
      <c r="M11" s="2">
        <v>3.1</v>
      </c>
    </row>
    <row r="12" spans="1:13" x14ac:dyDescent="0.25">
      <c r="A12" s="2" t="s">
        <v>4</v>
      </c>
      <c r="B12" s="2">
        <v>100</v>
      </c>
      <c r="C12" s="2">
        <v>152</v>
      </c>
      <c r="D12" s="2">
        <v>115</v>
      </c>
      <c r="E12" s="2">
        <v>243</v>
      </c>
      <c r="F12" s="2">
        <v>349</v>
      </c>
      <c r="G12" s="2">
        <v>431</v>
      </c>
      <c r="H12" s="2">
        <v>51</v>
      </c>
      <c r="I12" s="2">
        <v>1781</v>
      </c>
      <c r="J12" s="3">
        <v>0</v>
      </c>
      <c r="K12" s="2">
        <v>0.97645999999999999</v>
      </c>
      <c r="L12" s="2">
        <v>50.56</v>
      </c>
      <c r="M12" s="2">
        <v>3.07</v>
      </c>
    </row>
    <row r="13" spans="1:13" x14ac:dyDescent="0.25">
      <c r="A13" s="2" t="s">
        <v>5</v>
      </c>
      <c r="B13" s="2">
        <v>100</v>
      </c>
      <c r="C13" s="2">
        <v>361</v>
      </c>
      <c r="D13" s="2">
        <v>355</v>
      </c>
      <c r="E13" s="2">
        <v>399</v>
      </c>
      <c r="F13" s="2">
        <v>415</v>
      </c>
      <c r="G13" s="2">
        <v>589</v>
      </c>
      <c r="H13" s="2">
        <v>303</v>
      </c>
      <c r="I13" s="2">
        <v>667</v>
      </c>
      <c r="J13" s="3">
        <v>0</v>
      </c>
      <c r="K13" s="2">
        <v>0.97475999999999996</v>
      </c>
      <c r="L13" s="2">
        <v>1.57</v>
      </c>
      <c r="M13" s="2">
        <v>0.33</v>
      </c>
    </row>
    <row r="14" spans="1:13" x14ac:dyDescent="0.25">
      <c r="A14" s="2" t="s">
        <v>6</v>
      </c>
      <c r="B14" s="2">
        <v>100</v>
      </c>
      <c r="C14" s="2">
        <v>492</v>
      </c>
      <c r="D14" s="2">
        <v>366</v>
      </c>
      <c r="E14" s="2">
        <v>919</v>
      </c>
      <c r="F14" s="2">
        <v>1110</v>
      </c>
      <c r="G14" s="2">
        <v>1507</v>
      </c>
      <c r="H14" s="2">
        <v>146</v>
      </c>
      <c r="I14" s="2">
        <v>2085</v>
      </c>
      <c r="J14" s="3">
        <v>0</v>
      </c>
      <c r="K14" s="2">
        <v>0.97484999999999999</v>
      </c>
      <c r="L14" s="2">
        <v>273.16000000000003</v>
      </c>
      <c r="M14" s="2">
        <v>3.02</v>
      </c>
    </row>
    <row r="15" spans="1:13" x14ac:dyDescent="0.25">
      <c r="A15" s="2" t="s">
        <v>7</v>
      </c>
      <c r="B15" s="2">
        <v>100</v>
      </c>
      <c r="C15" s="2">
        <v>319</v>
      </c>
      <c r="D15" s="2">
        <v>252</v>
      </c>
      <c r="E15" s="2">
        <v>555</v>
      </c>
      <c r="F15" s="2">
        <v>697</v>
      </c>
      <c r="G15" s="2">
        <v>1115</v>
      </c>
      <c r="H15" s="2">
        <v>108</v>
      </c>
      <c r="I15" s="2">
        <v>1176</v>
      </c>
      <c r="J15" s="3">
        <v>0</v>
      </c>
      <c r="K15" s="2">
        <v>0.97587999999999997</v>
      </c>
      <c r="L15" s="2">
        <v>181.43</v>
      </c>
      <c r="M15" s="2">
        <v>3.03</v>
      </c>
    </row>
    <row r="16" spans="1:13" x14ac:dyDescent="0.25">
      <c r="A16" s="2" t="s">
        <v>8</v>
      </c>
      <c r="B16" s="2">
        <v>100</v>
      </c>
      <c r="C16" s="2">
        <v>927</v>
      </c>
      <c r="D16" s="2">
        <v>714</v>
      </c>
      <c r="E16" s="2">
        <v>1697</v>
      </c>
      <c r="F16" s="2">
        <v>2120</v>
      </c>
      <c r="G16" s="2">
        <v>2296</v>
      </c>
      <c r="H16" s="2">
        <v>424</v>
      </c>
      <c r="I16" s="2">
        <v>2465</v>
      </c>
      <c r="J16" s="3">
        <v>0</v>
      </c>
      <c r="K16" s="2">
        <v>0.97621999999999998</v>
      </c>
      <c r="L16" s="2">
        <v>3.03</v>
      </c>
      <c r="M16" s="2">
        <v>3</v>
      </c>
    </row>
    <row r="17" spans="1:13" x14ac:dyDescent="0.25">
      <c r="A17" s="2" t="s">
        <v>9</v>
      </c>
      <c r="B17" s="2">
        <v>100</v>
      </c>
      <c r="C17" s="2">
        <v>161</v>
      </c>
      <c r="D17" s="2">
        <v>92</v>
      </c>
      <c r="E17" s="2">
        <v>400</v>
      </c>
      <c r="F17" s="2">
        <v>588</v>
      </c>
      <c r="G17" s="2">
        <v>808</v>
      </c>
      <c r="H17" s="2">
        <v>25</v>
      </c>
      <c r="I17" s="2">
        <v>823</v>
      </c>
      <c r="J17" s="3">
        <v>0</v>
      </c>
      <c r="K17" s="2">
        <v>0.99328000000000005</v>
      </c>
      <c r="L17" s="2">
        <v>0.47</v>
      </c>
      <c r="M17" s="2">
        <v>3.64</v>
      </c>
    </row>
    <row r="18" spans="1:13" x14ac:dyDescent="0.25">
      <c r="A18" s="2" t="s">
        <v>10</v>
      </c>
      <c r="B18" s="2">
        <v>100</v>
      </c>
      <c r="C18" s="2">
        <v>123</v>
      </c>
      <c r="D18" s="2">
        <v>61</v>
      </c>
      <c r="E18" s="2">
        <v>227</v>
      </c>
      <c r="F18" s="2">
        <v>397</v>
      </c>
      <c r="G18" s="2">
        <v>1330</v>
      </c>
      <c r="H18" s="2">
        <v>24</v>
      </c>
      <c r="I18" s="2">
        <v>1353</v>
      </c>
      <c r="J18" s="3">
        <v>0</v>
      </c>
      <c r="K18" s="2">
        <v>1.0009600000000001</v>
      </c>
      <c r="L18" s="2">
        <v>0.47</v>
      </c>
      <c r="M18" s="2">
        <v>3.67</v>
      </c>
    </row>
    <row r="19" spans="1:13" x14ac:dyDescent="0.25">
      <c r="A19" s="2" t="s">
        <v>11</v>
      </c>
      <c r="B19" s="2">
        <v>100</v>
      </c>
      <c r="C19" s="2">
        <v>598</v>
      </c>
      <c r="D19" s="2">
        <v>272</v>
      </c>
      <c r="E19" s="2">
        <v>1070</v>
      </c>
      <c r="F19" s="2">
        <v>3299</v>
      </c>
      <c r="G19" s="2">
        <v>4044</v>
      </c>
      <c r="H19" s="2">
        <v>130</v>
      </c>
      <c r="I19" s="2">
        <v>4138</v>
      </c>
      <c r="J19" s="3">
        <v>0</v>
      </c>
      <c r="K19" s="2">
        <v>1.00007</v>
      </c>
      <c r="L19" s="2">
        <v>0.69</v>
      </c>
      <c r="M19" s="2">
        <v>2.04</v>
      </c>
    </row>
    <row r="20" spans="1:13" x14ac:dyDescent="0.25">
      <c r="A20" s="2" t="s">
        <v>12</v>
      </c>
      <c r="B20" s="2">
        <v>100</v>
      </c>
      <c r="C20" s="2">
        <v>202</v>
      </c>
      <c r="D20" s="2">
        <v>41</v>
      </c>
      <c r="E20" s="2">
        <v>218</v>
      </c>
      <c r="F20" s="2">
        <v>588</v>
      </c>
      <c r="G20" s="2">
        <v>3147</v>
      </c>
      <c r="H20" s="2">
        <v>27</v>
      </c>
      <c r="I20" s="2">
        <v>3147</v>
      </c>
      <c r="J20" s="3">
        <v>0</v>
      </c>
      <c r="K20" s="2">
        <v>1.00145</v>
      </c>
      <c r="L20" s="2">
        <v>0.73</v>
      </c>
      <c r="M20" s="2">
        <v>2.19</v>
      </c>
    </row>
    <row r="21" spans="1:13" x14ac:dyDescent="0.25">
      <c r="A21" s="2" t="s">
        <v>13</v>
      </c>
      <c r="B21" s="2">
        <v>100</v>
      </c>
      <c r="C21" s="2">
        <v>68</v>
      </c>
      <c r="D21" s="2">
        <v>39</v>
      </c>
      <c r="E21" s="2">
        <v>123</v>
      </c>
      <c r="F21" s="2">
        <v>170</v>
      </c>
      <c r="G21" s="2">
        <v>387</v>
      </c>
      <c r="H21" s="2">
        <v>25</v>
      </c>
      <c r="I21" s="2">
        <v>614</v>
      </c>
      <c r="J21" s="3">
        <v>0</v>
      </c>
      <c r="K21" s="2">
        <v>1.0014700000000001</v>
      </c>
      <c r="L21" s="2">
        <v>0.73</v>
      </c>
      <c r="M21" s="2">
        <v>2.19</v>
      </c>
    </row>
    <row r="22" spans="1:13" x14ac:dyDescent="0.25">
      <c r="A22" s="2" t="s">
        <v>14</v>
      </c>
      <c r="B22" s="2">
        <v>100</v>
      </c>
      <c r="C22" s="2">
        <v>143</v>
      </c>
      <c r="D22" s="2">
        <v>99</v>
      </c>
      <c r="E22" s="2">
        <v>255</v>
      </c>
      <c r="F22" s="2">
        <v>420</v>
      </c>
      <c r="G22" s="2">
        <v>465</v>
      </c>
      <c r="H22" s="2">
        <v>29</v>
      </c>
      <c r="I22" s="2">
        <v>1350</v>
      </c>
      <c r="J22" s="3">
        <v>0</v>
      </c>
      <c r="K22" s="2">
        <v>1.00152</v>
      </c>
      <c r="L22" s="2">
        <v>1.63</v>
      </c>
      <c r="M22" s="2">
        <v>3.66</v>
      </c>
    </row>
    <row r="23" spans="1:13" x14ac:dyDescent="0.25">
      <c r="A23" s="2" t="s">
        <v>15</v>
      </c>
      <c r="B23" s="2">
        <v>100</v>
      </c>
      <c r="C23" s="2">
        <v>93</v>
      </c>
      <c r="D23" s="2">
        <v>60</v>
      </c>
      <c r="E23" s="2">
        <v>174</v>
      </c>
      <c r="F23" s="2">
        <v>221</v>
      </c>
      <c r="G23" s="2">
        <v>419</v>
      </c>
      <c r="H23" s="2">
        <v>28</v>
      </c>
      <c r="I23" s="2">
        <v>807</v>
      </c>
      <c r="J23" s="3">
        <v>0</v>
      </c>
      <c r="K23" s="2">
        <v>1.0019100000000001</v>
      </c>
      <c r="L23" s="2">
        <v>0.9</v>
      </c>
      <c r="M23" s="2">
        <v>3.66</v>
      </c>
    </row>
    <row r="24" spans="1:13" x14ac:dyDescent="0.25">
      <c r="A24" s="2" t="s">
        <v>16</v>
      </c>
      <c r="B24" s="2">
        <v>200</v>
      </c>
      <c r="C24" s="2">
        <v>89</v>
      </c>
      <c r="D24" s="2">
        <v>59</v>
      </c>
      <c r="E24" s="2">
        <v>156</v>
      </c>
      <c r="F24" s="2">
        <v>263</v>
      </c>
      <c r="G24" s="2">
        <v>428</v>
      </c>
      <c r="H24" s="2">
        <v>40</v>
      </c>
      <c r="I24" s="2">
        <v>587</v>
      </c>
      <c r="J24" s="3">
        <v>0</v>
      </c>
      <c r="K24" s="2">
        <v>2.00122</v>
      </c>
      <c r="L24" s="2">
        <v>2.14</v>
      </c>
      <c r="M24" s="2">
        <v>4.3099999999999996</v>
      </c>
    </row>
    <row r="25" spans="1:13" x14ac:dyDescent="0.25">
      <c r="A25" s="2" t="s">
        <v>17</v>
      </c>
      <c r="B25" s="2">
        <v>100</v>
      </c>
      <c r="C25" s="2">
        <v>122</v>
      </c>
      <c r="D25" s="2">
        <v>73</v>
      </c>
      <c r="E25" s="2">
        <v>294</v>
      </c>
      <c r="F25" s="2">
        <v>328</v>
      </c>
      <c r="G25" s="2">
        <v>666</v>
      </c>
      <c r="H25" s="2">
        <v>25</v>
      </c>
      <c r="I25" s="2">
        <v>674</v>
      </c>
      <c r="J25" s="3">
        <v>0</v>
      </c>
      <c r="K25" s="2">
        <v>1.00065</v>
      </c>
      <c r="L25" s="2">
        <v>0.65</v>
      </c>
      <c r="M25" s="2">
        <v>3.65</v>
      </c>
    </row>
    <row r="26" spans="1:13" x14ac:dyDescent="0.25">
      <c r="A26" s="2" t="s">
        <v>18</v>
      </c>
      <c r="B26" s="2">
        <v>100</v>
      </c>
      <c r="C26" s="2">
        <v>92</v>
      </c>
      <c r="D26" s="2">
        <v>59</v>
      </c>
      <c r="E26" s="2">
        <v>174</v>
      </c>
      <c r="F26" s="2">
        <v>216</v>
      </c>
      <c r="G26" s="2">
        <v>327</v>
      </c>
      <c r="H26" s="2">
        <v>23</v>
      </c>
      <c r="I26" s="2">
        <v>689</v>
      </c>
      <c r="J26" s="3">
        <v>0</v>
      </c>
      <c r="K26" s="2">
        <v>1.00101</v>
      </c>
      <c r="L26" s="2">
        <v>0.52</v>
      </c>
      <c r="M26" s="2">
        <v>3.65</v>
      </c>
    </row>
    <row r="27" spans="1:13" x14ac:dyDescent="0.25">
      <c r="A27" s="2" t="s">
        <v>19</v>
      </c>
      <c r="B27" s="2">
        <v>100</v>
      </c>
      <c r="C27" s="2">
        <v>543</v>
      </c>
      <c r="D27" s="2">
        <v>278</v>
      </c>
      <c r="E27" s="2">
        <v>681</v>
      </c>
      <c r="F27" s="2">
        <v>2283</v>
      </c>
      <c r="G27" s="2">
        <v>4336</v>
      </c>
      <c r="H27" s="2">
        <v>138</v>
      </c>
      <c r="I27" s="2">
        <v>4337</v>
      </c>
      <c r="J27" s="3">
        <v>0</v>
      </c>
      <c r="K27" s="2">
        <v>1.00129</v>
      </c>
      <c r="L27" s="2">
        <v>201.8</v>
      </c>
      <c r="M27" s="2">
        <v>2.14</v>
      </c>
    </row>
    <row r="28" spans="1:13" x14ac:dyDescent="0.25">
      <c r="A28" s="2" t="s">
        <v>20</v>
      </c>
      <c r="B28" s="2">
        <v>100</v>
      </c>
      <c r="C28" s="2">
        <v>201</v>
      </c>
      <c r="D28" s="2">
        <v>58</v>
      </c>
      <c r="E28" s="2">
        <v>194</v>
      </c>
      <c r="F28" s="2">
        <v>406</v>
      </c>
      <c r="G28" s="2">
        <v>2733</v>
      </c>
      <c r="H28" s="2">
        <v>28</v>
      </c>
      <c r="I28" s="2">
        <v>3786</v>
      </c>
      <c r="J28" s="3">
        <v>0</v>
      </c>
      <c r="K28" s="2">
        <v>1.0034400000000001</v>
      </c>
      <c r="L28" s="2">
        <v>0.61</v>
      </c>
      <c r="M28" s="2">
        <v>2.19</v>
      </c>
    </row>
    <row r="29" spans="1:13" x14ac:dyDescent="0.25">
      <c r="A29" s="2" t="s">
        <v>21</v>
      </c>
      <c r="B29" s="2">
        <v>100</v>
      </c>
      <c r="C29" s="2">
        <v>140</v>
      </c>
      <c r="D29" s="2">
        <v>103</v>
      </c>
      <c r="E29" s="2">
        <v>303</v>
      </c>
      <c r="F29" s="2">
        <v>356</v>
      </c>
      <c r="G29" s="2">
        <v>527</v>
      </c>
      <c r="H29" s="2">
        <v>27</v>
      </c>
      <c r="I29" s="2">
        <v>851</v>
      </c>
      <c r="J29" s="3">
        <v>0</v>
      </c>
      <c r="K29" s="2">
        <v>1.0035000000000001</v>
      </c>
      <c r="L29" s="2">
        <v>1.31</v>
      </c>
      <c r="M29" s="2">
        <v>3.66</v>
      </c>
    </row>
    <row r="30" spans="1:13" x14ac:dyDescent="0.25">
      <c r="A30" s="2" t="s">
        <v>22</v>
      </c>
      <c r="B30" s="2">
        <v>100</v>
      </c>
      <c r="C30" s="2">
        <v>73</v>
      </c>
      <c r="D30" s="2">
        <v>60</v>
      </c>
      <c r="E30" s="2">
        <v>120</v>
      </c>
      <c r="F30" s="2">
        <v>165</v>
      </c>
      <c r="G30" s="2">
        <v>265</v>
      </c>
      <c r="H30" s="2">
        <v>28</v>
      </c>
      <c r="I30" s="2">
        <v>287</v>
      </c>
      <c r="J30" s="3">
        <v>0</v>
      </c>
      <c r="K30" s="2">
        <v>1.0050300000000001</v>
      </c>
      <c r="L30" s="2">
        <v>0.91</v>
      </c>
      <c r="M30" s="2">
        <v>3.68</v>
      </c>
    </row>
    <row r="31" spans="1:13" x14ac:dyDescent="0.25">
      <c r="A31" s="2" t="s">
        <v>23</v>
      </c>
      <c r="B31" s="2">
        <v>100</v>
      </c>
      <c r="C31" s="2">
        <v>70</v>
      </c>
      <c r="D31" s="2">
        <v>56</v>
      </c>
      <c r="E31" s="2">
        <v>122</v>
      </c>
      <c r="F31" s="2">
        <v>174</v>
      </c>
      <c r="G31" s="2">
        <v>225</v>
      </c>
      <c r="H31" s="2">
        <v>27</v>
      </c>
      <c r="I31" s="2">
        <v>333</v>
      </c>
      <c r="J31" s="3">
        <v>0</v>
      </c>
      <c r="K31" s="2">
        <v>1.0055000000000001</v>
      </c>
      <c r="L31" s="2">
        <v>1.64</v>
      </c>
      <c r="M31" s="2">
        <v>3.67</v>
      </c>
    </row>
    <row r="32" spans="1:13" x14ac:dyDescent="0.25">
      <c r="A32" s="2" t="s">
        <v>24</v>
      </c>
      <c r="B32" s="2">
        <v>100</v>
      </c>
      <c r="C32" s="2">
        <v>75</v>
      </c>
      <c r="D32" s="2">
        <v>56</v>
      </c>
      <c r="E32" s="2">
        <v>153</v>
      </c>
      <c r="F32" s="2">
        <v>183</v>
      </c>
      <c r="G32" s="2">
        <v>320</v>
      </c>
      <c r="H32" s="2">
        <v>27</v>
      </c>
      <c r="I32" s="2">
        <v>433</v>
      </c>
      <c r="J32" s="3">
        <v>0</v>
      </c>
      <c r="K32" s="2">
        <v>1.0057700000000001</v>
      </c>
      <c r="L32" s="2">
        <v>0.66</v>
      </c>
      <c r="M32" s="2">
        <v>3.68</v>
      </c>
    </row>
    <row r="33" spans="1:13" x14ac:dyDescent="0.25">
      <c r="A33" s="2" t="s">
        <v>25</v>
      </c>
      <c r="B33" s="2">
        <v>100</v>
      </c>
      <c r="C33" s="2">
        <v>72</v>
      </c>
      <c r="D33" s="2">
        <v>56</v>
      </c>
      <c r="E33" s="2">
        <v>114</v>
      </c>
      <c r="F33" s="2">
        <v>242</v>
      </c>
      <c r="G33" s="2">
        <v>277</v>
      </c>
      <c r="H33" s="2">
        <v>24</v>
      </c>
      <c r="I33" s="2">
        <v>305</v>
      </c>
      <c r="J33" s="3">
        <v>0</v>
      </c>
      <c r="K33" s="2">
        <v>1.00606</v>
      </c>
      <c r="L33" s="2">
        <v>0.97</v>
      </c>
      <c r="M33" s="2">
        <v>3.69</v>
      </c>
    </row>
    <row r="34" spans="1:13" x14ac:dyDescent="0.25">
      <c r="A34" s="2" t="s">
        <v>26</v>
      </c>
      <c r="B34" s="2">
        <v>100</v>
      </c>
      <c r="C34" s="2">
        <v>269</v>
      </c>
      <c r="D34" s="2">
        <v>234</v>
      </c>
      <c r="E34" s="2">
        <v>420</v>
      </c>
      <c r="F34" s="2">
        <v>532</v>
      </c>
      <c r="G34" s="2">
        <v>726</v>
      </c>
      <c r="H34" s="2">
        <v>110</v>
      </c>
      <c r="I34" s="2">
        <v>741</v>
      </c>
      <c r="J34" s="3">
        <v>0</v>
      </c>
      <c r="K34" s="2">
        <v>1.0049300000000001</v>
      </c>
      <c r="L34" s="2">
        <v>129.94</v>
      </c>
      <c r="M34" s="2">
        <v>3.84</v>
      </c>
    </row>
    <row r="35" spans="1:13" x14ac:dyDescent="0.25">
      <c r="A35" s="2" t="s">
        <v>27</v>
      </c>
      <c r="B35" s="2">
        <v>100</v>
      </c>
      <c r="C35" s="2">
        <v>98</v>
      </c>
      <c r="D35" s="2">
        <v>64</v>
      </c>
      <c r="E35" s="2">
        <v>200</v>
      </c>
      <c r="F35" s="2">
        <v>224</v>
      </c>
      <c r="G35" s="2">
        <v>431</v>
      </c>
      <c r="H35" s="2">
        <v>29</v>
      </c>
      <c r="I35" s="2">
        <v>552</v>
      </c>
      <c r="J35" s="3">
        <v>0</v>
      </c>
      <c r="K35" s="2">
        <v>1.0073799999999999</v>
      </c>
      <c r="L35" s="2">
        <v>1.29</v>
      </c>
      <c r="M35" s="2">
        <v>3.71</v>
      </c>
    </row>
    <row r="36" spans="1:13" x14ac:dyDescent="0.25">
      <c r="A36" s="2" t="s">
        <v>28</v>
      </c>
      <c r="B36" s="2">
        <v>100</v>
      </c>
      <c r="C36" s="2">
        <v>78</v>
      </c>
      <c r="D36" s="2">
        <v>58</v>
      </c>
      <c r="E36" s="2">
        <v>127</v>
      </c>
      <c r="F36" s="2">
        <v>189</v>
      </c>
      <c r="G36" s="2">
        <v>352</v>
      </c>
      <c r="H36" s="2">
        <v>26</v>
      </c>
      <c r="I36" s="2">
        <v>383</v>
      </c>
      <c r="J36" s="3">
        <v>0</v>
      </c>
      <c r="K36" s="2">
        <v>1.0076000000000001</v>
      </c>
      <c r="L36" s="2">
        <v>0.91</v>
      </c>
      <c r="M36" s="2">
        <v>3.71</v>
      </c>
    </row>
    <row r="37" spans="1:13" x14ac:dyDescent="0.25">
      <c r="A37" s="2" t="s">
        <v>29</v>
      </c>
      <c r="B37" s="2">
        <v>100</v>
      </c>
      <c r="C37" s="2">
        <v>141</v>
      </c>
      <c r="D37" s="2">
        <v>113</v>
      </c>
      <c r="E37" s="2">
        <v>237</v>
      </c>
      <c r="F37" s="2">
        <v>424</v>
      </c>
      <c r="G37" s="2">
        <v>516</v>
      </c>
      <c r="H37" s="2">
        <v>27</v>
      </c>
      <c r="I37" s="2">
        <v>1114</v>
      </c>
      <c r="J37" s="3">
        <v>0</v>
      </c>
      <c r="K37" s="2">
        <v>1.0083599999999999</v>
      </c>
      <c r="L37" s="2">
        <v>0.79</v>
      </c>
      <c r="M37" s="2">
        <v>2.1800000000000002</v>
      </c>
    </row>
    <row r="38" spans="1:13" x14ac:dyDescent="0.25">
      <c r="A38" s="2" t="s">
        <v>30</v>
      </c>
      <c r="B38" s="2">
        <v>100</v>
      </c>
      <c r="C38" s="2">
        <v>260</v>
      </c>
      <c r="D38" s="2">
        <v>324</v>
      </c>
      <c r="E38" s="2">
        <v>434</v>
      </c>
      <c r="F38" s="2">
        <v>541</v>
      </c>
      <c r="G38" s="2">
        <v>728</v>
      </c>
      <c r="H38" s="2">
        <v>33</v>
      </c>
      <c r="I38" s="2">
        <v>820</v>
      </c>
      <c r="J38" s="3">
        <v>0.45</v>
      </c>
      <c r="K38" s="2">
        <v>1.0067900000000001</v>
      </c>
      <c r="L38" s="2">
        <v>0.54</v>
      </c>
      <c r="M38" s="2">
        <v>3.68</v>
      </c>
    </row>
    <row r="39" spans="1:13" x14ac:dyDescent="0.25">
      <c r="A39" s="2" t="s">
        <v>44</v>
      </c>
      <c r="B39" s="2">
        <v>3800</v>
      </c>
      <c r="C39" s="2">
        <v>291</v>
      </c>
      <c r="D39" s="2">
        <v>99</v>
      </c>
      <c r="E39" s="2">
        <v>618</v>
      </c>
      <c r="F39" s="2">
        <v>1444</v>
      </c>
      <c r="G39" s="2">
        <v>2912</v>
      </c>
      <c r="H39" s="2">
        <v>20</v>
      </c>
      <c r="I39" s="2">
        <v>6081</v>
      </c>
      <c r="J39" s="3">
        <v>1.184E-2</v>
      </c>
      <c r="K39" s="2">
        <v>32.827669999999998</v>
      </c>
      <c r="L39" s="2">
        <v>824.8</v>
      </c>
      <c r="M39" s="2">
        <v>81.819999999999993</v>
      </c>
    </row>
    <row r="40" spans="1:13" x14ac:dyDescent="0.25">
      <c r="A40" s="1" t="s">
        <v>45</v>
      </c>
      <c r="B40" s="1">
        <f>SUM(B8:B38)</f>
        <v>3200</v>
      </c>
      <c r="C40" s="1">
        <f>SUM(C8:C38)</f>
        <v>10453</v>
      </c>
      <c r="D40" s="1">
        <f>SUM(D8:D38)</f>
        <v>7789</v>
      </c>
      <c r="E40" s="1">
        <f t="shared" ref="E40:M40" si="0">SUM(E8:E38)</f>
        <v>18483</v>
      </c>
      <c r="F40" s="1">
        <f t="shared" si="0"/>
        <v>26078</v>
      </c>
      <c r="G40" s="1">
        <f t="shared" si="0"/>
        <v>42315</v>
      </c>
      <c r="H40" s="1">
        <f t="shared" si="0"/>
        <v>4683</v>
      </c>
      <c r="I40" s="1">
        <f t="shared" si="0"/>
        <v>50061</v>
      </c>
      <c r="J40" s="1">
        <f t="shared" si="0"/>
        <v>0.45</v>
      </c>
      <c r="K40" s="1">
        <f t="shared" si="0"/>
        <v>31.714420000000008</v>
      </c>
      <c r="L40" s="1">
        <f t="shared" si="0"/>
        <v>906.5999999999998</v>
      </c>
      <c r="M40" s="1">
        <f t="shared" si="0"/>
        <v>90.77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C71CF-F384-4C70-9615-A12D956CB8B7}">
  <sheetPr>
    <tabColor theme="5" tint="0.39997558519241921"/>
  </sheetPr>
  <dimension ref="A1:L25"/>
  <sheetViews>
    <sheetView workbookViewId="0">
      <selection activeCell="B10" sqref="B10"/>
    </sheetView>
  </sheetViews>
  <sheetFormatPr defaultRowHeight="15" x14ac:dyDescent="0.25"/>
  <cols>
    <col min="1" max="1" width="22.5703125" customWidth="1"/>
    <col min="2" max="2" width="40" bestFit="1" customWidth="1"/>
    <col min="3" max="3" width="9.85546875" bestFit="1" customWidth="1"/>
  </cols>
  <sheetData>
    <row r="1" spans="1:12" x14ac:dyDescent="0.25">
      <c r="A1" s="22" t="s">
        <v>53</v>
      </c>
      <c r="B1" s="22" t="s">
        <v>31</v>
      </c>
      <c r="C1" s="22" t="s">
        <v>32</v>
      </c>
      <c r="D1" s="22" t="s">
        <v>33</v>
      </c>
      <c r="E1" s="22" t="s">
        <v>34</v>
      </c>
      <c r="F1" s="22" t="s">
        <v>35</v>
      </c>
      <c r="G1" s="22" t="s">
        <v>36</v>
      </c>
      <c r="H1" s="22" t="s">
        <v>37</v>
      </c>
      <c r="I1" s="22" t="s">
        <v>38</v>
      </c>
      <c r="J1" s="22" t="s">
        <v>39</v>
      </c>
      <c r="K1" s="22" t="s">
        <v>40</v>
      </c>
      <c r="L1" s="15"/>
    </row>
    <row r="2" spans="1:12" x14ac:dyDescent="0.25">
      <c r="A2" s="16" t="s">
        <v>76</v>
      </c>
      <c r="B2" s="16" t="s">
        <v>2</v>
      </c>
      <c r="C2" s="16">
        <v>100</v>
      </c>
      <c r="D2" s="16">
        <v>18318</v>
      </c>
      <c r="E2" s="16">
        <v>18095</v>
      </c>
      <c r="F2" s="16">
        <v>23518</v>
      </c>
      <c r="G2" s="16">
        <v>26411</v>
      </c>
      <c r="H2" s="16">
        <v>30049</v>
      </c>
      <c r="I2" s="16">
        <v>8983</v>
      </c>
      <c r="J2" s="16">
        <v>33228</v>
      </c>
      <c r="K2" s="17">
        <v>0</v>
      </c>
      <c r="L2" s="15"/>
    </row>
    <row r="3" spans="1:12" x14ac:dyDescent="0.25">
      <c r="A3" s="16" t="s">
        <v>55</v>
      </c>
      <c r="B3" s="16" t="s">
        <v>52</v>
      </c>
      <c r="C3" s="16">
        <v>100</v>
      </c>
      <c r="D3" s="16">
        <v>22338</v>
      </c>
      <c r="E3" s="16">
        <v>22696</v>
      </c>
      <c r="F3" s="16">
        <v>30441</v>
      </c>
      <c r="G3" s="16">
        <v>32156</v>
      </c>
      <c r="H3" s="16">
        <v>34262</v>
      </c>
      <c r="I3" s="16">
        <v>8887</v>
      </c>
      <c r="J3" s="16">
        <v>35818</v>
      </c>
      <c r="K3" s="17">
        <v>0</v>
      </c>
      <c r="L3" s="15"/>
    </row>
    <row r="4" spans="1:12" x14ac:dyDescent="0.25">
      <c r="A4" s="25" t="s">
        <v>56</v>
      </c>
      <c r="B4" s="25"/>
      <c r="C4" s="25"/>
      <c r="D4" s="18">
        <f>(D2-D3)/D2</f>
        <v>-0.21945627251883393</v>
      </c>
      <c r="E4" s="18">
        <f t="shared" ref="E4:J4" si="0">(E2-E3)/E2</f>
        <v>-0.25426913512019894</v>
      </c>
      <c r="F4" s="18">
        <f t="shared" si="0"/>
        <v>-0.29437026958074664</v>
      </c>
      <c r="G4" s="18">
        <f t="shared" si="0"/>
        <v>-0.21752300177956155</v>
      </c>
      <c r="H4" s="18">
        <f t="shared" si="0"/>
        <v>-0.14020433292289261</v>
      </c>
      <c r="I4" s="18">
        <f t="shared" si="0"/>
        <v>1.0686852944450629E-2</v>
      </c>
      <c r="J4" s="18">
        <f t="shared" si="0"/>
        <v>-7.7946310340676533E-2</v>
      </c>
      <c r="K4" s="18">
        <v>0</v>
      </c>
      <c r="L4" s="15"/>
    </row>
    <row r="5" spans="1:12" x14ac:dyDescent="0.25">
      <c r="A5" s="15"/>
      <c r="B5" s="15"/>
      <c r="C5" s="15"/>
      <c r="D5" s="15"/>
      <c r="E5" s="15"/>
      <c r="F5" s="15"/>
      <c r="G5" s="15"/>
      <c r="H5" s="15"/>
      <c r="I5" s="15"/>
      <c r="J5" s="15"/>
      <c r="K5" s="15"/>
      <c r="L5" s="15"/>
    </row>
    <row r="6" spans="1:12" x14ac:dyDescent="0.25">
      <c r="A6" s="15"/>
      <c r="B6" s="15"/>
      <c r="C6" s="15"/>
      <c r="D6" s="15"/>
      <c r="E6" s="15"/>
      <c r="F6" s="15"/>
      <c r="G6" s="15"/>
      <c r="H6" s="15"/>
      <c r="I6" s="15"/>
      <c r="J6" s="15"/>
      <c r="K6" s="15"/>
      <c r="L6" s="15"/>
    </row>
    <row r="7" spans="1:12" x14ac:dyDescent="0.25">
      <c r="A7" s="15" t="s">
        <v>75</v>
      </c>
      <c r="B7" s="15"/>
      <c r="C7" s="15"/>
      <c r="D7" s="15"/>
      <c r="E7" s="15"/>
      <c r="F7" s="15"/>
      <c r="G7" s="15"/>
      <c r="H7" s="15"/>
      <c r="I7" s="15"/>
      <c r="J7" s="15"/>
      <c r="K7" s="15"/>
      <c r="L7" s="15"/>
    </row>
    <row r="8" spans="1:12" x14ac:dyDescent="0.25">
      <c r="A8" s="15"/>
      <c r="B8" s="15"/>
      <c r="C8" s="15"/>
      <c r="D8" s="15"/>
      <c r="E8" s="15"/>
      <c r="F8" s="15"/>
      <c r="G8" s="15"/>
      <c r="H8" s="15"/>
      <c r="I8" s="15"/>
      <c r="J8" s="15"/>
      <c r="K8" s="15"/>
      <c r="L8" s="15"/>
    </row>
    <row r="9" spans="1:12" x14ac:dyDescent="0.25">
      <c r="A9" s="22" t="s">
        <v>53</v>
      </c>
      <c r="B9" s="22" t="s">
        <v>31</v>
      </c>
      <c r="C9" s="22" t="s">
        <v>32</v>
      </c>
      <c r="D9" s="22" t="s">
        <v>33</v>
      </c>
      <c r="E9" s="22" t="s">
        <v>34</v>
      </c>
      <c r="F9" s="22" t="s">
        <v>35</v>
      </c>
      <c r="G9" s="22" t="s">
        <v>36</v>
      </c>
      <c r="H9" s="22" t="s">
        <v>37</v>
      </c>
      <c r="I9" s="22" t="s">
        <v>38</v>
      </c>
      <c r="J9" s="22" t="s">
        <v>39</v>
      </c>
      <c r="K9" s="22" t="s">
        <v>40</v>
      </c>
      <c r="L9" s="15"/>
    </row>
    <row r="10" spans="1:12" x14ac:dyDescent="0.25">
      <c r="A10" s="16" t="s">
        <v>76</v>
      </c>
      <c r="B10" s="16" t="s">
        <v>8</v>
      </c>
      <c r="C10" s="16">
        <v>100</v>
      </c>
      <c r="D10" s="16">
        <v>5703</v>
      </c>
      <c r="E10" s="16">
        <v>5837</v>
      </c>
      <c r="F10" s="16">
        <v>7922</v>
      </c>
      <c r="G10" s="16">
        <v>8696</v>
      </c>
      <c r="H10" s="16">
        <v>10185</v>
      </c>
      <c r="I10" s="16">
        <v>2617</v>
      </c>
      <c r="J10" s="16">
        <v>10350</v>
      </c>
      <c r="K10" s="17">
        <v>0</v>
      </c>
      <c r="L10" s="15"/>
    </row>
    <row r="11" spans="1:12" x14ac:dyDescent="0.25">
      <c r="A11" s="16" t="s">
        <v>55</v>
      </c>
      <c r="B11" s="16" t="s">
        <v>8</v>
      </c>
      <c r="C11" s="16">
        <v>100</v>
      </c>
      <c r="D11" s="16">
        <v>12255</v>
      </c>
      <c r="E11" s="16">
        <v>12045</v>
      </c>
      <c r="F11" s="16">
        <v>18457</v>
      </c>
      <c r="G11" s="16">
        <v>20477</v>
      </c>
      <c r="H11" s="16">
        <v>21773</v>
      </c>
      <c r="I11" s="16">
        <v>3218</v>
      </c>
      <c r="J11" s="16">
        <v>22263</v>
      </c>
      <c r="K11" s="17">
        <v>0</v>
      </c>
      <c r="L11" s="15"/>
    </row>
    <row r="12" spans="1:12" x14ac:dyDescent="0.25">
      <c r="A12" s="26" t="s">
        <v>77</v>
      </c>
      <c r="B12" s="26"/>
      <c r="C12" s="26"/>
      <c r="D12" s="19">
        <f>(D10-D11)/D10</f>
        <v>-1.1488690163072068</v>
      </c>
      <c r="E12" s="19">
        <f t="shared" ref="E12:J12" si="1">(E10-E11)/E10</f>
        <v>-1.0635600479698475</v>
      </c>
      <c r="F12" s="19">
        <f t="shared" si="1"/>
        <v>-1.3298409492552385</v>
      </c>
      <c r="G12" s="19">
        <f t="shared" si="1"/>
        <v>-1.3547608095676174</v>
      </c>
      <c r="H12" s="19">
        <f t="shared" si="1"/>
        <v>-1.1377515954835542</v>
      </c>
      <c r="I12" s="19">
        <f t="shared" si="1"/>
        <v>-0.2296522735957203</v>
      </c>
      <c r="J12" s="19">
        <f t="shared" si="1"/>
        <v>-1.1510144927536232</v>
      </c>
      <c r="K12" s="19">
        <v>0</v>
      </c>
      <c r="L12" s="15"/>
    </row>
    <row r="13" spans="1:12" x14ac:dyDescent="0.25">
      <c r="A13" s="15"/>
      <c r="B13" s="15"/>
      <c r="C13" s="15"/>
      <c r="D13" s="15"/>
      <c r="E13" s="15"/>
      <c r="F13" s="15"/>
      <c r="G13" s="15"/>
      <c r="H13" s="15"/>
      <c r="I13" s="15"/>
      <c r="J13" s="15"/>
      <c r="K13" s="15"/>
      <c r="L13" s="15"/>
    </row>
    <row r="14" spans="1:12" x14ac:dyDescent="0.25">
      <c r="A14" s="15"/>
      <c r="B14" s="15"/>
      <c r="C14" s="15"/>
      <c r="D14" s="15"/>
      <c r="E14" s="15"/>
      <c r="F14" s="15"/>
      <c r="G14" s="15"/>
      <c r="H14" s="15"/>
      <c r="I14" s="15"/>
      <c r="J14" s="15"/>
      <c r="K14" s="15"/>
      <c r="L14" s="15"/>
    </row>
    <row r="15" spans="1:12" x14ac:dyDescent="0.25">
      <c r="A15" s="20" t="s">
        <v>63</v>
      </c>
      <c r="B15" s="15"/>
      <c r="C15" s="15"/>
      <c r="D15" s="15"/>
      <c r="E15" s="15"/>
      <c r="F15" s="15"/>
      <c r="G15" s="15"/>
      <c r="H15" s="15"/>
      <c r="I15" s="15"/>
      <c r="J15" s="15"/>
      <c r="K15" s="15"/>
      <c r="L15" s="15"/>
    </row>
    <row r="16" spans="1:12" x14ac:dyDescent="0.25">
      <c r="A16" s="21" t="s">
        <v>62</v>
      </c>
      <c r="B16" s="15"/>
      <c r="C16" s="15"/>
      <c r="D16" s="15"/>
      <c r="E16" s="15"/>
      <c r="F16" s="15"/>
      <c r="G16" s="15"/>
      <c r="H16" s="15"/>
      <c r="I16" s="15"/>
      <c r="J16" s="15"/>
      <c r="K16" s="15"/>
      <c r="L16" s="15"/>
    </row>
    <row r="17" spans="1:12" x14ac:dyDescent="0.25">
      <c r="A17" s="21" t="s">
        <v>57</v>
      </c>
      <c r="B17" s="15"/>
      <c r="C17" s="15"/>
      <c r="D17" s="15"/>
      <c r="E17" s="15"/>
      <c r="F17" s="15"/>
      <c r="G17" s="15"/>
      <c r="H17" s="15"/>
      <c r="I17" s="15"/>
      <c r="J17" s="15"/>
      <c r="K17" s="15"/>
      <c r="L17" s="15"/>
    </row>
    <row r="18" spans="1:12" x14ac:dyDescent="0.25">
      <c r="A18" s="21" t="s">
        <v>65</v>
      </c>
      <c r="B18" s="15"/>
      <c r="C18" s="15"/>
      <c r="D18" s="15"/>
      <c r="E18" s="15"/>
      <c r="F18" s="15"/>
      <c r="G18" s="15"/>
      <c r="H18" s="15"/>
      <c r="I18" s="15"/>
      <c r="J18" s="15"/>
      <c r="K18" s="15"/>
      <c r="L18" s="15"/>
    </row>
    <row r="19" spans="1:12" x14ac:dyDescent="0.25">
      <c r="A19" s="21" t="s">
        <v>66</v>
      </c>
      <c r="B19" s="15"/>
      <c r="C19" s="15"/>
      <c r="D19" s="15"/>
      <c r="E19" s="15"/>
      <c r="F19" s="15"/>
      <c r="G19" s="15"/>
      <c r="H19" s="15"/>
      <c r="I19" s="15"/>
      <c r="J19" s="15"/>
      <c r="K19" s="15"/>
      <c r="L19" s="15"/>
    </row>
    <row r="20" spans="1:12" x14ac:dyDescent="0.25">
      <c r="A20" s="21" t="s">
        <v>67</v>
      </c>
      <c r="B20" s="15"/>
      <c r="C20" s="15"/>
      <c r="D20" s="15"/>
      <c r="E20" s="15"/>
      <c r="F20" s="15"/>
      <c r="G20" s="15"/>
      <c r="H20" s="15"/>
      <c r="I20" s="15"/>
      <c r="J20" s="15"/>
      <c r="K20" s="15"/>
      <c r="L20" s="15"/>
    </row>
    <row r="21" spans="1:12" x14ac:dyDescent="0.25">
      <c r="A21" s="21" t="s">
        <v>68</v>
      </c>
      <c r="B21" s="15"/>
      <c r="C21" s="15"/>
      <c r="D21" s="15"/>
      <c r="E21" s="15"/>
      <c r="F21" s="15"/>
      <c r="G21" s="15"/>
      <c r="H21" s="15"/>
      <c r="I21" s="15"/>
      <c r="J21" s="15"/>
      <c r="K21" s="15"/>
      <c r="L21" s="15"/>
    </row>
    <row r="22" spans="1:12" x14ac:dyDescent="0.25">
      <c r="A22" s="21" t="s">
        <v>69</v>
      </c>
      <c r="B22" s="15"/>
      <c r="C22" s="15"/>
      <c r="D22" s="15"/>
      <c r="E22" s="15"/>
      <c r="F22" s="15"/>
      <c r="G22" s="15"/>
      <c r="H22" s="15"/>
      <c r="I22" s="15"/>
      <c r="J22" s="15"/>
      <c r="K22" s="15"/>
      <c r="L22" s="15"/>
    </row>
    <row r="23" spans="1:12" x14ac:dyDescent="0.25">
      <c r="A23" s="21" t="s">
        <v>70</v>
      </c>
      <c r="B23" s="15"/>
      <c r="C23" s="15"/>
      <c r="D23" s="15"/>
      <c r="E23" s="15"/>
      <c r="F23" s="15"/>
      <c r="G23" s="15"/>
      <c r="H23" s="15"/>
      <c r="I23" s="15"/>
      <c r="J23" s="15"/>
      <c r="K23" s="15"/>
      <c r="L23" s="15"/>
    </row>
    <row r="24" spans="1:12" x14ac:dyDescent="0.25">
      <c r="A24" s="21" t="s">
        <v>71</v>
      </c>
      <c r="B24" s="15"/>
      <c r="C24" s="15"/>
      <c r="D24" s="15"/>
      <c r="E24" s="15"/>
      <c r="F24" s="15"/>
      <c r="G24" s="15"/>
      <c r="H24" s="15"/>
      <c r="I24" s="15"/>
      <c r="J24" s="15"/>
      <c r="K24" s="15"/>
      <c r="L24" s="15"/>
    </row>
    <row r="25" spans="1:12" x14ac:dyDescent="0.25">
      <c r="A25" s="21" t="s">
        <v>58</v>
      </c>
      <c r="B25" s="15"/>
      <c r="C25" s="15"/>
      <c r="D25" s="15"/>
      <c r="E25" s="15"/>
      <c r="F25" s="15"/>
      <c r="G25" s="15"/>
      <c r="H25" s="15"/>
      <c r="I25" s="15"/>
      <c r="J25" s="15"/>
      <c r="K25" s="15"/>
      <c r="L25" s="15"/>
    </row>
  </sheetData>
  <mergeCells count="2">
    <mergeCell ref="A4:C4"/>
    <mergeCell ref="A12:C1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2D197-3B2D-4C1E-B098-2EDFB8CD9DC4}">
  <sheetPr>
    <tabColor theme="5" tint="0.39997558519241921"/>
  </sheetPr>
  <dimension ref="A1:M40"/>
  <sheetViews>
    <sheetView workbookViewId="0">
      <selection activeCell="O37" sqref="O37"/>
    </sheetView>
  </sheetViews>
  <sheetFormatPr defaultRowHeight="15" x14ac:dyDescent="0.25"/>
  <cols>
    <col min="1" max="1" width="76.140625" bestFit="1" customWidth="1"/>
    <col min="2" max="2" width="9.85546875" bestFit="1" customWidth="1"/>
    <col min="3" max="3" width="8.28515625" bestFit="1" customWidth="1"/>
    <col min="4" max="4" width="7.7109375" bestFit="1" customWidth="1"/>
    <col min="5" max="7" width="8.7109375" bestFit="1" customWidth="1"/>
    <col min="8" max="8" width="5" bestFit="1" customWidth="1"/>
    <col min="9" max="9" width="6" bestFit="1" customWidth="1"/>
    <col min="10" max="10" width="7.28515625" bestFit="1" customWidth="1"/>
    <col min="11" max="11" width="11.28515625" bestFit="1" customWidth="1"/>
    <col min="12" max="12" width="15.7109375" bestFit="1" customWidth="1"/>
    <col min="13" max="13" width="11.42578125" bestFit="1" customWidth="1"/>
  </cols>
  <sheetData>
    <row r="1" spans="1:13" x14ac:dyDescent="0.25">
      <c r="A1" s="5" t="s">
        <v>31</v>
      </c>
      <c r="B1" s="5" t="s">
        <v>32</v>
      </c>
      <c r="C1" s="5" t="s">
        <v>33</v>
      </c>
      <c r="D1" s="5" t="s">
        <v>34</v>
      </c>
      <c r="E1" s="5" t="s">
        <v>35</v>
      </c>
      <c r="F1" s="5" t="s">
        <v>36</v>
      </c>
      <c r="G1" s="5" t="s">
        <v>37</v>
      </c>
      <c r="H1" s="5" t="s">
        <v>38</v>
      </c>
      <c r="I1" s="5" t="s">
        <v>39</v>
      </c>
      <c r="J1" s="5" t="s">
        <v>40</v>
      </c>
      <c r="K1" s="5" t="s">
        <v>41</v>
      </c>
      <c r="L1" s="5" t="s">
        <v>42</v>
      </c>
      <c r="M1" s="5" t="s">
        <v>43</v>
      </c>
    </row>
    <row r="2" spans="1:13" x14ac:dyDescent="0.25">
      <c r="A2" s="2" t="s">
        <v>0</v>
      </c>
      <c r="B2" s="2">
        <v>100</v>
      </c>
      <c r="C2" s="2">
        <v>244</v>
      </c>
      <c r="D2" s="2">
        <v>140</v>
      </c>
      <c r="E2" s="2">
        <v>930</v>
      </c>
      <c r="F2" s="2">
        <v>934</v>
      </c>
      <c r="G2" s="2">
        <v>936</v>
      </c>
      <c r="H2" s="2">
        <v>118</v>
      </c>
      <c r="I2" s="2">
        <v>1088</v>
      </c>
      <c r="J2" s="3">
        <v>0</v>
      </c>
      <c r="K2" s="2">
        <v>0.25720999999999999</v>
      </c>
      <c r="L2" s="2">
        <v>0.15</v>
      </c>
      <c r="M2" s="2">
        <v>0.09</v>
      </c>
    </row>
    <row r="3" spans="1:13" x14ac:dyDescent="0.25">
      <c r="A3" s="2" t="s">
        <v>1</v>
      </c>
      <c r="B3" s="2">
        <v>100</v>
      </c>
      <c r="C3" s="2">
        <v>27</v>
      </c>
      <c r="D3" s="2">
        <v>25</v>
      </c>
      <c r="E3" s="2">
        <v>34</v>
      </c>
      <c r="F3" s="2">
        <v>38</v>
      </c>
      <c r="G3" s="2">
        <v>51</v>
      </c>
      <c r="H3" s="2">
        <v>20</v>
      </c>
      <c r="I3" s="2">
        <v>116</v>
      </c>
      <c r="J3" s="3">
        <v>0</v>
      </c>
      <c r="K3" s="2">
        <v>0.25781999999999999</v>
      </c>
      <c r="L3" s="2">
        <v>0.09</v>
      </c>
      <c r="M3" s="2">
        <v>0.12</v>
      </c>
    </row>
    <row r="4" spans="1:13" x14ac:dyDescent="0.25">
      <c r="A4" s="2" t="s">
        <v>46</v>
      </c>
      <c r="B4" s="2">
        <v>100</v>
      </c>
      <c r="C4" s="2">
        <v>29</v>
      </c>
      <c r="D4" s="2">
        <v>25</v>
      </c>
      <c r="E4" s="2">
        <v>47</v>
      </c>
      <c r="F4" s="2">
        <v>49</v>
      </c>
      <c r="G4" s="2">
        <v>67</v>
      </c>
      <c r="H4" s="2">
        <v>20</v>
      </c>
      <c r="I4" s="2">
        <v>69</v>
      </c>
      <c r="J4" s="3">
        <v>0</v>
      </c>
      <c r="K4" s="2">
        <v>0.25781999999999999</v>
      </c>
      <c r="L4" s="2">
        <v>0.51</v>
      </c>
      <c r="M4" s="2">
        <v>0.11</v>
      </c>
    </row>
    <row r="5" spans="1:13" x14ac:dyDescent="0.25">
      <c r="A5" s="2" t="s">
        <v>47</v>
      </c>
      <c r="B5" s="2">
        <v>100</v>
      </c>
      <c r="C5" s="2">
        <v>28</v>
      </c>
      <c r="D5" s="2">
        <v>27</v>
      </c>
      <c r="E5" s="2">
        <v>33</v>
      </c>
      <c r="F5" s="2">
        <v>38</v>
      </c>
      <c r="G5" s="2">
        <v>68</v>
      </c>
      <c r="H5" s="2">
        <v>21</v>
      </c>
      <c r="I5" s="2">
        <v>76</v>
      </c>
      <c r="J5" s="3">
        <v>0</v>
      </c>
      <c r="K5" s="2">
        <v>0.25781999999999999</v>
      </c>
      <c r="L5" s="2">
        <v>0.21</v>
      </c>
      <c r="M5" s="2">
        <v>0.11</v>
      </c>
    </row>
    <row r="6" spans="1:13" x14ac:dyDescent="0.25">
      <c r="A6" s="2" t="s">
        <v>48</v>
      </c>
      <c r="B6" s="2">
        <v>100</v>
      </c>
      <c r="C6" s="2">
        <v>29</v>
      </c>
      <c r="D6" s="2">
        <v>28</v>
      </c>
      <c r="E6" s="2">
        <v>33</v>
      </c>
      <c r="F6" s="2">
        <v>36</v>
      </c>
      <c r="G6" s="2">
        <v>69</v>
      </c>
      <c r="H6" s="2">
        <v>21</v>
      </c>
      <c r="I6" s="2">
        <v>70</v>
      </c>
      <c r="J6" s="3">
        <v>0</v>
      </c>
      <c r="K6" s="2">
        <v>0.25781999999999999</v>
      </c>
      <c r="L6" s="2">
        <v>1.86</v>
      </c>
      <c r="M6" s="2">
        <v>0.12</v>
      </c>
    </row>
    <row r="7" spans="1:13" x14ac:dyDescent="0.25">
      <c r="A7" s="2" t="s">
        <v>49</v>
      </c>
      <c r="B7" s="2">
        <v>100</v>
      </c>
      <c r="C7" s="2">
        <v>37</v>
      </c>
      <c r="D7" s="2">
        <v>32</v>
      </c>
      <c r="E7" s="2">
        <v>48</v>
      </c>
      <c r="F7" s="2">
        <v>68</v>
      </c>
      <c r="G7" s="2">
        <v>106</v>
      </c>
      <c r="H7" s="2">
        <v>24</v>
      </c>
      <c r="I7" s="2">
        <v>140</v>
      </c>
      <c r="J7" s="3">
        <v>0</v>
      </c>
      <c r="K7" s="2">
        <v>0.25781999999999999</v>
      </c>
      <c r="L7" s="2">
        <v>5.97</v>
      </c>
      <c r="M7" s="2">
        <v>0.13</v>
      </c>
    </row>
    <row r="8" spans="1:13" x14ac:dyDescent="0.25">
      <c r="A8" s="2" t="s">
        <v>50</v>
      </c>
      <c r="B8" s="2">
        <v>100</v>
      </c>
      <c r="C8" s="2">
        <v>402</v>
      </c>
      <c r="D8" s="2">
        <v>367</v>
      </c>
      <c r="E8" s="2">
        <v>479</v>
      </c>
      <c r="F8" s="2">
        <v>544</v>
      </c>
      <c r="G8" s="2">
        <v>810</v>
      </c>
      <c r="H8" s="2">
        <v>329</v>
      </c>
      <c r="I8" s="2">
        <v>1369</v>
      </c>
      <c r="J8" s="3">
        <v>0</v>
      </c>
      <c r="K8" s="2">
        <v>0.2576</v>
      </c>
      <c r="L8" s="2">
        <v>0.2</v>
      </c>
      <c r="M8" s="2">
        <v>0.15</v>
      </c>
    </row>
    <row r="9" spans="1:13" x14ac:dyDescent="0.25">
      <c r="A9" s="2" t="s">
        <v>51</v>
      </c>
      <c r="B9" s="2">
        <v>100</v>
      </c>
      <c r="C9" s="2">
        <v>1645</v>
      </c>
      <c r="D9" s="2">
        <v>1374</v>
      </c>
      <c r="E9" s="2">
        <v>2842</v>
      </c>
      <c r="F9" s="2">
        <v>4258</v>
      </c>
      <c r="G9" s="2">
        <v>4550</v>
      </c>
      <c r="H9" s="2">
        <v>672</v>
      </c>
      <c r="I9" s="2">
        <v>4644</v>
      </c>
      <c r="J9" s="3">
        <v>0</v>
      </c>
      <c r="K9" s="2">
        <v>0.25713000000000003</v>
      </c>
      <c r="L9" s="2">
        <v>0.4</v>
      </c>
      <c r="M9" s="2">
        <v>0.16</v>
      </c>
    </row>
    <row r="10" spans="1:13" x14ac:dyDescent="0.25">
      <c r="A10" s="2" t="s">
        <v>52</v>
      </c>
      <c r="B10" s="2">
        <v>100</v>
      </c>
      <c r="C10" s="2">
        <v>22338</v>
      </c>
      <c r="D10" s="2">
        <v>22696</v>
      </c>
      <c r="E10" s="2">
        <v>30441</v>
      </c>
      <c r="F10" s="2">
        <v>32156</v>
      </c>
      <c r="G10" s="2">
        <v>34262</v>
      </c>
      <c r="H10" s="2">
        <v>8887</v>
      </c>
      <c r="I10" s="2">
        <v>35818</v>
      </c>
      <c r="J10" s="3">
        <v>0</v>
      </c>
      <c r="K10" s="2">
        <v>0.25120999999999999</v>
      </c>
      <c r="L10" s="2">
        <v>0.73</v>
      </c>
      <c r="M10" s="2">
        <v>0.39</v>
      </c>
    </row>
    <row r="11" spans="1:13" x14ac:dyDescent="0.25">
      <c r="A11" s="2" t="s">
        <v>3</v>
      </c>
      <c r="B11" s="2">
        <v>100</v>
      </c>
      <c r="C11" s="2">
        <v>107</v>
      </c>
      <c r="D11" s="2">
        <v>101</v>
      </c>
      <c r="E11" s="2">
        <v>125</v>
      </c>
      <c r="F11" s="2">
        <v>155</v>
      </c>
      <c r="G11" s="2">
        <v>199</v>
      </c>
      <c r="H11" s="2">
        <v>81</v>
      </c>
      <c r="I11" s="2">
        <v>269</v>
      </c>
      <c r="J11" s="3">
        <v>0</v>
      </c>
      <c r="K11" s="2">
        <v>0.25912000000000002</v>
      </c>
      <c r="L11" s="2">
        <v>0.68</v>
      </c>
      <c r="M11" s="2">
        <v>0.8</v>
      </c>
    </row>
    <row r="12" spans="1:13" x14ac:dyDescent="0.25">
      <c r="A12" s="2" t="s">
        <v>4</v>
      </c>
      <c r="B12" s="2">
        <v>100</v>
      </c>
      <c r="C12" s="2">
        <v>83</v>
      </c>
      <c r="D12" s="2">
        <v>80</v>
      </c>
      <c r="E12" s="2">
        <v>104</v>
      </c>
      <c r="F12" s="2">
        <v>116</v>
      </c>
      <c r="G12" s="2">
        <v>153</v>
      </c>
      <c r="H12" s="2">
        <v>58</v>
      </c>
      <c r="I12" s="2">
        <v>207</v>
      </c>
      <c r="J12" s="3">
        <v>0</v>
      </c>
      <c r="K12" s="2">
        <v>0.25914999999999999</v>
      </c>
      <c r="L12" s="2">
        <v>13.35</v>
      </c>
      <c r="M12" s="2">
        <v>0.79</v>
      </c>
    </row>
    <row r="13" spans="1:13" x14ac:dyDescent="0.25">
      <c r="A13" s="2" t="s">
        <v>5</v>
      </c>
      <c r="B13" s="2">
        <v>100</v>
      </c>
      <c r="C13" s="2">
        <v>332</v>
      </c>
      <c r="D13" s="2">
        <v>322</v>
      </c>
      <c r="E13" s="2">
        <v>364</v>
      </c>
      <c r="F13" s="2">
        <v>396</v>
      </c>
      <c r="G13" s="2">
        <v>475</v>
      </c>
      <c r="H13" s="2">
        <v>296</v>
      </c>
      <c r="I13" s="2">
        <v>534</v>
      </c>
      <c r="J13" s="3">
        <v>0</v>
      </c>
      <c r="K13" s="2">
        <v>0.25899</v>
      </c>
      <c r="L13" s="2">
        <v>0.42</v>
      </c>
      <c r="M13" s="2">
        <v>0.09</v>
      </c>
    </row>
    <row r="14" spans="1:13" x14ac:dyDescent="0.25">
      <c r="A14" s="2" t="s">
        <v>6</v>
      </c>
      <c r="B14" s="2">
        <v>100</v>
      </c>
      <c r="C14" s="2">
        <v>140</v>
      </c>
      <c r="D14" s="2">
        <v>118</v>
      </c>
      <c r="E14" s="2">
        <v>169</v>
      </c>
      <c r="F14" s="2">
        <v>230</v>
      </c>
      <c r="G14" s="2">
        <v>366</v>
      </c>
      <c r="H14" s="2">
        <v>94</v>
      </c>
      <c r="I14" s="2">
        <v>941</v>
      </c>
      <c r="J14" s="3">
        <v>0</v>
      </c>
      <c r="K14" s="2">
        <v>0.25916</v>
      </c>
      <c r="L14" s="2">
        <v>72.569999999999993</v>
      </c>
      <c r="M14" s="2">
        <v>0.78</v>
      </c>
    </row>
    <row r="15" spans="1:13" x14ac:dyDescent="0.25">
      <c r="A15" s="2" t="s">
        <v>7</v>
      </c>
      <c r="B15" s="2">
        <v>100</v>
      </c>
      <c r="C15" s="2">
        <v>110</v>
      </c>
      <c r="D15" s="2">
        <v>91</v>
      </c>
      <c r="E15" s="2">
        <v>128</v>
      </c>
      <c r="F15" s="2">
        <v>164</v>
      </c>
      <c r="G15" s="2">
        <v>484</v>
      </c>
      <c r="H15" s="2">
        <v>68</v>
      </c>
      <c r="I15" s="2">
        <v>970</v>
      </c>
      <c r="J15" s="3">
        <v>0</v>
      </c>
      <c r="K15" s="2">
        <v>0.25918000000000002</v>
      </c>
      <c r="L15" s="2">
        <v>48.14</v>
      </c>
      <c r="M15" s="2">
        <v>0.78</v>
      </c>
    </row>
    <row r="16" spans="1:13" x14ac:dyDescent="0.25">
      <c r="A16" s="2" t="s">
        <v>8</v>
      </c>
      <c r="B16" s="2">
        <v>100</v>
      </c>
      <c r="C16" s="2">
        <v>12255</v>
      </c>
      <c r="D16" s="2">
        <v>12045</v>
      </c>
      <c r="E16" s="2">
        <v>18457</v>
      </c>
      <c r="F16" s="2">
        <v>20477</v>
      </c>
      <c r="G16" s="2">
        <v>21773</v>
      </c>
      <c r="H16" s="2">
        <v>3218</v>
      </c>
      <c r="I16" s="2">
        <v>22263</v>
      </c>
      <c r="J16" s="3">
        <v>0</v>
      </c>
      <c r="K16" s="2">
        <v>0.25661</v>
      </c>
      <c r="L16" s="2">
        <v>0.71</v>
      </c>
      <c r="M16" s="2">
        <v>0.77</v>
      </c>
    </row>
    <row r="17" spans="1:13" x14ac:dyDescent="0.25">
      <c r="A17" s="2" t="s">
        <v>9</v>
      </c>
      <c r="B17" s="2">
        <v>100</v>
      </c>
      <c r="C17" s="2">
        <v>104</v>
      </c>
      <c r="D17" s="2">
        <v>100</v>
      </c>
      <c r="E17" s="2">
        <v>120</v>
      </c>
      <c r="F17" s="2">
        <v>140</v>
      </c>
      <c r="G17" s="2">
        <v>200</v>
      </c>
      <c r="H17" s="2">
        <v>76</v>
      </c>
      <c r="I17" s="2">
        <v>283</v>
      </c>
      <c r="J17" s="3">
        <v>0</v>
      </c>
      <c r="K17" s="2">
        <v>0.26527000000000001</v>
      </c>
      <c r="L17" s="2">
        <v>0.12</v>
      </c>
      <c r="M17" s="2">
        <v>0.96</v>
      </c>
    </row>
    <row r="18" spans="1:13" x14ac:dyDescent="0.25">
      <c r="A18" s="2" t="s">
        <v>10</v>
      </c>
      <c r="B18" s="2">
        <v>100</v>
      </c>
      <c r="C18" s="2">
        <v>40</v>
      </c>
      <c r="D18" s="2">
        <v>34</v>
      </c>
      <c r="E18" s="2">
        <v>53</v>
      </c>
      <c r="F18" s="2">
        <v>55</v>
      </c>
      <c r="G18" s="2">
        <v>89</v>
      </c>
      <c r="H18" s="2">
        <v>25</v>
      </c>
      <c r="I18" s="2">
        <v>116</v>
      </c>
      <c r="J18" s="3">
        <v>0</v>
      </c>
      <c r="K18" s="2">
        <v>0.26533000000000001</v>
      </c>
      <c r="L18" s="2">
        <v>0.12</v>
      </c>
      <c r="M18" s="2">
        <v>0.96</v>
      </c>
    </row>
    <row r="19" spans="1:13" x14ac:dyDescent="0.25">
      <c r="A19" s="2" t="s">
        <v>11</v>
      </c>
      <c r="B19" s="2">
        <v>100</v>
      </c>
      <c r="C19" s="2">
        <v>148</v>
      </c>
      <c r="D19" s="2">
        <v>140</v>
      </c>
      <c r="E19" s="2">
        <v>177</v>
      </c>
      <c r="F19" s="2">
        <v>212</v>
      </c>
      <c r="G19" s="2">
        <v>271</v>
      </c>
      <c r="H19" s="2">
        <v>121</v>
      </c>
      <c r="I19" s="2">
        <v>282</v>
      </c>
      <c r="J19" s="3">
        <v>0</v>
      </c>
      <c r="K19" s="2">
        <v>0.26529000000000003</v>
      </c>
      <c r="L19" s="2">
        <v>0.08</v>
      </c>
      <c r="M19" s="2">
        <v>0.56999999999999995</v>
      </c>
    </row>
    <row r="20" spans="1:13" x14ac:dyDescent="0.25">
      <c r="A20" s="2" t="s">
        <v>12</v>
      </c>
      <c r="B20" s="2">
        <v>100</v>
      </c>
      <c r="C20" s="2">
        <v>34</v>
      </c>
      <c r="D20" s="2">
        <v>30</v>
      </c>
      <c r="E20" s="2">
        <v>40</v>
      </c>
      <c r="F20" s="2">
        <v>59</v>
      </c>
      <c r="G20" s="2">
        <v>114</v>
      </c>
      <c r="H20" s="2">
        <v>22</v>
      </c>
      <c r="I20" s="2">
        <v>132</v>
      </c>
      <c r="J20" s="3">
        <v>0</v>
      </c>
      <c r="K20" s="2">
        <v>0.26543</v>
      </c>
      <c r="L20" s="2">
        <v>0.13</v>
      </c>
      <c r="M20" s="2">
        <v>0.55000000000000004</v>
      </c>
    </row>
    <row r="21" spans="1:13" x14ac:dyDescent="0.25">
      <c r="A21" s="2" t="s">
        <v>13</v>
      </c>
      <c r="B21" s="2">
        <v>100</v>
      </c>
      <c r="C21" s="2">
        <v>32</v>
      </c>
      <c r="D21" s="2">
        <v>31</v>
      </c>
      <c r="E21" s="2">
        <v>40</v>
      </c>
      <c r="F21" s="2">
        <v>50</v>
      </c>
      <c r="G21" s="2">
        <v>68</v>
      </c>
      <c r="H21" s="2">
        <v>22</v>
      </c>
      <c r="I21" s="2">
        <v>70</v>
      </c>
      <c r="J21" s="3">
        <v>0</v>
      </c>
      <c r="K21" s="2">
        <v>0.26541999999999999</v>
      </c>
      <c r="L21" s="2">
        <v>0.13</v>
      </c>
      <c r="M21" s="2">
        <v>0.55000000000000004</v>
      </c>
    </row>
    <row r="22" spans="1:13" x14ac:dyDescent="0.25">
      <c r="A22" s="2" t="s">
        <v>14</v>
      </c>
      <c r="B22" s="2">
        <v>100</v>
      </c>
      <c r="C22" s="2">
        <v>39</v>
      </c>
      <c r="D22" s="2">
        <v>34</v>
      </c>
      <c r="E22" s="2">
        <v>58</v>
      </c>
      <c r="F22" s="2">
        <v>60</v>
      </c>
      <c r="G22" s="2">
        <v>66</v>
      </c>
      <c r="H22" s="2">
        <v>27</v>
      </c>
      <c r="I22" s="2">
        <v>68</v>
      </c>
      <c r="J22" s="3">
        <v>0</v>
      </c>
      <c r="K22" s="2">
        <v>0.26541999999999999</v>
      </c>
      <c r="L22" s="2">
        <v>0.43</v>
      </c>
      <c r="M22" s="2">
        <v>0.96</v>
      </c>
    </row>
    <row r="23" spans="1:13" x14ac:dyDescent="0.25">
      <c r="A23" s="2" t="s">
        <v>15</v>
      </c>
      <c r="B23" s="2">
        <v>100</v>
      </c>
      <c r="C23" s="2">
        <v>48</v>
      </c>
      <c r="D23" s="2">
        <v>33</v>
      </c>
      <c r="E23" s="2">
        <v>59</v>
      </c>
      <c r="F23" s="2">
        <v>69</v>
      </c>
      <c r="G23" s="2">
        <v>130</v>
      </c>
      <c r="H23" s="2">
        <v>25</v>
      </c>
      <c r="I23" s="2">
        <v>843</v>
      </c>
      <c r="J23" s="3">
        <v>0</v>
      </c>
      <c r="K23" s="2">
        <v>0.26541999999999999</v>
      </c>
      <c r="L23" s="2">
        <v>0.24</v>
      </c>
      <c r="M23" s="2">
        <v>0.96</v>
      </c>
    </row>
    <row r="24" spans="1:13" x14ac:dyDescent="0.25">
      <c r="A24" s="2" t="s">
        <v>16</v>
      </c>
      <c r="B24" s="2">
        <v>200</v>
      </c>
      <c r="C24" s="2">
        <v>57</v>
      </c>
      <c r="D24" s="2">
        <v>47</v>
      </c>
      <c r="E24" s="2">
        <v>66</v>
      </c>
      <c r="F24" s="2">
        <v>70</v>
      </c>
      <c r="G24" s="2">
        <v>147</v>
      </c>
      <c r="H24" s="2">
        <v>35</v>
      </c>
      <c r="I24" s="2">
        <v>1046</v>
      </c>
      <c r="J24" s="3">
        <v>0</v>
      </c>
      <c r="K24" s="2">
        <v>0.53073000000000004</v>
      </c>
      <c r="L24" s="2">
        <v>0.44</v>
      </c>
      <c r="M24" s="2">
        <v>1.08</v>
      </c>
    </row>
    <row r="25" spans="1:13" x14ac:dyDescent="0.25">
      <c r="A25" s="2" t="s">
        <v>17</v>
      </c>
      <c r="B25" s="2">
        <v>100</v>
      </c>
      <c r="C25" s="2">
        <v>43</v>
      </c>
      <c r="D25" s="2">
        <v>33</v>
      </c>
      <c r="E25" s="2">
        <v>57</v>
      </c>
      <c r="F25" s="2">
        <v>62</v>
      </c>
      <c r="G25" s="2">
        <v>103</v>
      </c>
      <c r="H25" s="2">
        <v>25</v>
      </c>
      <c r="I25" s="2">
        <v>500</v>
      </c>
      <c r="J25" s="3">
        <v>0</v>
      </c>
      <c r="K25" s="2">
        <v>0.26587</v>
      </c>
      <c r="L25" s="2">
        <v>0.17</v>
      </c>
      <c r="M25" s="2">
        <v>0.96</v>
      </c>
    </row>
    <row r="26" spans="1:13" x14ac:dyDescent="0.25">
      <c r="A26" s="2" t="s">
        <v>18</v>
      </c>
      <c r="B26" s="2">
        <v>100</v>
      </c>
      <c r="C26" s="2">
        <v>38</v>
      </c>
      <c r="D26" s="2">
        <v>33</v>
      </c>
      <c r="E26" s="2">
        <v>55</v>
      </c>
      <c r="F26" s="2">
        <v>59</v>
      </c>
      <c r="G26" s="2">
        <v>72</v>
      </c>
      <c r="H26" s="2">
        <v>26</v>
      </c>
      <c r="I26" s="2">
        <v>109</v>
      </c>
      <c r="J26" s="3">
        <v>0</v>
      </c>
      <c r="K26" s="2">
        <v>0.26585999999999999</v>
      </c>
      <c r="L26" s="2">
        <v>0.14000000000000001</v>
      </c>
      <c r="M26" s="2">
        <v>0.96</v>
      </c>
    </row>
    <row r="27" spans="1:13" x14ac:dyDescent="0.25">
      <c r="A27" s="2" t="s">
        <v>19</v>
      </c>
      <c r="B27" s="2">
        <v>100</v>
      </c>
      <c r="C27" s="2">
        <v>89</v>
      </c>
      <c r="D27" s="2">
        <v>86</v>
      </c>
      <c r="E27" s="2">
        <v>107</v>
      </c>
      <c r="F27" s="2">
        <v>132</v>
      </c>
      <c r="G27" s="2">
        <v>203</v>
      </c>
      <c r="H27" s="2">
        <v>57</v>
      </c>
      <c r="I27" s="2">
        <v>211</v>
      </c>
      <c r="J27" s="3">
        <v>0</v>
      </c>
      <c r="K27" s="2">
        <v>0.26582</v>
      </c>
      <c r="L27" s="2">
        <v>14.24</v>
      </c>
      <c r="M27" s="2">
        <v>0.54</v>
      </c>
    </row>
    <row r="28" spans="1:13" x14ac:dyDescent="0.25">
      <c r="A28" s="2" t="s">
        <v>20</v>
      </c>
      <c r="B28" s="2">
        <v>100</v>
      </c>
      <c r="C28" s="2">
        <v>34</v>
      </c>
      <c r="D28" s="2">
        <v>32</v>
      </c>
      <c r="E28" s="2">
        <v>41</v>
      </c>
      <c r="F28" s="2">
        <v>55</v>
      </c>
      <c r="G28" s="2">
        <v>67</v>
      </c>
      <c r="H28" s="2">
        <v>26</v>
      </c>
      <c r="I28" s="2">
        <v>112</v>
      </c>
      <c r="J28" s="3">
        <v>0</v>
      </c>
      <c r="K28" s="2">
        <v>0.26595000000000002</v>
      </c>
      <c r="L28" s="2">
        <v>0.09</v>
      </c>
      <c r="M28" s="2">
        <v>0.55000000000000004</v>
      </c>
    </row>
    <row r="29" spans="1:13" x14ac:dyDescent="0.25">
      <c r="A29" s="2" t="s">
        <v>21</v>
      </c>
      <c r="B29" s="2">
        <v>100</v>
      </c>
      <c r="C29" s="2">
        <v>39</v>
      </c>
      <c r="D29" s="2">
        <v>33</v>
      </c>
      <c r="E29" s="2">
        <v>55</v>
      </c>
      <c r="F29" s="2">
        <v>59</v>
      </c>
      <c r="G29" s="2">
        <v>72</v>
      </c>
      <c r="H29" s="2">
        <v>27</v>
      </c>
      <c r="I29" s="2">
        <v>100</v>
      </c>
      <c r="J29" s="3">
        <v>0</v>
      </c>
      <c r="K29" s="2">
        <v>0.26595000000000002</v>
      </c>
      <c r="L29" s="2">
        <v>0.35</v>
      </c>
      <c r="M29" s="2">
        <v>0.96</v>
      </c>
    </row>
    <row r="30" spans="1:13" x14ac:dyDescent="0.25">
      <c r="A30" s="2" t="s">
        <v>22</v>
      </c>
      <c r="B30" s="2">
        <v>100</v>
      </c>
      <c r="C30" s="2">
        <v>37</v>
      </c>
      <c r="D30" s="2">
        <v>32</v>
      </c>
      <c r="E30" s="2">
        <v>55</v>
      </c>
      <c r="F30" s="2">
        <v>62</v>
      </c>
      <c r="G30" s="2">
        <v>70</v>
      </c>
      <c r="H30" s="2">
        <v>24</v>
      </c>
      <c r="I30" s="2">
        <v>95</v>
      </c>
      <c r="J30" s="3">
        <v>0</v>
      </c>
      <c r="K30" s="2">
        <v>0.26596999999999998</v>
      </c>
      <c r="L30" s="2">
        <v>0.24</v>
      </c>
      <c r="M30" s="2">
        <v>0.96</v>
      </c>
    </row>
    <row r="31" spans="1:13" x14ac:dyDescent="0.25">
      <c r="A31" s="2" t="s">
        <v>23</v>
      </c>
      <c r="B31" s="2">
        <v>100</v>
      </c>
      <c r="C31" s="2">
        <v>40</v>
      </c>
      <c r="D31" s="2">
        <v>34</v>
      </c>
      <c r="E31" s="2">
        <v>55</v>
      </c>
      <c r="F31" s="2">
        <v>59</v>
      </c>
      <c r="G31" s="2">
        <v>112</v>
      </c>
      <c r="H31" s="2">
        <v>25</v>
      </c>
      <c r="I31" s="2">
        <v>136</v>
      </c>
      <c r="J31" s="3">
        <v>0</v>
      </c>
      <c r="K31" s="2">
        <v>0.26595999999999997</v>
      </c>
      <c r="L31" s="2">
        <v>0.43</v>
      </c>
      <c r="M31" s="2">
        <v>0.96</v>
      </c>
    </row>
    <row r="32" spans="1:13" x14ac:dyDescent="0.25">
      <c r="A32" s="2" t="s">
        <v>24</v>
      </c>
      <c r="B32" s="2">
        <v>100</v>
      </c>
      <c r="C32" s="2">
        <v>40</v>
      </c>
      <c r="D32" s="2">
        <v>33</v>
      </c>
      <c r="E32" s="2">
        <v>55</v>
      </c>
      <c r="F32" s="2">
        <v>68</v>
      </c>
      <c r="G32" s="2">
        <v>78</v>
      </c>
      <c r="H32" s="2">
        <v>27</v>
      </c>
      <c r="I32" s="2">
        <v>114</v>
      </c>
      <c r="J32" s="3">
        <v>0</v>
      </c>
      <c r="K32" s="2">
        <v>0.26596999999999998</v>
      </c>
      <c r="L32" s="2">
        <v>0.18</v>
      </c>
      <c r="M32" s="2">
        <v>0.96</v>
      </c>
    </row>
    <row r="33" spans="1:13" x14ac:dyDescent="0.25">
      <c r="A33" s="2" t="s">
        <v>25</v>
      </c>
      <c r="B33" s="2">
        <v>100</v>
      </c>
      <c r="C33" s="2">
        <v>38</v>
      </c>
      <c r="D33" s="2">
        <v>34</v>
      </c>
      <c r="E33" s="2">
        <v>52</v>
      </c>
      <c r="F33" s="2">
        <v>57</v>
      </c>
      <c r="G33" s="2">
        <v>92</v>
      </c>
      <c r="H33" s="2">
        <v>21</v>
      </c>
      <c r="I33" s="2">
        <v>93</v>
      </c>
      <c r="J33" s="3">
        <v>0</v>
      </c>
      <c r="K33" s="2">
        <v>0.26595999999999997</v>
      </c>
      <c r="L33" s="2">
        <v>0.26</v>
      </c>
      <c r="M33" s="2">
        <v>0.96</v>
      </c>
    </row>
    <row r="34" spans="1:13" x14ac:dyDescent="0.25">
      <c r="A34" s="2" t="s">
        <v>26</v>
      </c>
      <c r="B34" s="2">
        <v>100</v>
      </c>
      <c r="C34" s="2">
        <v>65</v>
      </c>
      <c r="D34" s="2">
        <v>41</v>
      </c>
      <c r="E34" s="2">
        <v>67</v>
      </c>
      <c r="F34" s="2">
        <v>183</v>
      </c>
      <c r="G34" s="2">
        <v>341</v>
      </c>
      <c r="H34" s="2">
        <v>31</v>
      </c>
      <c r="I34" s="2">
        <v>702</v>
      </c>
      <c r="J34" s="3">
        <v>0</v>
      </c>
      <c r="K34" s="2">
        <v>0.26595999999999997</v>
      </c>
      <c r="L34" s="2">
        <v>7.0000000000000007E-2</v>
      </c>
      <c r="M34" s="2">
        <v>1</v>
      </c>
    </row>
    <row r="35" spans="1:13" x14ac:dyDescent="0.25">
      <c r="A35" s="2" t="s">
        <v>27</v>
      </c>
      <c r="B35" s="2">
        <v>100</v>
      </c>
      <c r="C35" s="2">
        <v>40</v>
      </c>
      <c r="D35" s="2">
        <v>34</v>
      </c>
      <c r="E35" s="2">
        <v>55</v>
      </c>
      <c r="F35" s="2">
        <v>60</v>
      </c>
      <c r="G35" s="2">
        <v>139</v>
      </c>
      <c r="H35" s="2">
        <v>24</v>
      </c>
      <c r="I35" s="2">
        <v>204</v>
      </c>
      <c r="J35" s="3">
        <v>0</v>
      </c>
      <c r="K35" s="2">
        <v>0.26606000000000002</v>
      </c>
      <c r="L35" s="2">
        <v>0.34</v>
      </c>
      <c r="M35" s="2">
        <v>0.97</v>
      </c>
    </row>
    <row r="36" spans="1:13" x14ac:dyDescent="0.25">
      <c r="A36" s="2" t="s">
        <v>28</v>
      </c>
      <c r="B36" s="2">
        <v>100</v>
      </c>
      <c r="C36" s="2">
        <v>40</v>
      </c>
      <c r="D36" s="2">
        <v>35</v>
      </c>
      <c r="E36" s="2">
        <v>56</v>
      </c>
      <c r="F36" s="2">
        <v>61</v>
      </c>
      <c r="G36" s="2">
        <v>85</v>
      </c>
      <c r="H36" s="2">
        <v>23</v>
      </c>
      <c r="I36" s="2">
        <v>136</v>
      </c>
      <c r="J36" s="3">
        <v>0</v>
      </c>
      <c r="K36" s="2">
        <v>0.26606000000000002</v>
      </c>
      <c r="L36" s="2">
        <v>0.24</v>
      </c>
      <c r="M36" s="2">
        <v>0.97</v>
      </c>
    </row>
    <row r="37" spans="1:13" x14ac:dyDescent="0.25">
      <c r="A37" s="2" t="s">
        <v>29</v>
      </c>
      <c r="B37" s="2">
        <v>100</v>
      </c>
      <c r="C37" s="2">
        <v>36</v>
      </c>
      <c r="D37" s="2">
        <v>31</v>
      </c>
      <c r="E37" s="2">
        <v>43</v>
      </c>
      <c r="F37" s="2">
        <v>69</v>
      </c>
      <c r="G37" s="2">
        <v>97</v>
      </c>
      <c r="H37" s="2">
        <v>23</v>
      </c>
      <c r="I37" s="2">
        <v>211</v>
      </c>
      <c r="J37" s="3">
        <v>0</v>
      </c>
      <c r="K37" s="2">
        <v>0.2661</v>
      </c>
      <c r="L37" s="2">
        <v>0.14000000000000001</v>
      </c>
      <c r="M37" s="2">
        <v>0.54</v>
      </c>
    </row>
    <row r="38" spans="1:13" x14ac:dyDescent="0.25">
      <c r="A38" s="2" t="s">
        <v>30</v>
      </c>
      <c r="B38" s="2">
        <v>100</v>
      </c>
      <c r="C38" s="2">
        <v>61</v>
      </c>
      <c r="D38" s="2">
        <v>42</v>
      </c>
      <c r="E38" s="2">
        <v>68</v>
      </c>
      <c r="F38" s="2">
        <v>85</v>
      </c>
      <c r="G38" s="2">
        <v>642</v>
      </c>
      <c r="H38" s="2">
        <v>31</v>
      </c>
      <c r="I38" s="2">
        <v>728</v>
      </c>
      <c r="J38" s="3">
        <v>0</v>
      </c>
      <c r="K38" s="2">
        <v>0.2661</v>
      </c>
      <c r="L38" s="2">
        <v>0.16</v>
      </c>
      <c r="M38" s="2">
        <v>0.96</v>
      </c>
    </row>
    <row r="39" spans="1:13" x14ac:dyDescent="0.25">
      <c r="A39" s="2" t="s">
        <v>44</v>
      </c>
      <c r="B39" s="2">
        <v>3800</v>
      </c>
      <c r="C39" s="2">
        <v>1026</v>
      </c>
      <c r="D39" s="2">
        <v>46</v>
      </c>
      <c r="E39" s="2">
        <v>369</v>
      </c>
      <c r="F39" s="2">
        <v>6539</v>
      </c>
      <c r="G39" s="2">
        <v>24528</v>
      </c>
      <c r="H39" s="2">
        <v>20</v>
      </c>
      <c r="I39" s="2">
        <v>35818</v>
      </c>
      <c r="J39" s="3">
        <v>0</v>
      </c>
      <c r="K39" s="2">
        <v>9.2720500000000001</v>
      </c>
      <c r="L39" s="2">
        <v>154.72999999999999</v>
      </c>
      <c r="M39" s="2">
        <v>22.36</v>
      </c>
    </row>
    <row r="40" spans="1:13" x14ac:dyDescent="0.25">
      <c r="A40" s="1" t="s">
        <v>45</v>
      </c>
      <c r="B40" s="1">
        <f>SUM(B8:B38)</f>
        <v>3200</v>
      </c>
      <c r="C40" s="1">
        <f>SUM(C8:C38)</f>
        <v>38554</v>
      </c>
      <c r="D40" s="1">
        <f>SUM(D8:D38)</f>
        <v>38176</v>
      </c>
      <c r="E40" s="1">
        <f t="shared" ref="E40:M40" si="0">SUM(E8:E38)</f>
        <v>54543</v>
      </c>
      <c r="F40" s="1">
        <f t="shared" si="0"/>
        <v>60282</v>
      </c>
      <c r="G40" s="1">
        <f t="shared" si="0"/>
        <v>66330</v>
      </c>
      <c r="H40" s="1">
        <f t="shared" si="0"/>
        <v>14446</v>
      </c>
      <c r="I40" s="1">
        <f t="shared" si="0"/>
        <v>73306</v>
      </c>
      <c r="J40" s="1">
        <f t="shared" si="0"/>
        <v>0</v>
      </c>
      <c r="K40" s="1">
        <f t="shared" si="0"/>
        <v>8.4300499999999996</v>
      </c>
      <c r="L40" s="1">
        <f t="shared" si="0"/>
        <v>155.94000000000003</v>
      </c>
      <c r="M40" s="1">
        <f t="shared" si="0"/>
        <v>23.550000000000004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D03C4-5BFE-439D-B09C-BBF6DF1466A6}">
  <dimension ref="A1:M40"/>
  <sheetViews>
    <sheetView tabSelected="1" workbookViewId="0">
      <selection activeCell="A40" sqref="A40"/>
    </sheetView>
  </sheetViews>
  <sheetFormatPr defaultRowHeight="15" x14ac:dyDescent="0.25"/>
  <cols>
    <col min="1" max="1" width="76.140625" bestFit="1" customWidth="1"/>
    <col min="3" max="3" width="8.28515625" bestFit="1" customWidth="1"/>
  </cols>
  <sheetData>
    <row r="1" spans="1:13" x14ac:dyDescent="0.25">
      <c r="A1" s="5" t="s">
        <v>31</v>
      </c>
      <c r="B1" s="5" t="s">
        <v>32</v>
      </c>
      <c r="C1" s="5" t="s">
        <v>33</v>
      </c>
      <c r="D1" s="5" t="s">
        <v>34</v>
      </c>
      <c r="E1" s="5" t="s">
        <v>35</v>
      </c>
      <c r="F1" s="5" t="s">
        <v>36</v>
      </c>
      <c r="G1" s="5" t="s">
        <v>37</v>
      </c>
      <c r="H1" s="5" t="s">
        <v>38</v>
      </c>
      <c r="I1" s="5" t="s">
        <v>39</v>
      </c>
      <c r="J1" s="5" t="s">
        <v>40</v>
      </c>
      <c r="K1" s="5" t="s">
        <v>41</v>
      </c>
      <c r="L1" s="5" t="s">
        <v>42</v>
      </c>
      <c r="M1" s="5" t="s">
        <v>43</v>
      </c>
    </row>
    <row r="2" spans="1:13" x14ac:dyDescent="0.25">
      <c r="A2" t="s">
        <v>0</v>
      </c>
      <c r="B2">
        <v>5855</v>
      </c>
      <c r="C2">
        <v>256</v>
      </c>
      <c r="D2">
        <v>204</v>
      </c>
      <c r="E2">
        <v>383</v>
      </c>
      <c r="F2">
        <v>481</v>
      </c>
      <c r="G2">
        <v>867</v>
      </c>
      <c r="H2">
        <v>108</v>
      </c>
      <c r="I2">
        <v>3733</v>
      </c>
      <c r="J2" s="32">
        <v>0</v>
      </c>
      <c r="K2">
        <v>2.38443</v>
      </c>
      <c r="L2">
        <v>1.35</v>
      </c>
      <c r="M2">
        <v>0.8</v>
      </c>
    </row>
    <row r="3" spans="1:13" x14ac:dyDescent="0.25">
      <c r="A3" t="s">
        <v>1</v>
      </c>
      <c r="B3">
        <v>5855</v>
      </c>
      <c r="C3">
        <v>51</v>
      </c>
      <c r="D3">
        <v>39</v>
      </c>
      <c r="E3">
        <v>81</v>
      </c>
      <c r="F3">
        <v>109</v>
      </c>
      <c r="G3">
        <v>291</v>
      </c>
      <c r="H3">
        <v>19</v>
      </c>
      <c r="I3">
        <v>1035</v>
      </c>
      <c r="J3" s="32">
        <v>0</v>
      </c>
      <c r="K3">
        <v>2.3860999999999999</v>
      </c>
      <c r="L3">
        <v>0.88</v>
      </c>
      <c r="M3">
        <v>1.06</v>
      </c>
    </row>
    <row r="4" spans="1:13" x14ac:dyDescent="0.25">
      <c r="A4" t="s">
        <v>46</v>
      </c>
      <c r="B4">
        <v>5855</v>
      </c>
      <c r="C4">
        <v>50</v>
      </c>
      <c r="D4">
        <v>38</v>
      </c>
      <c r="E4">
        <v>74</v>
      </c>
      <c r="F4">
        <v>91</v>
      </c>
      <c r="G4">
        <v>157</v>
      </c>
      <c r="H4">
        <v>19</v>
      </c>
      <c r="I4">
        <v>1359</v>
      </c>
      <c r="J4" s="32">
        <v>0</v>
      </c>
      <c r="K4">
        <v>2.3860999999999999</v>
      </c>
      <c r="L4">
        <v>4.76</v>
      </c>
      <c r="M4">
        <v>1.05</v>
      </c>
    </row>
    <row r="5" spans="1:13" x14ac:dyDescent="0.25">
      <c r="A5" t="s">
        <v>47</v>
      </c>
      <c r="B5">
        <v>5855</v>
      </c>
      <c r="C5">
        <v>45</v>
      </c>
      <c r="D5">
        <v>36</v>
      </c>
      <c r="E5">
        <v>73</v>
      </c>
      <c r="F5">
        <v>91</v>
      </c>
      <c r="G5">
        <v>170</v>
      </c>
      <c r="H5">
        <v>20</v>
      </c>
      <c r="I5">
        <v>863</v>
      </c>
      <c r="J5" s="32">
        <v>0</v>
      </c>
      <c r="K5">
        <v>2.38611</v>
      </c>
      <c r="L5">
        <v>1.97</v>
      </c>
      <c r="M5">
        <v>1.02</v>
      </c>
    </row>
    <row r="6" spans="1:13" x14ac:dyDescent="0.25">
      <c r="A6" t="s">
        <v>48</v>
      </c>
      <c r="B6">
        <v>5855</v>
      </c>
      <c r="C6">
        <v>47</v>
      </c>
      <c r="D6">
        <v>38</v>
      </c>
      <c r="E6">
        <v>74</v>
      </c>
      <c r="F6">
        <v>92</v>
      </c>
      <c r="G6">
        <v>151</v>
      </c>
      <c r="H6">
        <v>20</v>
      </c>
      <c r="I6">
        <v>1265</v>
      </c>
      <c r="J6" s="32">
        <v>0</v>
      </c>
      <c r="K6">
        <v>2.3861300000000001</v>
      </c>
      <c r="L6">
        <v>17.98</v>
      </c>
      <c r="M6">
        <v>1.07</v>
      </c>
    </row>
    <row r="7" spans="1:13" x14ac:dyDescent="0.25">
      <c r="A7" t="s">
        <v>49</v>
      </c>
      <c r="B7">
        <v>5855</v>
      </c>
      <c r="C7">
        <v>59</v>
      </c>
      <c r="D7">
        <v>43</v>
      </c>
      <c r="E7">
        <v>89</v>
      </c>
      <c r="F7">
        <v>123</v>
      </c>
      <c r="G7">
        <v>311</v>
      </c>
      <c r="H7">
        <v>24</v>
      </c>
      <c r="I7">
        <v>3364</v>
      </c>
      <c r="J7" s="32">
        <v>0</v>
      </c>
      <c r="K7">
        <v>2.3861300000000001</v>
      </c>
      <c r="L7">
        <v>55.21</v>
      </c>
      <c r="M7">
        <v>1.19</v>
      </c>
    </row>
    <row r="8" spans="1:13" ht="15.75" thickBot="1" x14ac:dyDescent="0.3">
      <c r="A8" t="s">
        <v>50</v>
      </c>
      <c r="B8">
        <v>5848</v>
      </c>
      <c r="C8">
        <v>3708</v>
      </c>
      <c r="D8">
        <v>1555</v>
      </c>
      <c r="E8">
        <v>9839</v>
      </c>
      <c r="F8">
        <v>16341</v>
      </c>
      <c r="G8">
        <v>30564</v>
      </c>
      <c r="H8">
        <v>344</v>
      </c>
      <c r="I8">
        <v>51822</v>
      </c>
      <c r="J8" s="35">
        <v>0</v>
      </c>
      <c r="K8">
        <v>2.38293</v>
      </c>
      <c r="L8">
        <v>1.69</v>
      </c>
      <c r="M8">
        <v>1.41</v>
      </c>
    </row>
    <row r="9" spans="1:13" ht="15.75" thickBot="1" x14ac:dyDescent="0.3">
      <c r="A9" s="33" t="s">
        <v>51</v>
      </c>
      <c r="B9" s="33">
        <v>5848</v>
      </c>
      <c r="C9" s="33">
        <v>19209</v>
      </c>
      <c r="D9" s="33">
        <v>14539</v>
      </c>
      <c r="E9" s="33">
        <v>42222</v>
      </c>
      <c r="F9" s="33">
        <v>57649</v>
      </c>
      <c r="G9" s="33">
        <v>73938</v>
      </c>
      <c r="H9" s="33">
        <v>650</v>
      </c>
      <c r="I9" s="34">
        <v>100203</v>
      </c>
      <c r="J9" s="36">
        <v>9.1480000000000006E-2</v>
      </c>
      <c r="K9" s="33">
        <v>2.3832399999999998</v>
      </c>
      <c r="L9" s="33">
        <v>4.18</v>
      </c>
      <c r="M9" s="33">
        <v>1.48</v>
      </c>
    </row>
    <row r="10" spans="1:13" x14ac:dyDescent="0.25">
      <c r="A10" t="s">
        <v>52</v>
      </c>
      <c r="B10">
        <v>5313</v>
      </c>
      <c r="C10">
        <v>8992</v>
      </c>
      <c r="D10">
        <v>1636</v>
      </c>
      <c r="E10">
        <v>12936</v>
      </c>
      <c r="F10">
        <v>72172</v>
      </c>
      <c r="G10">
        <v>96426</v>
      </c>
      <c r="H10">
        <v>712</v>
      </c>
      <c r="I10">
        <v>106710</v>
      </c>
      <c r="J10" s="32">
        <v>0</v>
      </c>
      <c r="K10">
        <v>2.1660200000000001</v>
      </c>
      <c r="L10">
        <v>5.63</v>
      </c>
      <c r="M10">
        <v>3.34</v>
      </c>
    </row>
    <row r="11" spans="1:13" x14ac:dyDescent="0.25">
      <c r="A11" t="s">
        <v>3</v>
      </c>
      <c r="B11">
        <v>5313</v>
      </c>
      <c r="C11">
        <v>350</v>
      </c>
      <c r="D11">
        <v>113</v>
      </c>
      <c r="E11">
        <v>1090</v>
      </c>
      <c r="F11">
        <v>1807</v>
      </c>
      <c r="G11">
        <v>3272</v>
      </c>
      <c r="H11">
        <v>27</v>
      </c>
      <c r="I11">
        <v>5846</v>
      </c>
      <c r="J11" s="32">
        <v>0</v>
      </c>
      <c r="K11">
        <v>2.1669100000000001</v>
      </c>
      <c r="L11">
        <v>5.73</v>
      </c>
      <c r="M11">
        <v>6.65</v>
      </c>
    </row>
    <row r="12" spans="1:13" x14ac:dyDescent="0.25">
      <c r="A12" t="s">
        <v>4</v>
      </c>
      <c r="B12">
        <v>5313</v>
      </c>
      <c r="C12">
        <v>242</v>
      </c>
      <c r="D12">
        <v>121</v>
      </c>
      <c r="E12">
        <v>521</v>
      </c>
      <c r="F12">
        <v>934</v>
      </c>
      <c r="G12">
        <v>2090</v>
      </c>
      <c r="H12">
        <v>35</v>
      </c>
      <c r="I12">
        <v>4198</v>
      </c>
      <c r="J12" s="32">
        <v>0</v>
      </c>
      <c r="K12">
        <v>2.1669200000000002</v>
      </c>
      <c r="L12">
        <v>111.2</v>
      </c>
      <c r="M12">
        <v>6.59</v>
      </c>
    </row>
    <row r="13" spans="1:13" x14ac:dyDescent="0.25">
      <c r="A13" t="s">
        <v>5</v>
      </c>
      <c r="B13">
        <v>5313</v>
      </c>
      <c r="C13">
        <v>432</v>
      </c>
      <c r="D13">
        <v>361</v>
      </c>
      <c r="E13">
        <v>578</v>
      </c>
      <c r="F13">
        <v>792</v>
      </c>
      <c r="G13">
        <v>1446</v>
      </c>
      <c r="H13">
        <v>163</v>
      </c>
      <c r="I13">
        <v>15378</v>
      </c>
      <c r="J13" s="32">
        <v>0</v>
      </c>
      <c r="K13">
        <v>2.1667399999999999</v>
      </c>
      <c r="L13">
        <v>3.51</v>
      </c>
      <c r="M13">
        <v>0.73</v>
      </c>
    </row>
    <row r="14" spans="1:13" x14ac:dyDescent="0.25">
      <c r="A14" t="s">
        <v>6</v>
      </c>
      <c r="B14">
        <v>5313</v>
      </c>
      <c r="C14">
        <v>555</v>
      </c>
      <c r="D14">
        <v>257</v>
      </c>
      <c r="E14">
        <v>1396</v>
      </c>
      <c r="F14">
        <v>1999</v>
      </c>
      <c r="G14">
        <v>3525</v>
      </c>
      <c r="H14">
        <v>85</v>
      </c>
      <c r="I14">
        <v>7637</v>
      </c>
      <c r="J14" s="32">
        <v>0</v>
      </c>
      <c r="K14">
        <v>2.1670500000000001</v>
      </c>
      <c r="L14">
        <v>606.87</v>
      </c>
      <c r="M14">
        <v>6.56</v>
      </c>
    </row>
    <row r="15" spans="1:13" x14ac:dyDescent="0.25">
      <c r="A15" t="s">
        <v>7</v>
      </c>
      <c r="B15">
        <v>5313</v>
      </c>
      <c r="C15">
        <v>407</v>
      </c>
      <c r="D15">
        <v>189</v>
      </c>
      <c r="E15">
        <v>924</v>
      </c>
      <c r="F15">
        <v>1470</v>
      </c>
      <c r="G15">
        <v>3166</v>
      </c>
      <c r="H15">
        <v>63</v>
      </c>
      <c r="I15">
        <v>8167</v>
      </c>
      <c r="J15" s="32">
        <v>0</v>
      </c>
      <c r="K15">
        <v>2.1671</v>
      </c>
      <c r="L15">
        <v>403.41</v>
      </c>
      <c r="M15">
        <v>6.56</v>
      </c>
    </row>
    <row r="16" spans="1:13" x14ac:dyDescent="0.25">
      <c r="A16" t="s">
        <v>8</v>
      </c>
      <c r="B16">
        <v>5313</v>
      </c>
      <c r="C16">
        <v>868</v>
      </c>
      <c r="D16">
        <v>418</v>
      </c>
      <c r="E16">
        <v>2185</v>
      </c>
      <c r="F16">
        <v>3291</v>
      </c>
      <c r="G16">
        <v>5691</v>
      </c>
      <c r="H16">
        <v>207</v>
      </c>
      <c r="I16">
        <v>7660</v>
      </c>
      <c r="J16" s="32">
        <v>0</v>
      </c>
      <c r="K16">
        <v>2.1669800000000001</v>
      </c>
      <c r="L16">
        <v>5.97</v>
      </c>
      <c r="M16">
        <v>6.49</v>
      </c>
    </row>
    <row r="17" spans="1:13" x14ac:dyDescent="0.25">
      <c r="A17" t="s">
        <v>9</v>
      </c>
      <c r="B17">
        <v>5313</v>
      </c>
      <c r="C17">
        <v>219</v>
      </c>
      <c r="D17">
        <v>106</v>
      </c>
      <c r="E17">
        <v>411</v>
      </c>
      <c r="F17">
        <v>716</v>
      </c>
      <c r="G17">
        <v>3111</v>
      </c>
      <c r="H17">
        <v>24</v>
      </c>
      <c r="I17">
        <v>5407</v>
      </c>
      <c r="J17" s="32">
        <v>0</v>
      </c>
      <c r="K17">
        <v>2.1672799999999999</v>
      </c>
      <c r="L17">
        <v>1.02</v>
      </c>
      <c r="M17">
        <v>7.83</v>
      </c>
    </row>
    <row r="18" spans="1:13" x14ac:dyDescent="0.25">
      <c r="A18" t="s">
        <v>10</v>
      </c>
      <c r="B18">
        <v>5313</v>
      </c>
      <c r="C18">
        <v>133</v>
      </c>
      <c r="D18">
        <v>78</v>
      </c>
      <c r="E18">
        <v>229</v>
      </c>
      <c r="F18">
        <v>394</v>
      </c>
      <c r="G18">
        <v>1130</v>
      </c>
      <c r="H18">
        <v>23</v>
      </c>
      <c r="I18">
        <v>4068</v>
      </c>
      <c r="J18" s="32">
        <v>0</v>
      </c>
      <c r="K18">
        <v>2.1673100000000001</v>
      </c>
      <c r="L18">
        <v>1.02</v>
      </c>
      <c r="M18">
        <v>7.83</v>
      </c>
    </row>
    <row r="19" spans="1:13" x14ac:dyDescent="0.25">
      <c r="A19" t="s">
        <v>11</v>
      </c>
      <c r="B19">
        <v>5313</v>
      </c>
      <c r="C19">
        <v>302</v>
      </c>
      <c r="D19">
        <v>222</v>
      </c>
      <c r="E19">
        <v>468</v>
      </c>
      <c r="F19">
        <v>586</v>
      </c>
      <c r="G19">
        <v>3306</v>
      </c>
      <c r="H19">
        <v>117</v>
      </c>
      <c r="I19">
        <v>3792</v>
      </c>
      <c r="J19" s="32">
        <v>0</v>
      </c>
      <c r="K19">
        <v>2.1672400000000001</v>
      </c>
      <c r="L19">
        <v>0.62</v>
      </c>
      <c r="M19">
        <v>4.6100000000000003</v>
      </c>
    </row>
    <row r="20" spans="1:13" x14ac:dyDescent="0.25">
      <c r="A20" t="s">
        <v>12</v>
      </c>
      <c r="B20">
        <v>5313</v>
      </c>
      <c r="C20">
        <v>60</v>
      </c>
      <c r="D20">
        <v>44</v>
      </c>
      <c r="E20">
        <v>98</v>
      </c>
      <c r="F20">
        <v>124</v>
      </c>
      <c r="G20">
        <v>341</v>
      </c>
      <c r="H20">
        <v>22</v>
      </c>
      <c r="I20">
        <v>3233</v>
      </c>
      <c r="J20" s="32">
        <v>0</v>
      </c>
      <c r="K20">
        <v>2.1674699999999998</v>
      </c>
      <c r="L20">
        <v>1.03</v>
      </c>
      <c r="M20">
        <v>4.47</v>
      </c>
    </row>
    <row r="21" spans="1:13" x14ac:dyDescent="0.25">
      <c r="A21" t="s">
        <v>13</v>
      </c>
      <c r="B21">
        <v>5313</v>
      </c>
      <c r="C21">
        <v>58</v>
      </c>
      <c r="D21">
        <v>43</v>
      </c>
      <c r="E21">
        <v>92</v>
      </c>
      <c r="F21">
        <v>115</v>
      </c>
      <c r="G21">
        <v>358</v>
      </c>
      <c r="H21">
        <v>22</v>
      </c>
      <c r="I21">
        <v>2347</v>
      </c>
      <c r="J21" s="32">
        <v>0</v>
      </c>
      <c r="K21">
        <v>2.1674799999999999</v>
      </c>
      <c r="L21">
        <v>1.03</v>
      </c>
      <c r="M21">
        <v>4.4800000000000004</v>
      </c>
    </row>
    <row r="22" spans="1:13" x14ac:dyDescent="0.25">
      <c r="A22" t="s">
        <v>14</v>
      </c>
      <c r="B22">
        <v>5313</v>
      </c>
      <c r="C22">
        <v>392</v>
      </c>
      <c r="D22">
        <v>92</v>
      </c>
      <c r="E22">
        <v>307</v>
      </c>
      <c r="F22">
        <v>561</v>
      </c>
      <c r="G22">
        <v>1725</v>
      </c>
      <c r="H22">
        <v>23</v>
      </c>
      <c r="I22">
        <v>566134</v>
      </c>
      <c r="J22" s="32">
        <v>3.8000000000000002E-4</v>
      </c>
      <c r="K22">
        <v>2.1674699999999998</v>
      </c>
      <c r="L22">
        <v>3.52</v>
      </c>
      <c r="M22">
        <v>7.79</v>
      </c>
    </row>
    <row r="23" spans="1:13" x14ac:dyDescent="0.25">
      <c r="A23" t="s">
        <v>15</v>
      </c>
      <c r="B23">
        <v>5311</v>
      </c>
      <c r="C23">
        <v>115</v>
      </c>
      <c r="D23">
        <v>74</v>
      </c>
      <c r="E23">
        <v>199</v>
      </c>
      <c r="F23">
        <v>305</v>
      </c>
      <c r="G23">
        <v>675</v>
      </c>
      <c r="H23">
        <v>24</v>
      </c>
      <c r="I23">
        <v>3493</v>
      </c>
      <c r="J23" s="32">
        <v>0</v>
      </c>
      <c r="K23">
        <v>2.1666400000000001</v>
      </c>
      <c r="L23">
        <v>1.94</v>
      </c>
      <c r="M23">
        <v>7.8</v>
      </c>
    </row>
    <row r="24" spans="1:13" x14ac:dyDescent="0.25">
      <c r="A24" t="s">
        <v>16</v>
      </c>
      <c r="B24">
        <v>10621</v>
      </c>
      <c r="C24">
        <v>249</v>
      </c>
      <c r="D24">
        <v>68</v>
      </c>
      <c r="E24">
        <v>290</v>
      </c>
      <c r="F24">
        <v>727</v>
      </c>
      <c r="G24">
        <v>3112</v>
      </c>
      <c r="H24">
        <v>35</v>
      </c>
      <c r="I24">
        <v>566296</v>
      </c>
      <c r="J24" s="32">
        <v>9.0000000000000006E-5</v>
      </c>
      <c r="K24">
        <v>4.3328300000000004</v>
      </c>
      <c r="L24">
        <v>3.57</v>
      </c>
      <c r="M24">
        <v>8.8000000000000007</v>
      </c>
    </row>
    <row r="25" spans="1:13" x14ac:dyDescent="0.25">
      <c r="A25" t="s">
        <v>17</v>
      </c>
      <c r="B25">
        <v>5310</v>
      </c>
      <c r="C25">
        <v>143</v>
      </c>
      <c r="D25">
        <v>83</v>
      </c>
      <c r="E25">
        <v>260</v>
      </c>
      <c r="F25">
        <v>394</v>
      </c>
      <c r="G25">
        <v>1093</v>
      </c>
      <c r="H25">
        <v>23</v>
      </c>
      <c r="I25">
        <v>3612</v>
      </c>
      <c r="J25" s="32">
        <v>0</v>
      </c>
      <c r="K25">
        <v>2.1662699999999999</v>
      </c>
      <c r="L25">
        <v>1.41</v>
      </c>
      <c r="M25">
        <v>7.79</v>
      </c>
    </row>
    <row r="26" spans="1:13" x14ac:dyDescent="0.25">
      <c r="A26" t="s">
        <v>18</v>
      </c>
      <c r="B26">
        <v>5310</v>
      </c>
      <c r="C26">
        <v>107</v>
      </c>
      <c r="D26">
        <v>74</v>
      </c>
      <c r="E26">
        <v>193</v>
      </c>
      <c r="F26">
        <v>288</v>
      </c>
      <c r="G26">
        <v>562</v>
      </c>
      <c r="H26">
        <v>23</v>
      </c>
      <c r="I26">
        <v>2906</v>
      </c>
      <c r="J26" s="32">
        <v>0</v>
      </c>
      <c r="K26">
        <v>2.16629</v>
      </c>
      <c r="L26">
        <v>1.1299999999999999</v>
      </c>
      <c r="M26">
        <v>7.79</v>
      </c>
    </row>
    <row r="27" spans="1:13" x14ac:dyDescent="0.25">
      <c r="A27" t="s">
        <v>19</v>
      </c>
      <c r="B27">
        <v>5310</v>
      </c>
      <c r="C27">
        <v>271</v>
      </c>
      <c r="D27">
        <v>106</v>
      </c>
      <c r="E27">
        <v>313</v>
      </c>
      <c r="F27">
        <v>461</v>
      </c>
      <c r="G27">
        <v>867</v>
      </c>
      <c r="H27">
        <v>38</v>
      </c>
      <c r="I27">
        <v>565913</v>
      </c>
      <c r="J27" s="32">
        <v>1.9000000000000001E-4</v>
      </c>
      <c r="K27">
        <v>2.1663199999999998</v>
      </c>
      <c r="L27">
        <v>116.34</v>
      </c>
      <c r="M27">
        <v>4.37</v>
      </c>
    </row>
    <row r="28" spans="1:13" x14ac:dyDescent="0.25">
      <c r="A28" t="s">
        <v>20</v>
      </c>
      <c r="B28">
        <v>5309</v>
      </c>
      <c r="C28">
        <v>76</v>
      </c>
      <c r="D28">
        <v>48</v>
      </c>
      <c r="E28">
        <v>116</v>
      </c>
      <c r="F28">
        <v>220</v>
      </c>
      <c r="G28">
        <v>476</v>
      </c>
      <c r="H28">
        <v>25</v>
      </c>
      <c r="I28">
        <v>3353</v>
      </c>
      <c r="J28" s="32">
        <v>0</v>
      </c>
      <c r="K28">
        <v>2.1660300000000001</v>
      </c>
      <c r="L28">
        <v>0.73</v>
      </c>
      <c r="M28">
        <v>4.46</v>
      </c>
    </row>
    <row r="29" spans="1:13" x14ac:dyDescent="0.25">
      <c r="A29" t="s">
        <v>21</v>
      </c>
      <c r="B29">
        <v>5309</v>
      </c>
      <c r="C29">
        <v>134</v>
      </c>
      <c r="D29">
        <v>79</v>
      </c>
      <c r="E29">
        <v>240</v>
      </c>
      <c r="F29">
        <v>373</v>
      </c>
      <c r="G29">
        <v>860</v>
      </c>
      <c r="H29">
        <v>24</v>
      </c>
      <c r="I29">
        <v>3455</v>
      </c>
      <c r="J29" s="32">
        <v>0</v>
      </c>
      <c r="K29">
        <v>2.1660200000000001</v>
      </c>
      <c r="L29">
        <v>2.82</v>
      </c>
      <c r="M29">
        <v>7.79</v>
      </c>
    </row>
    <row r="30" spans="1:13" x14ac:dyDescent="0.25">
      <c r="A30" t="s">
        <v>22</v>
      </c>
      <c r="B30">
        <v>5309</v>
      </c>
      <c r="C30">
        <v>108</v>
      </c>
      <c r="D30">
        <v>73</v>
      </c>
      <c r="E30">
        <v>187</v>
      </c>
      <c r="F30">
        <v>266</v>
      </c>
      <c r="G30">
        <v>607</v>
      </c>
      <c r="H30">
        <v>24</v>
      </c>
      <c r="I30">
        <v>3560</v>
      </c>
      <c r="J30" s="32">
        <v>0</v>
      </c>
      <c r="K30">
        <v>2.1661800000000002</v>
      </c>
      <c r="L30">
        <v>1.96</v>
      </c>
      <c r="M30">
        <v>7.8</v>
      </c>
    </row>
    <row r="31" spans="1:13" x14ac:dyDescent="0.25">
      <c r="A31" t="s">
        <v>23</v>
      </c>
      <c r="B31">
        <v>5309</v>
      </c>
      <c r="C31">
        <v>214</v>
      </c>
      <c r="D31">
        <v>72</v>
      </c>
      <c r="E31">
        <v>174</v>
      </c>
      <c r="F31">
        <v>244</v>
      </c>
      <c r="G31">
        <v>1093</v>
      </c>
      <c r="H31">
        <v>23</v>
      </c>
      <c r="I31">
        <v>565893</v>
      </c>
      <c r="J31" s="32">
        <v>1.9000000000000001E-4</v>
      </c>
      <c r="K31">
        <v>2.16621</v>
      </c>
      <c r="L31">
        <v>3.54</v>
      </c>
      <c r="M31">
        <v>7.78</v>
      </c>
    </row>
    <row r="32" spans="1:13" x14ac:dyDescent="0.25">
      <c r="A32" t="s">
        <v>24</v>
      </c>
      <c r="B32">
        <v>5308</v>
      </c>
      <c r="C32">
        <v>102</v>
      </c>
      <c r="D32">
        <v>72</v>
      </c>
      <c r="E32">
        <v>176</v>
      </c>
      <c r="F32">
        <v>239</v>
      </c>
      <c r="G32">
        <v>560</v>
      </c>
      <c r="H32">
        <v>24</v>
      </c>
      <c r="I32">
        <v>3243</v>
      </c>
      <c r="J32" s="32">
        <v>0</v>
      </c>
      <c r="K32">
        <v>2.1658200000000001</v>
      </c>
      <c r="L32">
        <v>1.43</v>
      </c>
      <c r="M32">
        <v>7.81</v>
      </c>
    </row>
    <row r="33" spans="1:13" x14ac:dyDescent="0.25">
      <c r="A33" t="s">
        <v>25</v>
      </c>
      <c r="B33">
        <v>5308</v>
      </c>
      <c r="C33">
        <v>207</v>
      </c>
      <c r="D33">
        <v>72</v>
      </c>
      <c r="E33">
        <v>174</v>
      </c>
      <c r="F33">
        <v>239</v>
      </c>
      <c r="G33">
        <v>529</v>
      </c>
      <c r="H33">
        <v>24</v>
      </c>
      <c r="I33">
        <v>566466</v>
      </c>
      <c r="J33" s="32">
        <v>1.9000000000000001E-4</v>
      </c>
      <c r="K33">
        <v>2.1658499999999998</v>
      </c>
      <c r="L33">
        <v>2.09</v>
      </c>
      <c r="M33">
        <v>7.82</v>
      </c>
    </row>
    <row r="34" spans="1:13" x14ac:dyDescent="0.25">
      <c r="A34" t="s">
        <v>26</v>
      </c>
      <c r="B34">
        <v>5307</v>
      </c>
      <c r="C34">
        <v>122</v>
      </c>
      <c r="D34">
        <v>84</v>
      </c>
      <c r="E34">
        <v>206</v>
      </c>
      <c r="F34">
        <v>371</v>
      </c>
      <c r="G34">
        <v>762</v>
      </c>
      <c r="H34">
        <v>29</v>
      </c>
      <c r="I34">
        <v>3124</v>
      </c>
      <c r="J34" s="32">
        <v>0</v>
      </c>
      <c r="K34">
        <v>2.1654499999999999</v>
      </c>
      <c r="L34">
        <v>0.55000000000000004</v>
      </c>
      <c r="M34">
        <v>8.16</v>
      </c>
    </row>
    <row r="35" spans="1:13" x14ac:dyDescent="0.25">
      <c r="A35" t="s">
        <v>27</v>
      </c>
      <c r="B35">
        <v>5307</v>
      </c>
      <c r="C35">
        <v>102</v>
      </c>
      <c r="D35">
        <v>71</v>
      </c>
      <c r="E35">
        <v>167</v>
      </c>
      <c r="F35">
        <v>247</v>
      </c>
      <c r="G35">
        <v>531</v>
      </c>
      <c r="H35">
        <v>23</v>
      </c>
      <c r="I35">
        <v>3299</v>
      </c>
      <c r="J35" s="32">
        <v>0</v>
      </c>
      <c r="K35">
        <v>2.16554</v>
      </c>
      <c r="L35">
        <v>2.77</v>
      </c>
      <c r="M35">
        <v>7.87</v>
      </c>
    </row>
    <row r="36" spans="1:13" x14ac:dyDescent="0.25">
      <c r="A36" t="s">
        <v>28</v>
      </c>
      <c r="B36">
        <v>5307</v>
      </c>
      <c r="C36">
        <v>94</v>
      </c>
      <c r="D36">
        <v>69</v>
      </c>
      <c r="E36">
        <v>162</v>
      </c>
      <c r="F36">
        <v>219</v>
      </c>
      <c r="G36">
        <v>500</v>
      </c>
      <c r="H36">
        <v>23</v>
      </c>
      <c r="I36">
        <v>3180</v>
      </c>
      <c r="J36" s="32">
        <v>0</v>
      </c>
      <c r="K36">
        <v>2.1656300000000002</v>
      </c>
      <c r="L36">
        <v>1.95</v>
      </c>
      <c r="M36">
        <v>7.87</v>
      </c>
    </row>
    <row r="37" spans="1:13" x14ac:dyDescent="0.25">
      <c r="A37" t="s">
        <v>29</v>
      </c>
      <c r="B37">
        <v>5307</v>
      </c>
      <c r="C37">
        <v>175</v>
      </c>
      <c r="D37">
        <v>56</v>
      </c>
      <c r="E37">
        <v>289</v>
      </c>
      <c r="F37">
        <v>513</v>
      </c>
      <c r="G37">
        <v>2594</v>
      </c>
      <c r="H37">
        <v>22</v>
      </c>
      <c r="I37">
        <v>6265</v>
      </c>
      <c r="J37" s="32">
        <v>0</v>
      </c>
      <c r="K37">
        <v>2.1656399999999998</v>
      </c>
      <c r="L37">
        <v>1.1299999999999999</v>
      </c>
      <c r="M37">
        <v>4.42</v>
      </c>
    </row>
    <row r="38" spans="1:13" x14ac:dyDescent="0.25">
      <c r="A38" t="s">
        <v>30</v>
      </c>
      <c r="B38">
        <v>5307</v>
      </c>
      <c r="C38">
        <v>139</v>
      </c>
      <c r="D38">
        <v>85</v>
      </c>
      <c r="E38">
        <v>223</v>
      </c>
      <c r="F38">
        <v>378</v>
      </c>
      <c r="G38">
        <v>814</v>
      </c>
      <c r="H38">
        <v>30</v>
      </c>
      <c r="I38">
        <v>30193</v>
      </c>
      <c r="J38" s="32">
        <v>4.0140000000000002E-2</v>
      </c>
      <c r="K38">
        <v>2.1656200000000001</v>
      </c>
      <c r="L38">
        <v>1.25</v>
      </c>
      <c r="M38">
        <v>7.81</v>
      </c>
    </row>
    <row r="39" spans="1:13" x14ac:dyDescent="0.25">
      <c r="A39" t="s">
        <v>44</v>
      </c>
      <c r="B39">
        <v>3800</v>
      </c>
      <c r="C39">
        <v>1026</v>
      </c>
      <c r="D39">
        <v>46</v>
      </c>
      <c r="E39">
        <v>369</v>
      </c>
      <c r="F39">
        <v>6539</v>
      </c>
      <c r="G39">
        <v>24528</v>
      </c>
      <c r="H39">
        <v>20</v>
      </c>
      <c r="I39">
        <v>35818</v>
      </c>
      <c r="J39" s="32">
        <v>0</v>
      </c>
      <c r="K39">
        <v>9.2720500000000001</v>
      </c>
      <c r="L39">
        <v>154.72999999999999</v>
      </c>
      <c r="M39">
        <v>22.36</v>
      </c>
    </row>
    <row r="40" spans="1:13" x14ac:dyDescent="0.25">
      <c r="A40" s="1" t="s">
        <v>45</v>
      </c>
      <c r="B40" s="1">
        <f>SUM(B8:B38)</f>
        <v>171014</v>
      </c>
      <c r="C40" s="1">
        <f>SUM(C8:C38)</f>
        <v>38285</v>
      </c>
      <c r="D40" s="1">
        <f>SUM(D8:D38)</f>
        <v>20960</v>
      </c>
      <c r="E40" s="1">
        <f t="shared" ref="E40:M40" si="0">SUM(E8:E38)</f>
        <v>76665</v>
      </c>
      <c r="F40" s="1">
        <f t="shared" si="0"/>
        <v>164435</v>
      </c>
      <c r="G40" s="1">
        <f t="shared" si="0"/>
        <v>245724</v>
      </c>
      <c r="H40" s="1">
        <f t="shared" si="0"/>
        <v>2931</v>
      </c>
      <c r="I40" s="1">
        <f t="shared" si="0"/>
        <v>3226853</v>
      </c>
      <c r="J40" s="1">
        <f t="shared" si="0"/>
        <v>0.13266</v>
      </c>
      <c r="K40" s="1">
        <f t="shared" si="0"/>
        <v>69.760480000000001</v>
      </c>
      <c r="L40" s="1">
        <f t="shared" si="0"/>
        <v>1301.04</v>
      </c>
      <c r="M40" s="1">
        <f t="shared" si="0"/>
        <v>192.96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5855-016B-40AA-B07A-A33D006309AE}">
  <sheetPr>
    <tabColor theme="7" tint="0.79998168889431442"/>
  </sheetPr>
  <dimension ref="A1:N22"/>
  <sheetViews>
    <sheetView workbookViewId="0">
      <selection activeCell="E30" sqref="E30"/>
    </sheetView>
  </sheetViews>
  <sheetFormatPr defaultRowHeight="15" x14ac:dyDescent="0.25"/>
  <cols>
    <col min="1" max="1" width="10.28515625" bestFit="1" customWidth="1"/>
    <col min="2" max="2" width="19.42578125" bestFit="1" customWidth="1"/>
    <col min="11" max="11" width="17.5703125" customWidth="1"/>
  </cols>
  <sheetData>
    <row r="1" spans="1:14" ht="16.5" thickTop="1" thickBot="1" x14ac:dyDescent="0.3">
      <c r="A1" s="5" t="s">
        <v>53</v>
      </c>
      <c r="B1" s="5" t="s">
        <v>31</v>
      </c>
      <c r="C1" s="8" t="s">
        <v>32</v>
      </c>
      <c r="D1" s="4" t="s">
        <v>33</v>
      </c>
      <c r="E1" s="4" t="s">
        <v>34</v>
      </c>
      <c r="F1" s="4" t="s">
        <v>35</v>
      </c>
      <c r="G1" s="4" t="s">
        <v>36</v>
      </c>
      <c r="H1" s="4" t="s">
        <v>37</v>
      </c>
      <c r="I1" s="4" t="s">
        <v>38</v>
      </c>
      <c r="J1" s="4" t="s">
        <v>39</v>
      </c>
      <c r="K1" s="4" t="s">
        <v>40</v>
      </c>
      <c r="L1" s="15"/>
      <c r="M1" s="15"/>
      <c r="N1" s="15"/>
    </row>
    <row r="2" spans="1:14" ht="15.75" thickTop="1" x14ac:dyDescent="0.25">
      <c r="A2" s="2" t="s">
        <v>54</v>
      </c>
      <c r="B2" s="2" t="s">
        <v>2</v>
      </c>
      <c r="C2" s="9">
        <v>100</v>
      </c>
      <c r="D2" s="2">
        <v>18318</v>
      </c>
      <c r="E2" s="2">
        <v>18095</v>
      </c>
      <c r="F2" s="2">
        <v>23518</v>
      </c>
      <c r="G2" s="2">
        <v>26411</v>
      </c>
      <c r="H2" s="2">
        <v>30049</v>
      </c>
      <c r="I2" s="2">
        <v>8983</v>
      </c>
      <c r="J2" s="2">
        <v>33228</v>
      </c>
      <c r="K2" s="3">
        <v>0</v>
      </c>
      <c r="L2" s="15"/>
      <c r="M2" s="15"/>
      <c r="N2" s="15"/>
    </row>
    <row r="3" spans="1:14" x14ac:dyDescent="0.25">
      <c r="A3" s="2" t="s">
        <v>55</v>
      </c>
      <c r="B3" s="6" t="s">
        <v>52</v>
      </c>
      <c r="C3" s="10">
        <v>100</v>
      </c>
      <c r="D3" s="6">
        <v>23388</v>
      </c>
      <c r="E3" s="6">
        <v>23483</v>
      </c>
      <c r="F3" s="6">
        <v>28355</v>
      </c>
      <c r="G3" s="6">
        <v>29390</v>
      </c>
      <c r="H3" s="6">
        <v>31529</v>
      </c>
      <c r="I3" s="6">
        <v>13360</v>
      </c>
      <c r="J3" s="6">
        <v>34724</v>
      </c>
      <c r="K3" s="7">
        <v>0</v>
      </c>
      <c r="L3" s="15"/>
      <c r="M3" s="15"/>
      <c r="N3" s="15"/>
    </row>
    <row r="4" spans="1:14" x14ac:dyDescent="0.25">
      <c r="A4" s="24" t="s">
        <v>56</v>
      </c>
      <c r="B4" s="24"/>
      <c r="C4" s="24"/>
      <c r="D4" s="13">
        <f>(D2-D3)/D2</f>
        <v>-0.27677694071405173</v>
      </c>
      <c r="E4" s="13">
        <f t="shared" ref="E4:J4" si="0">(E2-E3)/E2</f>
        <v>-0.29776181265542967</v>
      </c>
      <c r="F4" s="13">
        <f t="shared" si="0"/>
        <v>-0.20567225104175524</v>
      </c>
      <c r="G4" s="13">
        <f t="shared" si="0"/>
        <v>-0.11279391162773086</v>
      </c>
      <c r="H4" s="13">
        <f t="shared" si="0"/>
        <v>-4.9252886951312858E-2</v>
      </c>
      <c r="I4" s="13">
        <f t="shared" si="0"/>
        <v>-0.48725370143604585</v>
      </c>
      <c r="J4" s="13">
        <f t="shared" si="0"/>
        <v>-4.5022270374383049E-2</v>
      </c>
      <c r="K4" s="13">
        <v>0</v>
      </c>
      <c r="L4" s="15"/>
      <c r="M4" s="15"/>
      <c r="N4" s="15"/>
    </row>
    <row r="5" spans="1:14" x14ac:dyDescent="0.25">
      <c r="A5" s="15"/>
      <c r="B5" s="15"/>
      <c r="C5" s="15"/>
      <c r="D5" s="15"/>
      <c r="E5" s="15"/>
      <c r="F5" s="15"/>
      <c r="G5" s="15"/>
      <c r="H5" s="15"/>
      <c r="I5" s="15"/>
      <c r="J5" s="15"/>
      <c r="K5" s="15"/>
      <c r="L5" s="15"/>
      <c r="M5" s="15"/>
      <c r="N5" s="15"/>
    </row>
    <row r="6" spans="1:14" x14ac:dyDescent="0.25">
      <c r="A6" s="23" t="s">
        <v>72</v>
      </c>
      <c r="B6" s="15"/>
      <c r="C6" s="15"/>
      <c r="D6" s="15"/>
      <c r="E6" s="15"/>
      <c r="F6" s="15"/>
      <c r="G6" s="15"/>
      <c r="H6" s="15"/>
      <c r="I6" s="15"/>
      <c r="J6" s="15"/>
      <c r="K6" s="15"/>
      <c r="L6" s="15"/>
      <c r="M6" s="15"/>
      <c r="N6" s="15"/>
    </row>
    <row r="7" spans="1:14" x14ac:dyDescent="0.25">
      <c r="A7" s="15"/>
      <c r="B7" s="15"/>
      <c r="C7" s="15"/>
      <c r="D7" s="15"/>
      <c r="E7" s="15"/>
      <c r="F7" s="15"/>
      <c r="G7" s="15"/>
      <c r="H7" s="15"/>
      <c r="I7" s="15"/>
      <c r="J7" s="15"/>
      <c r="K7" s="15"/>
      <c r="L7" s="15"/>
      <c r="M7" s="15"/>
      <c r="N7" s="15"/>
    </row>
    <row r="8" spans="1:14" x14ac:dyDescent="0.25">
      <c r="A8" s="15"/>
      <c r="B8" s="15"/>
      <c r="C8" s="15"/>
      <c r="D8" s="15"/>
      <c r="E8" s="15"/>
      <c r="F8" s="15"/>
      <c r="G8" s="15"/>
      <c r="H8" s="15"/>
      <c r="I8" s="15"/>
      <c r="J8" s="15"/>
      <c r="K8" s="15"/>
      <c r="L8" s="15"/>
      <c r="M8" s="15"/>
      <c r="N8" s="15"/>
    </row>
    <row r="9" spans="1:14" x14ac:dyDescent="0.25">
      <c r="A9" s="20" t="s">
        <v>63</v>
      </c>
      <c r="B9" s="15"/>
      <c r="C9" s="15"/>
      <c r="D9" s="15"/>
      <c r="E9" s="15"/>
      <c r="F9" s="15"/>
      <c r="G9" s="15"/>
      <c r="H9" s="15"/>
      <c r="I9" s="15"/>
      <c r="J9" s="15"/>
      <c r="K9" s="15"/>
      <c r="L9" s="15"/>
      <c r="M9" s="15"/>
      <c r="N9" s="15"/>
    </row>
    <row r="10" spans="1:14" x14ac:dyDescent="0.25">
      <c r="A10" s="21" t="s">
        <v>62</v>
      </c>
      <c r="B10" s="15"/>
      <c r="C10" s="15"/>
      <c r="D10" s="15"/>
      <c r="E10" s="15"/>
      <c r="F10" s="15"/>
      <c r="G10" s="15"/>
      <c r="H10" s="15"/>
      <c r="I10" s="15"/>
      <c r="J10" s="15"/>
      <c r="K10" s="15"/>
      <c r="L10" s="15"/>
      <c r="M10" s="15"/>
      <c r="N10" s="15"/>
    </row>
    <row r="11" spans="1:14" x14ac:dyDescent="0.25">
      <c r="A11" s="21" t="s">
        <v>57</v>
      </c>
      <c r="B11" s="15"/>
      <c r="C11" s="15"/>
      <c r="D11" s="15"/>
      <c r="E11" s="15"/>
      <c r="F11" s="15"/>
      <c r="G11" s="15"/>
      <c r="H11" s="15"/>
      <c r="I11" s="15"/>
      <c r="J11" s="15"/>
      <c r="K11" s="15"/>
      <c r="L11" s="15"/>
      <c r="M11" s="15"/>
      <c r="N11" s="15"/>
    </row>
    <row r="12" spans="1:14" x14ac:dyDescent="0.25">
      <c r="A12" s="21" t="s">
        <v>65</v>
      </c>
      <c r="B12" s="15"/>
      <c r="C12" s="15"/>
      <c r="D12" s="15"/>
      <c r="E12" s="15"/>
      <c r="F12" s="15"/>
      <c r="G12" s="15"/>
      <c r="H12" s="15"/>
      <c r="I12" s="15"/>
      <c r="J12" s="15"/>
      <c r="K12" s="15"/>
      <c r="L12" s="15"/>
      <c r="M12" s="15"/>
      <c r="N12" s="15"/>
    </row>
    <row r="13" spans="1:14" x14ac:dyDescent="0.25">
      <c r="A13" s="21" t="s">
        <v>66</v>
      </c>
      <c r="B13" s="15"/>
      <c r="C13" s="15"/>
      <c r="D13" s="15"/>
      <c r="E13" s="15"/>
      <c r="F13" s="15"/>
      <c r="G13" s="15"/>
      <c r="H13" s="15"/>
      <c r="I13" s="15"/>
      <c r="J13" s="15"/>
      <c r="K13" s="15"/>
      <c r="L13" s="15"/>
      <c r="M13" s="15"/>
      <c r="N13" s="15"/>
    </row>
    <row r="14" spans="1:14" x14ac:dyDescent="0.25">
      <c r="A14" s="21" t="s">
        <v>67</v>
      </c>
      <c r="B14" s="15"/>
      <c r="C14" s="15"/>
      <c r="D14" s="15"/>
      <c r="E14" s="15"/>
      <c r="F14" s="15"/>
      <c r="G14" s="15"/>
      <c r="H14" s="15"/>
      <c r="I14" s="15"/>
      <c r="J14" s="15"/>
      <c r="K14" s="15"/>
      <c r="L14" s="15"/>
      <c r="M14" s="15"/>
      <c r="N14" s="15"/>
    </row>
    <row r="15" spans="1:14" x14ac:dyDescent="0.25">
      <c r="A15" s="21" t="s">
        <v>68</v>
      </c>
      <c r="B15" s="15"/>
      <c r="C15" s="15"/>
      <c r="D15" s="15"/>
      <c r="E15" s="15"/>
      <c r="F15" s="15"/>
      <c r="G15" s="15"/>
      <c r="H15" s="15"/>
      <c r="I15" s="15"/>
      <c r="J15" s="15"/>
      <c r="K15" s="15"/>
      <c r="L15" s="15"/>
      <c r="M15" s="15"/>
      <c r="N15" s="15"/>
    </row>
    <row r="16" spans="1:14" x14ac:dyDescent="0.25">
      <c r="A16" s="21" t="s">
        <v>69</v>
      </c>
      <c r="B16" s="15"/>
      <c r="C16" s="15"/>
      <c r="D16" s="15"/>
      <c r="E16" s="15"/>
      <c r="F16" s="15"/>
      <c r="G16" s="15"/>
      <c r="H16" s="15"/>
      <c r="I16" s="15"/>
      <c r="J16" s="15"/>
      <c r="K16" s="15"/>
      <c r="L16" s="15"/>
      <c r="M16" s="15"/>
      <c r="N16" s="15"/>
    </row>
    <row r="17" spans="1:14" x14ac:dyDescent="0.25">
      <c r="A17" s="21" t="s">
        <v>70</v>
      </c>
      <c r="B17" s="15"/>
      <c r="C17" s="15"/>
      <c r="D17" s="15"/>
      <c r="E17" s="15"/>
      <c r="F17" s="15"/>
      <c r="G17" s="15"/>
      <c r="H17" s="15"/>
      <c r="I17" s="15"/>
      <c r="J17" s="15"/>
      <c r="K17" s="15"/>
      <c r="L17" s="15"/>
      <c r="M17" s="15"/>
      <c r="N17" s="15"/>
    </row>
    <row r="18" spans="1:14" x14ac:dyDescent="0.25">
      <c r="A18" s="21" t="s">
        <v>71</v>
      </c>
      <c r="B18" s="15"/>
      <c r="C18" s="15"/>
      <c r="D18" s="15"/>
      <c r="E18" s="15"/>
      <c r="F18" s="15"/>
      <c r="G18" s="15"/>
      <c r="H18" s="15"/>
      <c r="I18" s="15"/>
      <c r="J18" s="15"/>
      <c r="K18" s="15"/>
      <c r="L18" s="15"/>
      <c r="M18" s="15"/>
      <c r="N18" s="15"/>
    </row>
    <row r="19" spans="1:14" x14ac:dyDescent="0.25">
      <c r="A19" s="21" t="s">
        <v>58</v>
      </c>
      <c r="B19" s="15"/>
      <c r="C19" s="15"/>
      <c r="D19" s="15"/>
      <c r="E19" s="15"/>
      <c r="F19" s="15"/>
      <c r="G19" s="15"/>
      <c r="H19" s="15"/>
      <c r="I19" s="15"/>
      <c r="J19" s="15"/>
      <c r="K19" s="15"/>
      <c r="L19" s="15"/>
      <c r="M19" s="15"/>
      <c r="N19" s="15"/>
    </row>
    <row r="21" spans="1:14" x14ac:dyDescent="0.25">
      <c r="A21" s="1" t="s">
        <v>64</v>
      </c>
    </row>
    <row r="22" spans="1:14" ht="102.75" customHeight="1" x14ac:dyDescent="0.25">
      <c r="A22" s="27" t="s">
        <v>73</v>
      </c>
      <c r="B22" s="28"/>
      <c r="C22" s="28"/>
      <c r="D22" s="28"/>
      <c r="E22" s="28"/>
      <c r="F22" s="28"/>
      <c r="G22" s="28"/>
      <c r="H22" s="28"/>
      <c r="I22" s="28"/>
      <c r="J22" s="28"/>
      <c r="K22" s="28"/>
      <c r="L22" s="28"/>
      <c r="M22" s="28"/>
      <c r="N22" s="28"/>
    </row>
  </sheetData>
  <mergeCells count="2">
    <mergeCell ref="A4:C4"/>
    <mergeCell ref="A22:N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8CBD4-351C-4448-B63F-93D78B7FEF90}">
  <sheetPr>
    <tabColor theme="7" tint="0.79998168889431442"/>
  </sheetPr>
  <dimension ref="A1:M50"/>
  <sheetViews>
    <sheetView workbookViewId="0">
      <selection activeCell="A10" sqref="A10:M10"/>
    </sheetView>
  </sheetViews>
  <sheetFormatPr defaultRowHeight="15" x14ac:dyDescent="0.25"/>
  <cols>
    <col min="1" max="1" width="76.140625" bestFit="1" customWidth="1"/>
    <col min="2" max="2" width="9.85546875" bestFit="1" customWidth="1"/>
    <col min="3" max="3" width="8.28515625" bestFit="1" customWidth="1"/>
    <col min="4" max="4" width="7.7109375" bestFit="1" customWidth="1"/>
    <col min="5" max="7" width="8.7109375" bestFit="1" customWidth="1"/>
    <col min="8" max="9" width="6" bestFit="1" customWidth="1"/>
    <col min="10" max="10" width="7.28515625" bestFit="1" customWidth="1"/>
    <col min="11" max="11" width="11.28515625" bestFit="1" customWidth="1"/>
    <col min="12" max="12" width="15.7109375" bestFit="1" customWidth="1"/>
    <col min="13" max="13" width="11.42578125" bestFit="1" customWidth="1"/>
  </cols>
  <sheetData>
    <row r="1" spans="1:13" ht="16.5" thickTop="1" thickBot="1" x14ac:dyDescent="0.3">
      <c r="A1" s="4" t="s">
        <v>31</v>
      </c>
      <c r="B1" s="4" t="s">
        <v>32</v>
      </c>
      <c r="C1" s="4" t="s">
        <v>33</v>
      </c>
      <c r="D1" s="4" t="s">
        <v>34</v>
      </c>
      <c r="E1" s="4" t="s">
        <v>35</v>
      </c>
      <c r="F1" s="4" t="s">
        <v>36</v>
      </c>
      <c r="G1" s="4" t="s">
        <v>37</v>
      </c>
      <c r="H1" s="4" t="s">
        <v>38</v>
      </c>
      <c r="I1" s="4" t="s">
        <v>39</v>
      </c>
      <c r="J1" s="4" t="s">
        <v>40</v>
      </c>
      <c r="K1" s="4" t="s">
        <v>41</v>
      </c>
      <c r="L1" s="4" t="s">
        <v>42</v>
      </c>
      <c r="M1" s="4" t="s">
        <v>43</v>
      </c>
    </row>
    <row r="2" spans="1:13" ht="15.75" thickTop="1" x14ac:dyDescent="0.25">
      <c r="A2" s="14" t="s">
        <v>0</v>
      </c>
      <c r="B2" s="2">
        <v>100</v>
      </c>
      <c r="C2" s="2">
        <v>194</v>
      </c>
      <c r="D2" s="2">
        <v>28</v>
      </c>
      <c r="E2" s="2">
        <v>1400</v>
      </c>
      <c r="F2" s="2">
        <v>1423</v>
      </c>
      <c r="G2" s="2">
        <v>1427</v>
      </c>
      <c r="H2" s="2">
        <v>21</v>
      </c>
      <c r="I2" s="2">
        <v>1781</v>
      </c>
      <c r="J2" s="3">
        <v>0</v>
      </c>
      <c r="K2" s="2">
        <v>0.37924999999999998</v>
      </c>
      <c r="L2" s="2">
        <v>0.21</v>
      </c>
      <c r="M2" s="2">
        <v>0.13</v>
      </c>
    </row>
    <row r="3" spans="1:13" x14ac:dyDescent="0.25">
      <c r="A3" s="2" t="s">
        <v>1</v>
      </c>
      <c r="B3" s="2">
        <v>100</v>
      </c>
      <c r="C3" s="2">
        <v>49</v>
      </c>
      <c r="D3" s="2">
        <v>30</v>
      </c>
      <c r="E3" s="2">
        <v>50</v>
      </c>
      <c r="F3" s="2">
        <v>111</v>
      </c>
      <c r="G3" s="2">
        <v>354</v>
      </c>
      <c r="H3" s="2">
        <v>25</v>
      </c>
      <c r="I3" s="2">
        <v>355</v>
      </c>
      <c r="J3" s="3">
        <v>0</v>
      </c>
      <c r="K3" s="2">
        <v>0.38125999999999999</v>
      </c>
      <c r="L3" s="2">
        <v>0.91</v>
      </c>
      <c r="M3" s="2">
        <v>0.17</v>
      </c>
    </row>
    <row r="4" spans="1:13" ht="15.75" customHeight="1" x14ac:dyDescent="0.25">
      <c r="A4" s="2" t="s">
        <v>2</v>
      </c>
      <c r="B4" s="2">
        <v>100</v>
      </c>
      <c r="C4" s="2">
        <v>18318</v>
      </c>
      <c r="D4" s="2">
        <v>18095</v>
      </c>
      <c r="E4" s="2">
        <v>23518</v>
      </c>
      <c r="F4" s="2">
        <v>26411</v>
      </c>
      <c r="G4" s="2">
        <v>30049</v>
      </c>
      <c r="H4" s="2">
        <v>8983</v>
      </c>
      <c r="I4" s="2">
        <v>33228</v>
      </c>
      <c r="J4" s="3">
        <v>0</v>
      </c>
      <c r="K4" s="2">
        <v>0.36162</v>
      </c>
      <c r="L4" s="2">
        <v>1</v>
      </c>
      <c r="M4" s="2">
        <v>0.24</v>
      </c>
    </row>
    <row r="5" spans="1:13" x14ac:dyDescent="0.25">
      <c r="A5" s="2" t="s">
        <v>3</v>
      </c>
      <c r="B5" s="2">
        <v>100</v>
      </c>
      <c r="C5" s="2">
        <v>741</v>
      </c>
      <c r="D5" s="2">
        <v>92</v>
      </c>
      <c r="E5" s="2">
        <v>107</v>
      </c>
      <c r="F5" s="2">
        <v>703</v>
      </c>
      <c r="G5" s="2">
        <v>13206</v>
      </c>
      <c r="H5" s="2">
        <v>81</v>
      </c>
      <c r="I5" s="2">
        <v>16352</v>
      </c>
      <c r="J5" s="3">
        <v>0</v>
      </c>
      <c r="K5" s="2">
        <v>0.37614999999999998</v>
      </c>
      <c r="L5" s="2">
        <v>0.99</v>
      </c>
      <c r="M5" s="2">
        <v>0.78</v>
      </c>
    </row>
    <row r="6" spans="1:13" x14ac:dyDescent="0.25">
      <c r="A6" s="2" t="s">
        <v>4</v>
      </c>
      <c r="B6" s="2">
        <v>100</v>
      </c>
      <c r="C6" s="2">
        <v>85</v>
      </c>
      <c r="D6" s="2">
        <v>69</v>
      </c>
      <c r="E6" s="2">
        <v>90</v>
      </c>
      <c r="F6" s="2">
        <v>147</v>
      </c>
      <c r="G6" s="2">
        <v>262</v>
      </c>
      <c r="H6" s="2">
        <v>57</v>
      </c>
      <c r="I6" s="2">
        <v>764</v>
      </c>
      <c r="J6" s="3">
        <v>0</v>
      </c>
      <c r="K6" s="2">
        <v>0.37623000000000001</v>
      </c>
      <c r="L6" s="2">
        <v>19.39</v>
      </c>
      <c r="M6" s="2">
        <v>0.77</v>
      </c>
    </row>
    <row r="7" spans="1:13" x14ac:dyDescent="0.25">
      <c r="A7" s="2" t="s">
        <v>5</v>
      </c>
      <c r="B7" s="2">
        <v>100</v>
      </c>
      <c r="C7" s="2">
        <v>330</v>
      </c>
      <c r="D7" s="2">
        <v>319</v>
      </c>
      <c r="E7" s="2">
        <v>365</v>
      </c>
      <c r="F7" s="2">
        <v>398</v>
      </c>
      <c r="G7" s="2">
        <v>463</v>
      </c>
      <c r="H7" s="2">
        <v>288</v>
      </c>
      <c r="I7" s="2">
        <v>478</v>
      </c>
      <c r="J7" s="3">
        <v>0</v>
      </c>
      <c r="K7" s="2">
        <v>0.37589</v>
      </c>
      <c r="L7" s="2">
        <v>0.61</v>
      </c>
      <c r="M7" s="2">
        <v>0.13</v>
      </c>
    </row>
    <row r="8" spans="1:13" x14ac:dyDescent="0.25">
      <c r="A8" s="2" t="s">
        <v>6</v>
      </c>
      <c r="B8" s="2">
        <v>100</v>
      </c>
      <c r="C8" s="2">
        <v>116</v>
      </c>
      <c r="D8" s="2">
        <v>105</v>
      </c>
      <c r="E8" s="2">
        <v>133</v>
      </c>
      <c r="F8" s="2">
        <v>148</v>
      </c>
      <c r="G8" s="2">
        <v>411</v>
      </c>
      <c r="H8" s="2">
        <v>92</v>
      </c>
      <c r="I8" s="2">
        <v>413</v>
      </c>
      <c r="J8" s="3">
        <v>0</v>
      </c>
      <c r="K8" s="2">
        <v>0.37634000000000001</v>
      </c>
      <c r="L8" s="2">
        <v>105.39</v>
      </c>
      <c r="M8" s="2">
        <v>0.77</v>
      </c>
    </row>
    <row r="9" spans="1:13" x14ac:dyDescent="0.25">
      <c r="A9" s="2" t="s">
        <v>7</v>
      </c>
      <c r="B9" s="2">
        <v>100</v>
      </c>
      <c r="C9" s="2">
        <v>59</v>
      </c>
      <c r="D9" s="2">
        <v>50</v>
      </c>
      <c r="E9" s="2">
        <v>68</v>
      </c>
      <c r="F9" s="2">
        <v>73</v>
      </c>
      <c r="G9" s="2">
        <v>126</v>
      </c>
      <c r="H9" s="2">
        <v>37</v>
      </c>
      <c r="I9" s="2">
        <v>675</v>
      </c>
      <c r="J9" s="3">
        <v>0</v>
      </c>
      <c r="K9" s="2">
        <v>0.37651000000000001</v>
      </c>
      <c r="L9" s="2">
        <v>39.33</v>
      </c>
      <c r="M9" s="2">
        <v>0.77</v>
      </c>
    </row>
    <row r="10" spans="1:13" x14ac:dyDescent="0.25">
      <c r="A10" s="2" t="s">
        <v>8</v>
      </c>
      <c r="B10" s="2">
        <v>100</v>
      </c>
      <c r="C10" s="2">
        <v>5703</v>
      </c>
      <c r="D10" s="2">
        <v>5837</v>
      </c>
      <c r="E10" s="2">
        <v>7922</v>
      </c>
      <c r="F10" s="2">
        <v>8696</v>
      </c>
      <c r="G10" s="2">
        <v>10185</v>
      </c>
      <c r="H10" s="2">
        <v>2617</v>
      </c>
      <c r="I10" s="2">
        <v>10350</v>
      </c>
      <c r="J10" s="3">
        <v>0</v>
      </c>
      <c r="K10" s="2">
        <v>0.37297000000000002</v>
      </c>
      <c r="L10" s="2">
        <v>1.06</v>
      </c>
      <c r="M10" s="2">
        <v>0.75</v>
      </c>
    </row>
    <row r="11" spans="1:13" x14ac:dyDescent="0.25">
      <c r="A11" s="2" t="s">
        <v>9</v>
      </c>
      <c r="B11" s="2">
        <v>100</v>
      </c>
      <c r="C11" s="2">
        <v>96</v>
      </c>
      <c r="D11" s="2">
        <v>87</v>
      </c>
      <c r="E11" s="2">
        <v>101</v>
      </c>
      <c r="F11" s="2">
        <v>102</v>
      </c>
      <c r="G11" s="2">
        <v>222</v>
      </c>
      <c r="H11" s="2">
        <v>74</v>
      </c>
      <c r="I11" s="2">
        <v>755</v>
      </c>
      <c r="J11" s="3">
        <v>0</v>
      </c>
      <c r="K11" s="2">
        <v>0.38340000000000002</v>
      </c>
      <c r="L11" s="2">
        <v>0.18</v>
      </c>
      <c r="M11" s="2">
        <v>0.99</v>
      </c>
    </row>
    <row r="12" spans="1:13" x14ac:dyDescent="0.25">
      <c r="A12" s="2" t="s">
        <v>10</v>
      </c>
      <c r="B12" s="2">
        <v>100</v>
      </c>
      <c r="C12" s="2">
        <v>33</v>
      </c>
      <c r="D12" s="2">
        <v>30</v>
      </c>
      <c r="E12" s="2">
        <v>34</v>
      </c>
      <c r="F12" s="2">
        <v>36</v>
      </c>
      <c r="G12" s="2">
        <v>51</v>
      </c>
      <c r="H12" s="2">
        <v>23</v>
      </c>
      <c r="I12" s="2">
        <v>288</v>
      </c>
      <c r="J12" s="3">
        <v>0</v>
      </c>
      <c r="K12" s="2">
        <v>0.38349</v>
      </c>
      <c r="L12" s="2">
        <v>0.18</v>
      </c>
      <c r="M12" s="2">
        <v>0.99</v>
      </c>
    </row>
    <row r="13" spans="1:13" x14ac:dyDescent="0.25">
      <c r="A13" s="2" t="s">
        <v>11</v>
      </c>
      <c r="B13" s="2">
        <v>100</v>
      </c>
      <c r="C13" s="2">
        <v>111</v>
      </c>
      <c r="D13" s="2">
        <v>109</v>
      </c>
      <c r="E13" s="2">
        <v>127</v>
      </c>
      <c r="F13" s="2">
        <v>135</v>
      </c>
      <c r="G13" s="2">
        <v>148</v>
      </c>
      <c r="H13" s="2">
        <v>91</v>
      </c>
      <c r="I13" s="2">
        <v>151</v>
      </c>
      <c r="J13" s="3">
        <v>0</v>
      </c>
      <c r="K13" s="2">
        <v>0.38338</v>
      </c>
      <c r="L13" s="2">
        <v>0.11</v>
      </c>
      <c r="M13" s="2">
        <v>0.4</v>
      </c>
    </row>
    <row r="14" spans="1:13" x14ac:dyDescent="0.25">
      <c r="A14" s="2" t="s">
        <v>12</v>
      </c>
      <c r="B14" s="2">
        <v>100</v>
      </c>
      <c r="C14" s="2">
        <v>26</v>
      </c>
      <c r="D14" s="2">
        <v>26</v>
      </c>
      <c r="E14" s="2">
        <v>30</v>
      </c>
      <c r="F14" s="2">
        <v>33</v>
      </c>
      <c r="G14" s="2">
        <v>38</v>
      </c>
      <c r="H14" s="2">
        <v>21</v>
      </c>
      <c r="I14" s="2">
        <v>41</v>
      </c>
      <c r="J14" s="3">
        <v>0</v>
      </c>
      <c r="K14" s="2">
        <v>0.38355</v>
      </c>
      <c r="L14" s="2">
        <v>0.18</v>
      </c>
      <c r="M14" s="2">
        <v>0.37</v>
      </c>
    </row>
    <row r="15" spans="1:13" x14ac:dyDescent="0.25">
      <c r="A15" s="2" t="s">
        <v>13</v>
      </c>
      <c r="B15" s="2">
        <v>100</v>
      </c>
      <c r="C15" s="2">
        <v>27</v>
      </c>
      <c r="D15" s="2">
        <v>26</v>
      </c>
      <c r="E15" s="2">
        <v>32</v>
      </c>
      <c r="F15" s="2">
        <v>34</v>
      </c>
      <c r="G15" s="2">
        <v>52</v>
      </c>
      <c r="H15" s="2">
        <v>22</v>
      </c>
      <c r="I15" s="2">
        <v>79</v>
      </c>
      <c r="J15" s="3">
        <v>0</v>
      </c>
      <c r="K15" s="2">
        <v>0.38355</v>
      </c>
      <c r="L15" s="2">
        <v>0.18</v>
      </c>
      <c r="M15" s="2">
        <v>0.37</v>
      </c>
    </row>
    <row r="16" spans="1:13" x14ac:dyDescent="0.25">
      <c r="A16" s="2" t="s">
        <v>14</v>
      </c>
      <c r="B16" s="2">
        <v>100</v>
      </c>
      <c r="C16" s="2">
        <v>35</v>
      </c>
      <c r="D16" s="2">
        <v>31</v>
      </c>
      <c r="E16" s="2">
        <v>36</v>
      </c>
      <c r="F16" s="2">
        <v>40</v>
      </c>
      <c r="G16" s="2">
        <v>196</v>
      </c>
      <c r="H16" s="2">
        <v>25</v>
      </c>
      <c r="I16" s="2">
        <v>211</v>
      </c>
      <c r="J16" s="3">
        <v>0</v>
      </c>
      <c r="K16" s="2">
        <v>0.38355</v>
      </c>
      <c r="L16" s="2">
        <v>0.62</v>
      </c>
      <c r="M16" s="2">
        <v>0.98</v>
      </c>
    </row>
    <row r="17" spans="1:13" x14ac:dyDescent="0.25">
      <c r="A17" s="2" t="s">
        <v>15</v>
      </c>
      <c r="B17" s="2">
        <v>100</v>
      </c>
      <c r="C17" s="2">
        <v>31</v>
      </c>
      <c r="D17" s="2">
        <v>30</v>
      </c>
      <c r="E17" s="2">
        <v>35</v>
      </c>
      <c r="F17" s="2">
        <v>36</v>
      </c>
      <c r="G17" s="2">
        <v>63</v>
      </c>
      <c r="H17" s="2">
        <v>24</v>
      </c>
      <c r="I17" s="2">
        <v>67</v>
      </c>
      <c r="J17" s="3">
        <v>0</v>
      </c>
      <c r="K17" s="2">
        <v>0.38356000000000001</v>
      </c>
      <c r="L17" s="2">
        <v>0.34</v>
      </c>
      <c r="M17" s="2">
        <v>0.98</v>
      </c>
    </row>
    <row r="18" spans="1:13" x14ac:dyDescent="0.25">
      <c r="A18" s="2" t="s">
        <v>16</v>
      </c>
      <c r="B18" s="2">
        <v>200</v>
      </c>
      <c r="C18" s="2">
        <v>74</v>
      </c>
      <c r="D18" s="2">
        <v>46</v>
      </c>
      <c r="E18" s="2">
        <v>68</v>
      </c>
      <c r="F18" s="2">
        <v>78</v>
      </c>
      <c r="G18" s="2">
        <v>969</v>
      </c>
      <c r="H18" s="2">
        <v>35</v>
      </c>
      <c r="I18" s="2">
        <v>1046</v>
      </c>
      <c r="J18" s="3">
        <v>0</v>
      </c>
      <c r="K18" s="2">
        <v>0.76680999999999999</v>
      </c>
      <c r="L18" s="2">
        <v>0.63</v>
      </c>
      <c r="M18" s="2">
        <v>0.72</v>
      </c>
    </row>
    <row r="19" spans="1:13" x14ac:dyDescent="0.25">
      <c r="A19" s="2" t="s">
        <v>17</v>
      </c>
      <c r="B19" s="2">
        <v>100</v>
      </c>
      <c r="C19" s="2">
        <v>31</v>
      </c>
      <c r="D19" s="2">
        <v>31</v>
      </c>
      <c r="E19" s="2">
        <v>34</v>
      </c>
      <c r="F19" s="2">
        <v>37</v>
      </c>
      <c r="G19" s="2">
        <v>62</v>
      </c>
      <c r="H19" s="2">
        <v>23</v>
      </c>
      <c r="I19" s="2">
        <v>67</v>
      </c>
      <c r="J19" s="3">
        <v>0</v>
      </c>
      <c r="K19" s="2">
        <v>0.38352999999999998</v>
      </c>
      <c r="L19" s="2">
        <v>0.25</v>
      </c>
      <c r="M19" s="2">
        <v>0.98</v>
      </c>
    </row>
    <row r="20" spans="1:13" x14ac:dyDescent="0.25">
      <c r="A20" s="2" t="s">
        <v>18</v>
      </c>
      <c r="B20" s="2">
        <v>100</v>
      </c>
      <c r="C20" s="2">
        <v>31</v>
      </c>
      <c r="D20" s="2">
        <v>31</v>
      </c>
      <c r="E20" s="2">
        <v>35</v>
      </c>
      <c r="F20" s="2">
        <v>36</v>
      </c>
      <c r="G20" s="2">
        <v>42</v>
      </c>
      <c r="H20" s="2">
        <v>23</v>
      </c>
      <c r="I20" s="2">
        <v>46</v>
      </c>
      <c r="J20" s="3">
        <v>0</v>
      </c>
      <c r="K20" s="2">
        <v>0.38352999999999998</v>
      </c>
      <c r="L20" s="2">
        <v>0.2</v>
      </c>
      <c r="M20" s="2">
        <v>0.98</v>
      </c>
    </row>
    <row r="21" spans="1:13" x14ac:dyDescent="0.25">
      <c r="A21" s="2" t="s">
        <v>19</v>
      </c>
      <c r="B21" s="2">
        <v>100</v>
      </c>
      <c r="C21" s="2">
        <v>77</v>
      </c>
      <c r="D21" s="2">
        <v>73</v>
      </c>
      <c r="E21" s="2">
        <v>96</v>
      </c>
      <c r="F21" s="2">
        <v>98</v>
      </c>
      <c r="G21" s="2">
        <v>104</v>
      </c>
      <c r="H21" s="2">
        <v>59</v>
      </c>
      <c r="I21" s="2">
        <v>139</v>
      </c>
      <c r="J21" s="3">
        <v>0</v>
      </c>
      <c r="K21" s="2">
        <v>0.38346999999999998</v>
      </c>
      <c r="L21" s="2">
        <v>20.38</v>
      </c>
      <c r="M21" s="2">
        <v>0.35</v>
      </c>
    </row>
    <row r="22" spans="1:13" x14ac:dyDescent="0.25">
      <c r="A22" s="2" t="s">
        <v>20</v>
      </c>
      <c r="B22" s="2">
        <v>100</v>
      </c>
      <c r="C22" s="2">
        <v>31</v>
      </c>
      <c r="D22" s="2">
        <v>31</v>
      </c>
      <c r="E22" s="2">
        <v>35</v>
      </c>
      <c r="F22" s="2">
        <v>36</v>
      </c>
      <c r="G22" s="2">
        <v>38</v>
      </c>
      <c r="H22" s="2">
        <v>27</v>
      </c>
      <c r="I22" s="2">
        <v>43</v>
      </c>
      <c r="J22" s="3">
        <v>0</v>
      </c>
      <c r="K22" s="2">
        <v>0.38352999999999998</v>
      </c>
      <c r="L22" s="2">
        <v>0.13</v>
      </c>
      <c r="M22" s="2">
        <v>0.37</v>
      </c>
    </row>
    <row r="23" spans="1:13" x14ac:dyDescent="0.25">
      <c r="A23" s="2" t="s">
        <v>21</v>
      </c>
      <c r="B23" s="2">
        <v>100</v>
      </c>
      <c r="C23" s="2">
        <v>32</v>
      </c>
      <c r="D23" s="2">
        <v>31</v>
      </c>
      <c r="E23" s="2">
        <v>37</v>
      </c>
      <c r="F23" s="2">
        <v>44</v>
      </c>
      <c r="G23" s="2">
        <v>66</v>
      </c>
      <c r="H23" s="2">
        <v>24</v>
      </c>
      <c r="I23" s="2">
        <v>67</v>
      </c>
      <c r="J23" s="3">
        <v>0</v>
      </c>
      <c r="K23" s="2">
        <v>0.38352999999999998</v>
      </c>
      <c r="L23" s="2">
        <v>0.5</v>
      </c>
      <c r="M23" s="2">
        <v>0.98</v>
      </c>
    </row>
    <row r="24" spans="1:13" x14ac:dyDescent="0.25">
      <c r="A24" s="2" t="s">
        <v>22</v>
      </c>
      <c r="B24" s="2">
        <v>100</v>
      </c>
      <c r="C24" s="2">
        <v>31</v>
      </c>
      <c r="D24" s="2">
        <v>30</v>
      </c>
      <c r="E24" s="2">
        <v>36</v>
      </c>
      <c r="F24" s="2">
        <v>46</v>
      </c>
      <c r="G24" s="2">
        <v>74</v>
      </c>
      <c r="H24" s="2">
        <v>24</v>
      </c>
      <c r="I24" s="2">
        <v>74</v>
      </c>
      <c r="J24" s="3">
        <v>0</v>
      </c>
      <c r="K24" s="2">
        <v>0.38352000000000003</v>
      </c>
      <c r="L24" s="2">
        <v>0.35</v>
      </c>
      <c r="M24" s="2">
        <v>0.98</v>
      </c>
    </row>
    <row r="25" spans="1:13" x14ac:dyDescent="0.25">
      <c r="A25" s="2" t="s">
        <v>23</v>
      </c>
      <c r="B25" s="2">
        <v>100</v>
      </c>
      <c r="C25" s="2">
        <v>32</v>
      </c>
      <c r="D25" s="2">
        <v>31</v>
      </c>
      <c r="E25" s="2">
        <v>36</v>
      </c>
      <c r="F25" s="2">
        <v>41</v>
      </c>
      <c r="G25" s="2">
        <v>54</v>
      </c>
      <c r="H25" s="2">
        <v>25</v>
      </c>
      <c r="I25" s="2">
        <v>113</v>
      </c>
      <c r="J25" s="3">
        <v>0</v>
      </c>
      <c r="K25" s="2">
        <v>0.38352999999999998</v>
      </c>
      <c r="L25" s="2">
        <v>0.63</v>
      </c>
      <c r="M25" s="2">
        <v>0.98</v>
      </c>
    </row>
    <row r="26" spans="1:13" x14ac:dyDescent="0.25">
      <c r="A26" s="2" t="s">
        <v>24</v>
      </c>
      <c r="B26" s="2">
        <v>100</v>
      </c>
      <c r="C26" s="2">
        <v>31</v>
      </c>
      <c r="D26" s="2">
        <v>30</v>
      </c>
      <c r="E26" s="2">
        <v>35</v>
      </c>
      <c r="F26" s="2">
        <v>49</v>
      </c>
      <c r="G26" s="2">
        <v>59</v>
      </c>
      <c r="H26" s="2">
        <v>24</v>
      </c>
      <c r="I26" s="2">
        <v>63</v>
      </c>
      <c r="J26" s="3">
        <v>0</v>
      </c>
      <c r="K26" s="2">
        <v>0.38353999999999999</v>
      </c>
      <c r="L26" s="2">
        <v>0.25</v>
      </c>
      <c r="M26" s="2">
        <v>0.98</v>
      </c>
    </row>
    <row r="27" spans="1:13" x14ac:dyDescent="0.25">
      <c r="A27" s="2" t="s">
        <v>25</v>
      </c>
      <c r="B27" s="2">
        <v>100</v>
      </c>
      <c r="C27" s="2">
        <v>31</v>
      </c>
      <c r="D27" s="2">
        <v>31</v>
      </c>
      <c r="E27" s="2">
        <v>35</v>
      </c>
      <c r="F27" s="2">
        <v>37</v>
      </c>
      <c r="G27" s="2">
        <v>50</v>
      </c>
      <c r="H27" s="2">
        <v>22</v>
      </c>
      <c r="I27" s="2">
        <v>51</v>
      </c>
      <c r="J27" s="3">
        <v>0</v>
      </c>
      <c r="K27" s="2">
        <v>0.38352999999999998</v>
      </c>
      <c r="L27" s="2">
        <v>0.37</v>
      </c>
      <c r="M27" s="2">
        <v>0.98</v>
      </c>
    </row>
    <row r="28" spans="1:13" x14ac:dyDescent="0.25">
      <c r="A28" s="2" t="s">
        <v>26</v>
      </c>
      <c r="B28" s="2">
        <v>100</v>
      </c>
      <c r="C28" s="2">
        <v>144</v>
      </c>
      <c r="D28" s="2">
        <v>39</v>
      </c>
      <c r="E28" s="2">
        <v>223</v>
      </c>
      <c r="F28" s="2">
        <v>902</v>
      </c>
      <c r="G28" s="2">
        <v>1451</v>
      </c>
      <c r="H28" s="2">
        <v>30</v>
      </c>
      <c r="I28" s="2">
        <v>1665</v>
      </c>
      <c r="J28" s="3">
        <v>0</v>
      </c>
      <c r="K28" s="2">
        <v>0.38351000000000002</v>
      </c>
      <c r="L28" s="2">
        <v>0.1</v>
      </c>
      <c r="M28" s="2">
        <v>1.04</v>
      </c>
    </row>
    <row r="29" spans="1:13" x14ac:dyDescent="0.25">
      <c r="A29" s="2" t="s">
        <v>27</v>
      </c>
      <c r="B29" s="2">
        <v>100</v>
      </c>
      <c r="C29" s="2">
        <v>35</v>
      </c>
      <c r="D29" s="2">
        <v>32</v>
      </c>
      <c r="E29" s="2">
        <v>41</v>
      </c>
      <c r="F29" s="2">
        <v>82</v>
      </c>
      <c r="G29" s="2">
        <v>101</v>
      </c>
      <c r="H29" s="2">
        <v>24</v>
      </c>
      <c r="I29" s="2">
        <v>121</v>
      </c>
      <c r="J29" s="3">
        <v>0</v>
      </c>
      <c r="K29" s="2">
        <v>0.38479000000000002</v>
      </c>
      <c r="L29" s="2">
        <v>0.49</v>
      </c>
      <c r="M29" s="2">
        <v>1</v>
      </c>
    </row>
    <row r="30" spans="1:13" x14ac:dyDescent="0.25">
      <c r="A30" s="2" t="s">
        <v>28</v>
      </c>
      <c r="B30" s="2">
        <v>100</v>
      </c>
      <c r="C30" s="2">
        <v>32</v>
      </c>
      <c r="D30" s="2">
        <v>32</v>
      </c>
      <c r="E30" s="2">
        <v>37</v>
      </c>
      <c r="F30" s="2">
        <v>42</v>
      </c>
      <c r="G30" s="2">
        <v>56</v>
      </c>
      <c r="H30" s="2">
        <v>24</v>
      </c>
      <c r="I30" s="2">
        <v>69</v>
      </c>
      <c r="J30" s="3">
        <v>0</v>
      </c>
      <c r="K30" s="2">
        <v>0.38479000000000002</v>
      </c>
      <c r="L30" s="2">
        <v>0.35</v>
      </c>
      <c r="M30" s="2">
        <v>1</v>
      </c>
    </row>
    <row r="31" spans="1:13" x14ac:dyDescent="0.25">
      <c r="A31" s="2" t="s">
        <v>29</v>
      </c>
      <c r="B31" s="2">
        <v>100</v>
      </c>
      <c r="C31" s="2">
        <v>62</v>
      </c>
      <c r="D31" s="2">
        <v>28</v>
      </c>
      <c r="E31" s="2">
        <v>101</v>
      </c>
      <c r="F31" s="2">
        <v>122</v>
      </c>
      <c r="G31" s="2">
        <v>796</v>
      </c>
      <c r="H31" s="2">
        <v>23</v>
      </c>
      <c r="I31" s="2">
        <v>928</v>
      </c>
      <c r="J31" s="3">
        <v>0</v>
      </c>
      <c r="K31" s="2">
        <v>0.38479000000000002</v>
      </c>
      <c r="L31" s="2">
        <v>0.2</v>
      </c>
      <c r="M31" s="2">
        <v>0.36</v>
      </c>
    </row>
    <row r="32" spans="1:13" x14ac:dyDescent="0.25">
      <c r="A32" s="2" t="s">
        <v>30</v>
      </c>
      <c r="B32" s="2">
        <v>100</v>
      </c>
      <c r="C32" s="2">
        <v>106</v>
      </c>
      <c r="D32" s="2">
        <v>42</v>
      </c>
      <c r="E32" s="2">
        <v>66</v>
      </c>
      <c r="F32" s="2">
        <v>566</v>
      </c>
      <c r="G32" s="2">
        <v>1811</v>
      </c>
      <c r="H32" s="2">
        <v>33</v>
      </c>
      <c r="I32" s="2">
        <v>1847</v>
      </c>
      <c r="J32" s="3">
        <v>0.06</v>
      </c>
      <c r="K32" s="2">
        <v>0.38477</v>
      </c>
      <c r="L32" s="2">
        <v>0.22</v>
      </c>
      <c r="M32" s="2">
        <v>0.99</v>
      </c>
    </row>
    <row r="33" spans="1:13" x14ac:dyDescent="0.25">
      <c r="A33" s="2" t="s">
        <v>44</v>
      </c>
      <c r="B33" s="2">
        <v>3200</v>
      </c>
      <c r="C33" s="2">
        <v>838</v>
      </c>
      <c r="D33" s="2">
        <v>35</v>
      </c>
      <c r="E33" s="2">
        <v>313</v>
      </c>
      <c r="F33" s="2">
        <v>5527</v>
      </c>
      <c r="G33" s="2">
        <v>20211</v>
      </c>
      <c r="H33" s="2">
        <v>21</v>
      </c>
      <c r="I33" s="2">
        <v>33228</v>
      </c>
      <c r="J33" s="3">
        <v>1.8799999999999999E-3</v>
      </c>
      <c r="K33" s="2">
        <v>11.335419999999999</v>
      </c>
      <c r="L33" s="2">
        <v>183.78</v>
      </c>
      <c r="M33" s="2">
        <v>20.64</v>
      </c>
    </row>
    <row r="34" spans="1:13" x14ac:dyDescent="0.25">
      <c r="A34" s="1" t="s">
        <v>45</v>
      </c>
      <c r="B34" s="1">
        <f>SUM(B2:B32)</f>
        <v>3200</v>
      </c>
      <c r="C34" s="1">
        <f t="shared" ref="C34:M34" si="0">SUM(C2:C32)</f>
        <v>26734</v>
      </c>
      <c r="D34" s="1">
        <f t="shared" si="0"/>
        <v>25502</v>
      </c>
      <c r="E34" s="1">
        <f t="shared" si="0"/>
        <v>34963</v>
      </c>
      <c r="F34" s="1">
        <f t="shared" si="0"/>
        <v>40742</v>
      </c>
      <c r="G34" s="1">
        <f t="shared" si="0"/>
        <v>62986</v>
      </c>
      <c r="H34" s="1">
        <f t="shared" si="0"/>
        <v>12901</v>
      </c>
      <c r="I34" s="1">
        <f t="shared" si="0"/>
        <v>72327</v>
      </c>
      <c r="J34" s="1">
        <f t="shared" si="0"/>
        <v>0.06</v>
      </c>
      <c r="K34" s="1">
        <f t="shared" si="0"/>
        <v>12.201870000000001</v>
      </c>
      <c r="L34" s="1">
        <f t="shared" si="0"/>
        <v>195.73</v>
      </c>
      <c r="M34" s="1">
        <f t="shared" si="0"/>
        <v>22.28</v>
      </c>
    </row>
    <row r="37" spans="1:13" x14ac:dyDescent="0.25">
      <c r="A37" s="12" t="s">
        <v>63</v>
      </c>
    </row>
    <row r="38" spans="1:13" x14ac:dyDescent="0.25">
      <c r="A38" s="11" t="s">
        <v>62</v>
      </c>
    </row>
    <row r="39" spans="1:13" x14ac:dyDescent="0.25">
      <c r="A39" s="11" t="s">
        <v>57</v>
      </c>
    </row>
    <row r="40" spans="1:13" x14ac:dyDescent="0.25">
      <c r="A40" s="11" t="s">
        <v>65</v>
      </c>
    </row>
    <row r="41" spans="1:13" x14ac:dyDescent="0.25">
      <c r="A41" s="11" t="s">
        <v>66</v>
      </c>
    </row>
    <row r="42" spans="1:13" x14ac:dyDescent="0.25">
      <c r="A42" s="11" t="s">
        <v>67</v>
      </c>
    </row>
    <row r="43" spans="1:13" x14ac:dyDescent="0.25">
      <c r="A43" s="11" t="s">
        <v>68</v>
      </c>
    </row>
    <row r="44" spans="1:13" x14ac:dyDescent="0.25">
      <c r="A44" s="11" t="s">
        <v>69</v>
      </c>
    </row>
    <row r="45" spans="1:13" x14ac:dyDescent="0.25">
      <c r="A45" s="11" t="s">
        <v>70</v>
      </c>
    </row>
    <row r="46" spans="1:13" x14ac:dyDescent="0.25">
      <c r="A46" s="11" t="s">
        <v>71</v>
      </c>
    </row>
    <row r="47" spans="1:13" x14ac:dyDescent="0.25">
      <c r="A47" s="11" t="s">
        <v>58</v>
      </c>
    </row>
    <row r="48" spans="1:13" x14ac:dyDescent="0.25">
      <c r="A48" s="11" t="s">
        <v>59</v>
      </c>
    </row>
    <row r="49" spans="1:1" x14ac:dyDescent="0.25">
      <c r="A49" s="11" t="s">
        <v>60</v>
      </c>
    </row>
    <row r="50" spans="1:1" x14ac:dyDescent="0.25">
      <c r="A50" s="11" t="s">
        <v>61</v>
      </c>
    </row>
  </sheetData>
  <hyperlinks>
    <hyperlink ref="A2" r:id="rId1" xr:uid="{7A7AF877-64E2-4ED7-8EDD-4B61A443E318}"/>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6DEC-B684-47C0-846D-F1063F305CF5}">
  <sheetPr>
    <tabColor theme="7" tint="0.79998168889431442"/>
  </sheetPr>
  <dimension ref="A1:M56"/>
  <sheetViews>
    <sheetView topLeftCell="A16" workbookViewId="0">
      <selection sqref="A1:M40"/>
    </sheetView>
  </sheetViews>
  <sheetFormatPr defaultRowHeight="15" x14ac:dyDescent="0.25"/>
  <cols>
    <col min="1" max="1" width="76.140625" bestFit="1" customWidth="1"/>
    <col min="2" max="2" width="9.85546875" bestFit="1" customWidth="1"/>
    <col min="3" max="3" width="8.28515625" bestFit="1" customWidth="1"/>
    <col min="4" max="4" width="7.7109375" bestFit="1" customWidth="1"/>
    <col min="5" max="7" width="8.7109375" bestFit="1" customWidth="1"/>
    <col min="8" max="9" width="6" bestFit="1" customWidth="1"/>
    <col min="10" max="10" width="7.28515625" bestFit="1" customWidth="1"/>
    <col min="11" max="11" width="11.28515625" bestFit="1" customWidth="1"/>
    <col min="12" max="12" width="15.7109375" bestFit="1" customWidth="1"/>
    <col min="13" max="13" width="11.42578125" bestFit="1" customWidth="1"/>
  </cols>
  <sheetData>
    <row r="1" spans="1:13" x14ac:dyDescent="0.25">
      <c r="A1" s="5" t="s">
        <v>31</v>
      </c>
      <c r="B1" s="5" t="s">
        <v>32</v>
      </c>
      <c r="C1" s="5" t="s">
        <v>33</v>
      </c>
      <c r="D1" s="5" t="s">
        <v>34</v>
      </c>
      <c r="E1" s="5" t="s">
        <v>35</v>
      </c>
      <c r="F1" s="5" t="s">
        <v>36</v>
      </c>
      <c r="G1" s="5" t="s">
        <v>37</v>
      </c>
      <c r="H1" s="5" t="s">
        <v>38</v>
      </c>
      <c r="I1" s="5" t="s">
        <v>39</v>
      </c>
      <c r="J1" s="5" t="s">
        <v>40</v>
      </c>
      <c r="K1" s="5" t="s">
        <v>41</v>
      </c>
      <c r="L1" s="5" t="s">
        <v>42</v>
      </c>
      <c r="M1" s="5" t="s">
        <v>43</v>
      </c>
    </row>
    <row r="2" spans="1:13" x14ac:dyDescent="0.25">
      <c r="A2" s="2" t="s">
        <v>0</v>
      </c>
      <c r="B2" s="2">
        <v>100</v>
      </c>
      <c r="C2" s="2">
        <v>260</v>
      </c>
      <c r="D2" s="2">
        <v>28</v>
      </c>
      <c r="E2" s="2">
        <v>319</v>
      </c>
      <c r="F2" s="2">
        <v>2308</v>
      </c>
      <c r="G2" s="2">
        <v>2310</v>
      </c>
      <c r="H2" s="2">
        <v>22</v>
      </c>
      <c r="I2" s="2">
        <v>2310</v>
      </c>
      <c r="J2" s="3">
        <v>0</v>
      </c>
      <c r="K2" s="2">
        <v>0.30934</v>
      </c>
      <c r="L2" s="2">
        <v>0.17</v>
      </c>
      <c r="M2" s="2">
        <v>0.1</v>
      </c>
    </row>
    <row r="3" spans="1:13" x14ac:dyDescent="0.25">
      <c r="A3" s="2" t="s">
        <v>1</v>
      </c>
      <c r="B3" s="2">
        <v>100</v>
      </c>
      <c r="C3" s="2">
        <v>61</v>
      </c>
      <c r="D3" s="2">
        <v>27</v>
      </c>
      <c r="E3" s="2">
        <v>49</v>
      </c>
      <c r="F3" s="2">
        <v>309</v>
      </c>
      <c r="G3" s="2">
        <v>426</v>
      </c>
      <c r="H3" s="2">
        <v>20</v>
      </c>
      <c r="I3" s="2">
        <v>466</v>
      </c>
      <c r="J3" s="3">
        <v>0</v>
      </c>
      <c r="K3" s="2">
        <v>0.31153999999999998</v>
      </c>
      <c r="L3" s="2">
        <v>0.11</v>
      </c>
      <c r="M3" s="2">
        <v>0.14000000000000001</v>
      </c>
    </row>
    <row r="4" spans="1:13" x14ac:dyDescent="0.25">
      <c r="A4" s="2" t="s">
        <v>46</v>
      </c>
      <c r="B4" s="2">
        <v>100</v>
      </c>
      <c r="C4" s="2">
        <v>31</v>
      </c>
      <c r="D4" s="2">
        <v>28</v>
      </c>
      <c r="E4" s="2">
        <v>48</v>
      </c>
      <c r="F4" s="2">
        <v>50</v>
      </c>
      <c r="G4" s="2">
        <v>59</v>
      </c>
      <c r="H4" s="2">
        <v>20</v>
      </c>
      <c r="I4" s="2">
        <v>61</v>
      </c>
      <c r="J4" s="3">
        <v>0</v>
      </c>
      <c r="K4" s="2">
        <v>0.31180999999999998</v>
      </c>
      <c r="L4" s="2">
        <v>0.63</v>
      </c>
      <c r="M4" s="2">
        <v>0.14000000000000001</v>
      </c>
    </row>
    <row r="5" spans="1:13" x14ac:dyDescent="0.25">
      <c r="A5" s="2" t="s">
        <v>47</v>
      </c>
      <c r="B5" s="2">
        <v>100</v>
      </c>
      <c r="C5" s="2">
        <v>29</v>
      </c>
      <c r="D5" s="2">
        <v>28</v>
      </c>
      <c r="E5" s="2">
        <v>39</v>
      </c>
      <c r="F5" s="2">
        <v>47</v>
      </c>
      <c r="G5" s="2">
        <v>66</v>
      </c>
      <c r="H5" s="2">
        <v>22</v>
      </c>
      <c r="I5" s="2">
        <v>70</v>
      </c>
      <c r="J5" s="3">
        <v>0</v>
      </c>
      <c r="K5" s="2">
        <v>0.31183</v>
      </c>
      <c r="L5" s="2">
        <v>0.26</v>
      </c>
      <c r="M5" s="2">
        <v>0.13</v>
      </c>
    </row>
    <row r="6" spans="1:13" x14ac:dyDescent="0.25">
      <c r="A6" s="2" t="s">
        <v>48</v>
      </c>
      <c r="B6" s="2">
        <v>100</v>
      </c>
      <c r="C6" s="2">
        <v>33</v>
      </c>
      <c r="D6" s="2">
        <v>27</v>
      </c>
      <c r="E6" s="2">
        <v>52</v>
      </c>
      <c r="F6" s="2">
        <v>64</v>
      </c>
      <c r="G6" s="2">
        <v>118</v>
      </c>
      <c r="H6" s="2">
        <v>21</v>
      </c>
      <c r="I6" s="2">
        <v>128</v>
      </c>
      <c r="J6" s="3">
        <v>0</v>
      </c>
      <c r="K6" s="2">
        <v>0.31185000000000002</v>
      </c>
      <c r="L6" s="2">
        <v>2.37</v>
      </c>
      <c r="M6" s="2">
        <v>0.14000000000000001</v>
      </c>
    </row>
    <row r="7" spans="1:13" x14ac:dyDescent="0.25">
      <c r="A7" s="2" t="s">
        <v>49</v>
      </c>
      <c r="B7" s="2">
        <v>100</v>
      </c>
      <c r="C7" s="2">
        <v>38</v>
      </c>
      <c r="D7" s="2">
        <v>33</v>
      </c>
      <c r="E7" s="2">
        <v>55</v>
      </c>
      <c r="F7" s="2">
        <v>69</v>
      </c>
      <c r="G7" s="2">
        <v>103</v>
      </c>
      <c r="H7" s="2">
        <v>25</v>
      </c>
      <c r="I7" s="2">
        <v>109</v>
      </c>
      <c r="J7" s="3">
        <v>0</v>
      </c>
      <c r="K7" s="2">
        <v>0.31185000000000002</v>
      </c>
      <c r="L7" s="2">
        <v>7.22</v>
      </c>
      <c r="M7" s="2">
        <v>0.16</v>
      </c>
    </row>
    <row r="8" spans="1:13" x14ac:dyDescent="0.25">
      <c r="A8" s="2" t="s">
        <v>50</v>
      </c>
      <c r="B8" s="2">
        <v>100</v>
      </c>
      <c r="C8" s="2">
        <v>362</v>
      </c>
      <c r="D8" s="2">
        <v>353</v>
      </c>
      <c r="E8" s="2">
        <v>450</v>
      </c>
      <c r="F8" s="2">
        <v>537</v>
      </c>
      <c r="G8" s="2">
        <v>630</v>
      </c>
      <c r="H8" s="2">
        <v>268</v>
      </c>
      <c r="I8" s="2">
        <v>633</v>
      </c>
      <c r="J8" s="3">
        <v>0</v>
      </c>
      <c r="K8" s="2">
        <v>0.31161</v>
      </c>
      <c r="L8" s="2">
        <v>0.24</v>
      </c>
      <c r="M8" s="2">
        <v>0.19</v>
      </c>
    </row>
    <row r="9" spans="1:13" x14ac:dyDescent="0.25">
      <c r="A9" s="2" t="s">
        <v>51</v>
      </c>
      <c r="B9" s="2">
        <v>100</v>
      </c>
      <c r="C9" s="2">
        <v>971</v>
      </c>
      <c r="D9" s="2">
        <v>699</v>
      </c>
      <c r="E9" s="2">
        <v>2400</v>
      </c>
      <c r="F9" s="2">
        <v>2494</v>
      </c>
      <c r="G9" s="2">
        <v>2743</v>
      </c>
      <c r="H9" s="2">
        <v>507</v>
      </c>
      <c r="I9" s="2">
        <v>3822</v>
      </c>
      <c r="J9" s="3">
        <v>0</v>
      </c>
      <c r="K9" s="2">
        <v>0.31156</v>
      </c>
      <c r="L9" s="2">
        <v>0.49</v>
      </c>
      <c r="M9" s="2">
        <v>0.2</v>
      </c>
    </row>
    <row r="10" spans="1:13" x14ac:dyDescent="0.25">
      <c r="A10" s="6" t="s">
        <v>52</v>
      </c>
      <c r="B10" s="6">
        <v>100</v>
      </c>
      <c r="C10" s="6">
        <v>23388</v>
      </c>
      <c r="D10" s="6">
        <v>23483</v>
      </c>
      <c r="E10" s="6">
        <v>28355</v>
      </c>
      <c r="F10" s="6">
        <v>29390</v>
      </c>
      <c r="G10" s="6">
        <v>31529</v>
      </c>
      <c r="H10" s="6">
        <v>13360</v>
      </c>
      <c r="I10" s="6">
        <v>34724</v>
      </c>
      <c r="J10" s="7">
        <v>0</v>
      </c>
      <c r="K10" s="6">
        <v>0.30148999999999998</v>
      </c>
      <c r="L10" s="6">
        <v>0.88</v>
      </c>
      <c r="M10" s="6">
        <v>0.47</v>
      </c>
    </row>
    <row r="11" spans="1:13" x14ac:dyDescent="0.25">
      <c r="A11" s="2" t="s">
        <v>3</v>
      </c>
      <c r="B11" s="2">
        <v>100</v>
      </c>
      <c r="C11" s="2">
        <v>117</v>
      </c>
      <c r="D11" s="2">
        <v>107</v>
      </c>
      <c r="E11" s="2">
        <v>144</v>
      </c>
      <c r="F11" s="2">
        <v>163</v>
      </c>
      <c r="G11" s="2">
        <v>256</v>
      </c>
      <c r="H11" s="2">
        <v>81</v>
      </c>
      <c r="I11" s="2">
        <v>376</v>
      </c>
      <c r="J11" s="3">
        <v>0</v>
      </c>
      <c r="K11" s="2">
        <v>0.32318999999999998</v>
      </c>
      <c r="L11" s="2">
        <v>0.85</v>
      </c>
      <c r="M11" s="2">
        <v>1</v>
      </c>
    </row>
    <row r="12" spans="1:13" x14ac:dyDescent="0.25">
      <c r="A12" s="2" t="s">
        <v>4</v>
      </c>
      <c r="B12" s="2">
        <v>100</v>
      </c>
      <c r="C12" s="2">
        <v>85</v>
      </c>
      <c r="D12" s="2">
        <v>81</v>
      </c>
      <c r="E12" s="2">
        <v>113</v>
      </c>
      <c r="F12" s="2">
        <v>124</v>
      </c>
      <c r="G12" s="2">
        <v>158</v>
      </c>
      <c r="H12" s="2">
        <v>57</v>
      </c>
      <c r="I12" s="2">
        <v>177</v>
      </c>
      <c r="J12" s="3">
        <v>0</v>
      </c>
      <c r="K12" s="2">
        <v>0.3231</v>
      </c>
      <c r="L12" s="2">
        <v>16.649999999999999</v>
      </c>
      <c r="M12" s="2">
        <v>0.99</v>
      </c>
    </row>
    <row r="13" spans="1:13" x14ac:dyDescent="0.25">
      <c r="A13" s="2" t="s">
        <v>5</v>
      </c>
      <c r="B13" s="2">
        <v>100</v>
      </c>
      <c r="C13" s="2">
        <v>351</v>
      </c>
      <c r="D13" s="2">
        <v>331</v>
      </c>
      <c r="E13" s="2">
        <v>442</v>
      </c>
      <c r="F13" s="2">
        <v>464</v>
      </c>
      <c r="G13" s="2">
        <v>550</v>
      </c>
      <c r="H13" s="2">
        <v>294</v>
      </c>
      <c r="I13" s="2">
        <v>555</v>
      </c>
      <c r="J13" s="3">
        <v>0</v>
      </c>
      <c r="K13" s="2">
        <v>0.32274999999999998</v>
      </c>
      <c r="L13" s="2">
        <v>0.53</v>
      </c>
      <c r="M13" s="2">
        <v>0.11</v>
      </c>
    </row>
    <row r="14" spans="1:13" x14ac:dyDescent="0.25">
      <c r="A14" s="2" t="s">
        <v>6</v>
      </c>
      <c r="B14" s="2">
        <v>100</v>
      </c>
      <c r="C14" s="2">
        <v>160</v>
      </c>
      <c r="D14" s="2">
        <v>135</v>
      </c>
      <c r="E14" s="2">
        <v>222</v>
      </c>
      <c r="F14" s="2">
        <v>278</v>
      </c>
      <c r="G14" s="2">
        <v>505</v>
      </c>
      <c r="H14" s="2">
        <v>95</v>
      </c>
      <c r="I14" s="2">
        <v>998</v>
      </c>
      <c r="J14" s="3">
        <v>0</v>
      </c>
      <c r="K14" s="2">
        <v>0.32296000000000002</v>
      </c>
      <c r="L14" s="2">
        <v>90.44</v>
      </c>
      <c r="M14" s="2">
        <v>0.98</v>
      </c>
    </row>
    <row r="15" spans="1:13" x14ac:dyDescent="0.25">
      <c r="A15" s="2" t="s">
        <v>7</v>
      </c>
      <c r="B15" s="2">
        <v>100</v>
      </c>
      <c r="C15" s="2">
        <v>74</v>
      </c>
      <c r="D15" s="2">
        <v>67</v>
      </c>
      <c r="E15" s="2">
        <v>110</v>
      </c>
      <c r="F15" s="2">
        <v>119</v>
      </c>
      <c r="G15" s="2">
        <v>200</v>
      </c>
      <c r="H15" s="2">
        <v>43</v>
      </c>
      <c r="I15" s="2">
        <v>222</v>
      </c>
      <c r="J15" s="3">
        <v>0</v>
      </c>
      <c r="K15" s="2">
        <v>0.32294</v>
      </c>
      <c r="L15" s="2">
        <v>33.729999999999997</v>
      </c>
      <c r="M15" s="2">
        <v>0.98</v>
      </c>
    </row>
    <row r="16" spans="1:13" x14ac:dyDescent="0.25">
      <c r="A16" s="2" t="s">
        <v>8</v>
      </c>
      <c r="B16" s="2">
        <v>100</v>
      </c>
      <c r="C16" s="2">
        <v>5429</v>
      </c>
      <c r="D16" s="2">
        <v>5087</v>
      </c>
      <c r="E16" s="2">
        <v>7827</v>
      </c>
      <c r="F16" s="2">
        <v>8639</v>
      </c>
      <c r="G16" s="2">
        <v>10343</v>
      </c>
      <c r="H16" s="2">
        <v>2354</v>
      </c>
      <c r="I16" s="2">
        <v>10797</v>
      </c>
      <c r="J16" s="3">
        <v>0</v>
      </c>
      <c r="K16" s="2">
        <v>0.32057999999999998</v>
      </c>
      <c r="L16" s="2">
        <v>0.89</v>
      </c>
      <c r="M16" s="2">
        <v>0.96</v>
      </c>
    </row>
    <row r="17" spans="1:13" x14ac:dyDescent="0.25">
      <c r="A17" s="2" t="s">
        <v>9</v>
      </c>
      <c r="B17" s="2">
        <v>100</v>
      </c>
      <c r="C17" s="2">
        <v>106</v>
      </c>
      <c r="D17" s="2">
        <v>103</v>
      </c>
      <c r="E17" s="2">
        <v>128</v>
      </c>
      <c r="F17" s="2">
        <v>145</v>
      </c>
      <c r="G17" s="2">
        <v>172</v>
      </c>
      <c r="H17" s="2">
        <v>77</v>
      </c>
      <c r="I17" s="2">
        <v>175</v>
      </c>
      <c r="J17" s="3">
        <v>0</v>
      </c>
      <c r="K17" s="2">
        <v>0.32473000000000002</v>
      </c>
      <c r="L17" s="2">
        <v>0.15</v>
      </c>
      <c r="M17" s="2">
        <v>1.18</v>
      </c>
    </row>
    <row r="18" spans="1:13" x14ac:dyDescent="0.25">
      <c r="A18" s="2" t="s">
        <v>10</v>
      </c>
      <c r="B18" s="2">
        <v>100</v>
      </c>
      <c r="C18" s="2">
        <v>43</v>
      </c>
      <c r="D18" s="2">
        <v>36</v>
      </c>
      <c r="E18" s="2">
        <v>62</v>
      </c>
      <c r="F18" s="2">
        <v>68</v>
      </c>
      <c r="G18" s="2">
        <v>80</v>
      </c>
      <c r="H18" s="2">
        <v>24</v>
      </c>
      <c r="I18" s="2">
        <v>113</v>
      </c>
      <c r="J18" s="3">
        <v>0</v>
      </c>
      <c r="K18" s="2">
        <v>0.32479000000000002</v>
      </c>
      <c r="L18" s="2">
        <v>0.15</v>
      </c>
      <c r="M18" s="2">
        <v>1.18</v>
      </c>
    </row>
    <row r="19" spans="1:13" x14ac:dyDescent="0.25">
      <c r="A19" s="2" t="s">
        <v>11</v>
      </c>
      <c r="B19" s="2">
        <v>100</v>
      </c>
      <c r="C19" s="2">
        <v>105</v>
      </c>
      <c r="D19" s="2">
        <v>98</v>
      </c>
      <c r="E19" s="2">
        <v>132</v>
      </c>
      <c r="F19" s="2">
        <v>154</v>
      </c>
      <c r="G19" s="2">
        <v>171</v>
      </c>
      <c r="H19" s="2">
        <v>78</v>
      </c>
      <c r="I19" s="2">
        <v>172</v>
      </c>
      <c r="J19" s="3">
        <v>0</v>
      </c>
      <c r="K19" s="2">
        <v>0.32471</v>
      </c>
      <c r="L19" s="2">
        <v>0.09</v>
      </c>
      <c r="M19" s="2">
        <v>0.7</v>
      </c>
    </row>
    <row r="20" spans="1:13" x14ac:dyDescent="0.25">
      <c r="A20" s="2" t="s">
        <v>12</v>
      </c>
      <c r="B20" s="2">
        <v>100</v>
      </c>
      <c r="C20" s="2">
        <v>33</v>
      </c>
      <c r="D20" s="2">
        <v>31</v>
      </c>
      <c r="E20" s="2">
        <v>43</v>
      </c>
      <c r="F20" s="2">
        <v>48</v>
      </c>
      <c r="G20" s="2">
        <v>63</v>
      </c>
      <c r="H20" s="2">
        <v>22</v>
      </c>
      <c r="I20" s="2">
        <v>66</v>
      </c>
      <c r="J20" s="3">
        <v>0</v>
      </c>
      <c r="K20" s="2">
        <v>0.32480999999999999</v>
      </c>
      <c r="L20" s="2">
        <v>0.15</v>
      </c>
      <c r="M20" s="2">
        <v>0.67</v>
      </c>
    </row>
    <row r="21" spans="1:13" x14ac:dyDescent="0.25">
      <c r="A21" s="2" t="s">
        <v>13</v>
      </c>
      <c r="B21" s="2">
        <v>100</v>
      </c>
      <c r="C21" s="2">
        <v>32</v>
      </c>
      <c r="D21" s="2">
        <v>31</v>
      </c>
      <c r="E21" s="2">
        <v>39</v>
      </c>
      <c r="F21" s="2">
        <v>49</v>
      </c>
      <c r="G21" s="2">
        <v>62</v>
      </c>
      <c r="H21" s="2">
        <v>22</v>
      </c>
      <c r="I21" s="2">
        <v>70</v>
      </c>
      <c r="J21" s="3">
        <v>0</v>
      </c>
      <c r="K21" s="2">
        <v>0.32480999999999999</v>
      </c>
      <c r="L21" s="2">
        <v>0.15</v>
      </c>
      <c r="M21" s="2">
        <v>0.68</v>
      </c>
    </row>
    <row r="22" spans="1:13" x14ac:dyDescent="0.25">
      <c r="A22" s="2" t="s">
        <v>14</v>
      </c>
      <c r="B22" s="2">
        <v>100</v>
      </c>
      <c r="C22" s="2">
        <v>44</v>
      </c>
      <c r="D22" s="2">
        <v>35</v>
      </c>
      <c r="E22" s="2">
        <v>65</v>
      </c>
      <c r="F22" s="2">
        <v>67</v>
      </c>
      <c r="G22" s="2">
        <v>109</v>
      </c>
      <c r="H22" s="2">
        <v>25</v>
      </c>
      <c r="I22" s="2">
        <v>188</v>
      </c>
      <c r="J22" s="3">
        <v>0</v>
      </c>
      <c r="K22" s="2">
        <v>0.32479999999999998</v>
      </c>
      <c r="L22" s="2">
        <v>0.53</v>
      </c>
      <c r="M22" s="2">
        <v>1.17</v>
      </c>
    </row>
    <row r="23" spans="1:13" x14ac:dyDescent="0.25">
      <c r="A23" s="2" t="s">
        <v>15</v>
      </c>
      <c r="B23" s="2">
        <v>100</v>
      </c>
      <c r="C23" s="2">
        <v>44</v>
      </c>
      <c r="D23" s="2">
        <v>39</v>
      </c>
      <c r="E23" s="2">
        <v>64</v>
      </c>
      <c r="F23" s="2">
        <v>66</v>
      </c>
      <c r="G23" s="2">
        <v>93</v>
      </c>
      <c r="H23" s="2">
        <v>25</v>
      </c>
      <c r="I23" s="2">
        <v>94</v>
      </c>
      <c r="J23" s="3">
        <v>0</v>
      </c>
      <c r="K23" s="2">
        <v>0.32483000000000001</v>
      </c>
      <c r="L23" s="2">
        <v>0.28999999999999998</v>
      </c>
      <c r="M23" s="2">
        <v>1.17</v>
      </c>
    </row>
    <row r="24" spans="1:13" x14ac:dyDescent="0.25">
      <c r="A24" s="2" t="s">
        <v>16</v>
      </c>
      <c r="B24" s="2">
        <v>200</v>
      </c>
      <c r="C24" s="2">
        <v>57</v>
      </c>
      <c r="D24" s="2">
        <v>48</v>
      </c>
      <c r="E24" s="2">
        <v>68</v>
      </c>
      <c r="F24" s="2">
        <v>74</v>
      </c>
      <c r="G24" s="2">
        <v>170</v>
      </c>
      <c r="H24" s="2">
        <v>39</v>
      </c>
      <c r="I24" s="2">
        <v>924</v>
      </c>
      <c r="J24" s="3">
        <v>0</v>
      </c>
      <c r="K24" s="2">
        <v>0.64946999999999999</v>
      </c>
      <c r="L24" s="2">
        <v>0.53</v>
      </c>
      <c r="M24" s="2">
        <v>1.33</v>
      </c>
    </row>
    <row r="25" spans="1:13" x14ac:dyDescent="0.25">
      <c r="A25" s="2" t="s">
        <v>17</v>
      </c>
      <c r="B25" s="2">
        <v>100</v>
      </c>
      <c r="C25" s="2">
        <v>45</v>
      </c>
      <c r="D25" s="2">
        <v>46</v>
      </c>
      <c r="E25" s="2">
        <v>67</v>
      </c>
      <c r="F25" s="2">
        <v>72</v>
      </c>
      <c r="G25" s="2">
        <v>81</v>
      </c>
      <c r="H25" s="2">
        <v>25</v>
      </c>
      <c r="I25" s="2">
        <v>114</v>
      </c>
      <c r="J25" s="3">
        <v>0</v>
      </c>
      <c r="K25" s="2">
        <v>0.3251</v>
      </c>
      <c r="L25" s="2">
        <v>0.21</v>
      </c>
      <c r="M25" s="2">
        <v>1.17</v>
      </c>
    </row>
    <row r="26" spans="1:13" x14ac:dyDescent="0.25">
      <c r="A26" s="2" t="s">
        <v>18</v>
      </c>
      <c r="B26" s="2">
        <v>100</v>
      </c>
      <c r="C26" s="2">
        <v>57</v>
      </c>
      <c r="D26" s="2">
        <v>35</v>
      </c>
      <c r="E26" s="2">
        <v>59</v>
      </c>
      <c r="F26" s="2">
        <v>61</v>
      </c>
      <c r="G26" s="2">
        <v>698</v>
      </c>
      <c r="H26" s="2">
        <v>25</v>
      </c>
      <c r="I26" s="2">
        <v>913</v>
      </c>
      <c r="J26" s="3">
        <v>0</v>
      </c>
      <c r="K26" s="2">
        <v>0.32507000000000003</v>
      </c>
      <c r="L26" s="2">
        <v>0.17</v>
      </c>
      <c r="M26" s="2">
        <v>1.17</v>
      </c>
    </row>
    <row r="27" spans="1:13" x14ac:dyDescent="0.25">
      <c r="A27" s="2" t="s">
        <v>19</v>
      </c>
      <c r="B27" s="2">
        <v>100</v>
      </c>
      <c r="C27" s="2">
        <v>81</v>
      </c>
      <c r="D27" s="2">
        <v>75</v>
      </c>
      <c r="E27" s="2">
        <v>103</v>
      </c>
      <c r="F27" s="2">
        <v>110</v>
      </c>
      <c r="G27" s="2">
        <v>134</v>
      </c>
      <c r="H27" s="2">
        <v>64</v>
      </c>
      <c r="I27" s="2">
        <v>223</v>
      </c>
      <c r="J27" s="3">
        <v>0</v>
      </c>
      <c r="K27" s="2">
        <v>0.32499</v>
      </c>
      <c r="L27" s="2">
        <v>17.27</v>
      </c>
      <c r="M27" s="2">
        <v>0.66</v>
      </c>
    </row>
    <row r="28" spans="1:13" x14ac:dyDescent="0.25">
      <c r="A28" s="2" t="s">
        <v>20</v>
      </c>
      <c r="B28" s="2">
        <v>100</v>
      </c>
      <c r="C28" s="2">
        <v>35</v>
      </c>
      <c r="D28" s="2">
        <v>33</v>
      </c>
      <c r="E28" s="2">
        <v>45</v>
      </c>
      <c r="F28" s="2">
        <v>54</v>
      </c>
      <c r="G28" s="2">
        <v>58</v>
      </c>
      <c r="H28" s="2">
        <v>25</v>
      </c>
      <c r="I28" s="2">
        <v>97</v>
      </c>
      <c r="J28" s="3">
        <v>0</v>
      </c>
      <c r="K28" s="2">
        <v>0.32502999999999999</v>
      </c>
      <c r="L28" s="2">
        <v>0.11</v>
      </c>
      <c r="M28" s="2">
        <v>0.67</v>
      </c>
    </row>
    <row r="29" spans="1:13" x14ac:dyDescent="0.25">
      <c r="A29" s="2" t="s">
        <v>21</v>
      </c>
      <c r="B29" s="2">
        <v>100</v>
      </c>
      <c r="C29" s="2">
        <v>55</v>
      </c>
      <c r="D29" s="2">
        <v>48</v>
      </c>
      <c r="E29" s="2">
        <v>65</v>
      </c>
      <c r="F29" s="2">
        <v>74</v>
      </c>
      <c r="G29" s="2">
        <v>173</v>
      </c>
      <c r="H29" s="2">
        <v>25</v>
      </c>
      <c r="I29" s="2">
        <v>893</v>
      </c>
      <c r="J29" s="3">
        <v>0</v>
      </c>
      <c r="K29" s="2">
        <v>0.32500000000000001</v>
      </c>
      <c r="L29" s="2">
        <v>0.42</v>
      </c>
      <c r="M29" s="2">
        <v>1.17</v>
      </c>
    </row>
    <row r="30" spans="1:13" x14ac:dyDescent="0.25">
      <c r="A30" s="2" t="s">
        <v>22</v>
      </c>
      <c r="B30" s="2">
        <v>100</v>
      </c>
      <c r="C30" s="2">
        <v>45</v>
      </c>
      <c r="D30" s="2">
        <v>45</v>
      </c>
      <c r="E30" s="2">
        <v>62</v>
      </c>
      <c r="F30" s="2">
        <v>76</v>
      </c>
      <c r="G30" s="2">
        <v>102</v>
      </c>
      <c r="H30" s="2">
        <v>25</v>
      </c>
      <c r="I30" s="2">
        <v>103</v>
      </c>
      <c r="J30" s="3">
        <v>0</v>
      </c>
      <c r="K30" s="2">
        <v>0.32501000000000002</v>
      </c>
      <c r="L30" s="2">
        <v>0.28999999999999998</v>
      </c>
      <c r="M30" s="2">
        <v>1.18</v>
      </c>
    </row>
    <row r="31" spans="1:13" x14ac:dyDescent="0.25">
      <c r="A31" s="2" t="s">
        <v>23</v>
      </c>
      <c r="B31" s="2">
        <v>100</v>
      </c>
      <c r="C31" s="2">
        <v>45</v>
      </c>
      <c r="D31" s="2">
        <v>46</v>
      </c>
      <c r="E31" s="2">
        <v>64</v>
      </c>
      <c r="F31" s="2">
        <v>70</v>
      </c>
      <c r="G31" s="2">
        <v>78</v>
      </c>
      <c r="H31" s="2">
        <v>24</v>
      </c>
      <c r="I31" s="2">
        <v>79</v>
      </c>
      <c r="J31" s="3">
        <v>0</v>
      </c>
      <c r="K31" s="2">
        <v>0.32497999999999999</v>
      </c>
      <c r="L31" s="2">
        <v>0.53</v>
      </c>
      <c r="M31" s="2">
        <v>1.17</v>
      </c>
    </row>
    <row r="32" spans="1:13" x14ac:dyDescent="0.25">
      <c r="A32" s="2" t="s">
        <v>24</v>
      </c>
      <c r="B32" s="2">
        <v>100</v>
      </c>
      <c r="C32" s="2">
        <v>43</v>
      </c>
      <c r="D32" s="2">
        <v>38</v>
      </c>
      <c r="E32" s="2">
        <v>63</v>
      </c>
      <c r="F32" s="2">
        <v>67</v>
      </c>
      <c r="G32" s="2">
        <v>87</v>
      </c>
      <c r="H32" s="2">
        <v>26</v>
      </c>
      <c r="I32" s="2">
        <v>96</v>
      </c>
      <c r="J32" s="3">
        <v>0</v>
      </c>
      <c r="K32" s="2">
        <v>0.32495000000000002</v>
      </c>
      <c r="L32" s="2">
        <v>0.21</v>
      </c>
      <c r="M32" s="2">
        <v>1.18</v>
      </c>
    </row>
    <row r="33" spans="1:13" x14ac:dyDescent="0.25">
      <c r="A33" s="2" t="s">
        <v>25</v>
      </c>
      <c r="B33" s="2">
        <v>100</v>
      </c>
      <c r="C33" s="2">
        <v>43</v>
      </c>
      <c r="D33" s="2">
        <v>40</v>
      </c>
      <c r="E33" s="2">
        <v>59</v>
      </c>
      <c r="F33" s="2">
        <v>65</v>
      </c>
      <c r="G33" s="2">
        <v>85</v>
      </c>
      <c r="H33" s="2">
        <v>23</v>
      </c>
      <c r="I33" s="2">
        <v>93</v>
      </c>
      <c r="J33" s="3">
        <v>0</v>
      </c>
      <c r="K33" s="2">
        <v>0.32491999999999999</v>
      </c>
      <c r="L33" s="2">
        <v>0.31</v>
      </c>
      <c r="M33" s="2">
        <v>1.18</v>
      </c>
    </row>
    <row r="34" spans="1:13" x14ac:dyDescent="0.25">
      <c r="A34" s="2" t="s">
        <v>26</v>
      </c>
      <c r="B34" s="2">
        <v>100</v>
      </c>
      <c r="C34" s="2">
        <v>61</v>
      </c>
      <c r="D34" s="2">
        <v>48</v>
      </c>
      <c r="E34" s="2">
        <v>69</v>
      </c>
      <c r="F34" s="2">
        <v>90</v>
      </c>
      <c r="G34" s="2">
        <v>436</v>
      </c>
      <c r="H34" s="2">
        <v>31</v>
      </c>
      <c r="I34" s="2">
        <v>680</v>
      </c>
      <c r="J34" s="3">
        <v>0</v>
      </c>
      <c r="K34" s="2">
        <v>0.32489000000000001</v>
      </c>
      <c r="L34" s="2">
        <v>0.08</v>
      </c>
      <c r="M34" s="2">
        <v>1.23</v>
      </c>
    </row>
    <row r="35" spans="1:13" x14ac:dyDescent="0.25">
      <c r="A35" s="2" t="s">
        <v>27</v>
      </c>
      <c r="B35" s="2">
        <v>100</v>
      </c>
      <c r="C35" s="2">
        <v>51</v>
      </c>
      <c r="D35" s="2">
        <v>39</v>
      </c>
      <c r="E35" s="2">
        <v>67</v>
      </c>
      <c r="F35" s="2">
        <v>72</v>
      </c>
      <c r="G35" s="2">
        <v>83</v>
      </c>
      <c r="H35" s="2">
        <v>24</v>
      </c>
      <c r="I35" s="2">
        <v>742</v>
      </c>
      <c r="J35" s="3">
        <v>0</v>
      </c>
      <c r="K35" s="2">
        <v>0.32486999999999999</v>
      </c>
      <c r="L35" s="2">
        <v>0.42</v>
      </c>
      <c r="M35" s="2">
        <v>1.19</v>
      </c>
    </row>
    <row r="36" spans="1:13" x14ac:dyDescent="0.25">
      <c r="A36" s="2" t="s">
        <v>28</v>
      </c>
      <c r="B36" s="2">
        <v>100</v>
      </c>
      <c r="C36" s="2">
        <v>42</v>
      </c>
      <c r="D36" s="2">
        <v>37</v>
      </c>
      <c r="E36" s="2">
        <v>63</v>
      </c>
      <c r="F36" s="2">
        <v>68</v>
      </c>
      <c r="G36" s="2">
        <v>72</v>
      </c>
      <c r="H36" s="2">
        <v>25</v>
      </c>
      <c r="I36" s="2">
        <v>75</v>
      </c>
      <c r="J36" s="3">
        <v>0</v>
      </c>
      <c r="K36" s="2">
        <v>0.32486999999999999</v>
      </c>
      <c r="L36" s="2">
        <v>0.28999999999999998</v>
      </c>
      <c r="M36" s="2">
        <v>1.19</v>
      </c>
    </row>
    <row r="37" spans="1:13" x14ac:dyDescent="0.25">
      <c r="A37" s="2" t="s">
        <v>29</v>
      </c>
      <c r="B37" s="2">
        <v>100</v>
      </c>
      <c r="C37" s="2">
        <v>35</v>
      </c>
      <c r="D37" s="2">
        <v>33</v>
      </c>
      <c r="E37" s="2">
        <v>44</v>
      </c>
      <c r="F37" s="2">
        <v>52</v>
      </c>
      <c r="G37" s="2">
        <v>86</v>
      </c>
      <c r="H37" s="2">
        <v>24</v>
      </c>
      <c r="I37" s="2">
        <v>127</v>
      </c>
      <c r="J37" s="3">
        <v>0</v>
      </c>
      <c r="K37" s="2">
        <v>0.32485999999999998</v>
      </c>
      <c r="L37" s="2">
        <v>0.17</v>
      </c>
      <c r="M37" s="2">
        <v>0.67</v>
      </c>
    </row>
    <row r="38" spans="1:13" x14ac:dyDescent="0.25">
      <c r="A38" s="2" t="s">
        <v>30</v>
      </c>
      <c r="B38" s="2">
        <v>100</v>
      </c>
      <c r="C38" s="2">
        <v>66</v>
      </c>
      <c r="D38" s="2">
        <v>49</v>
      </c>
      <c r="E38" s="2">
        <v>86</v>
      </c>
      <c r="F38" s="2">
        <v>94</v>
      </c>
      <c r="G38" s="2">
        <v>449</v>
      </c>
      <c r="H38" s="2">
        <v>32</v>
      </c>
      <c r="I38" s="2">
        <v>467</v>
      </c>
      <c r="J38" s="3">
        <v>0</v>
      </c>
      <c r="K38" s="2">
        <v>0.32455000000000001</v>
      </c>
      <c r="L38" s="2">
        <v>0.19</v>
      </c>
      <c r="M38" s="2">
        <v>1.17</v>
      </c>
    </row>
    <row r="39" spans="1:13" x14ac:dyDescent="0.25">
      <c r="A39" s="2" t="s">
        <v>44</v>
      </c>
      <c r="B39" s="2">
        <v>3800</v>
      </c>
      <c r="C39" s="2">
        <v>858</v>
      </c>
      <c r="D39" s="2">
        <v>50</v>
      </c>
      <c r="E39" s="2">
        <v>374</v>
      </c>
      <c r="F39" s="2">
        <v>2730</v>
      </c>
      <c r="G39" s="2">
        <v>24739</v>
      </c>
      <c r="H39" s="2">
        <v>20</v>
      </c>
      <c r="I39" s="2">
        <v>34724</v>
      </c>
      <c r="J39" s="3">
        <v>0</v>
      </c>
      <c r="K39" s="2">
        <v>11.06765</v>
      </c>
      <c r="L39" s="2">
        <v>161.02000000000001</v>
      </c>
      <c r="M39" s="2">
        <v>26.78</v>
      </c>
    </row>
    <row r="40" spans="1:13" x14ac:dyDescent="0.25">
      <c r="A40" s="1" t="s">
        <v>45</v>
      </c>
      <c r="B40" s="1">
        <f>SUM(B8:B38)</f>
        <v>3200</v>
      </c>
      <c r="C40" s="1">
        <f>SUM(C8:C38)</f>
        <v>32105</v>
      </c>
      <c r="D40" s="1">
        <f>SUM(D8:D38)</f>
        <v>31376</v>
      </c>
      <c r="E40" s="1">
        <f t="shared" ref="E40:M40" si="0">SUM(E8:E38)</f>
        <v>41580</v>
      </c>
      <c r="F40" s="1">
        <f t="shared" si="0"/>
        <v>43904</v>
      </c>
      <c r="G40" s="1">
        <f t="shared" si="0"/>
        <v>50456</v>
      </c>
      <c r="H40" s="1">
        <f t="shared" si="0"/>
        <v>17769</v>
      </c>
      <c r="I40" s="1">
        <f t="shared" si="0"/>
        <v>58808</v>
      </c>
      <c r="J40" s="1">
        <f t="shared" si="0"/>
        <v>0</v>
      </c>
      <c r="K40" s="1">
        <f t="shared" si="0"/>
        <v>10.332220000000001</v>
      </c>
      <c r="L40" s="1">
        <f t="shared" si="0"/>
        <v>167.41</v>
      </c>
      <c r="M40" s="1">
        <f t="shared" si="0"/>
        <v>28.96</v>
      </c>
    </row>
    <row r="43" spans="1:13" x14ac:dyDescent="0.25">
      <c r="A43" s="12" t="s">
        <v>63</v>
      </c>
    </row>
    <row r="44" spans="1:13" x14ac:dyDescent="0.25">
      <c r="A44" s="11" t="s">
        <v>62</v>
      </c>
    </row>
    <row r="45" spans="1:13" x14ac:dyDescent="0.25">
      <c r="A45" s="11" t="s">
        <v>57</v>
      </c>
    </row>
    <row r="46" spans="1:13" x14ac:dyDescent="0.25">
      <c r="A46" s="11" t="s">
        <v>65</v>
      </c>
    </row>
    <row r="47" spans="1:13" x14ac:dyDescent="0.25">
      <c r="A47" s="11" t="s">
        <v>66</v>
      </c>
    </row>
    <row r="48" spans="1:13" x14ac:dyDescent="0.25">
      <c r="A48" s="11" t="s">
        <v>67</v>
      </c>
    </row>
    <row r="49" spans="1:1" x14ac:dyDescent="0.25">
      <c r="A49" s="11" t="s">
        <v>68</v>
      </c>
    </row>
    <row r="50" spans="1:1" x14ac:dyDescent="0.25">
      <c r="A50" s="11" t="s">
        <v>69</v>
      </c>
    </row>
    <row r="51" spans="1:1" x14ac:dyDescent="0.25">
      <c r="A51" s="11" t="s">
        <v>70</v>
      </c>
    </row>
    <row r="52" spans="1:1" x14ac:dyDescent="0.25">
      <c r="A52" s="11" t="s">
        <v>71</v>
      </c>
    </row>
    <row r="53" spans="1:1" x14ac:dyDescent="0.25">
      <c r="A53" s="11" t="s">
        <v>58</v>
      </c>
    </row>
    <row r="54" spans="1:1" x14ac:dyDescent="0.25">
      <c r="A54" s="11" t="s">
        <v>59</v>
      </c>
    </row>
    <row r="55" spans="1:1" x14ac:dyDescent="0.25">
      <c r="A55" s="11" t="s">
        <v>60</v>
      </c>
    </row>
    <row r="56" spans="1:1" x14ac:dyDescent="0.25">
      <c r="A56" s="11" t="s">
        <v>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D499E-1752-4311-B10A-592CFCD819A7}">
  <sheetPr>
    <tabColor theme="7" tint="0.59999389629810485"/>
  </sheetPr>
  <dimension ref="A1:O17"/>
  <sheetViews>
    <sheetView workbookViewId="0">
      <selection activeCell="O11" sqref="O11"/>
    </sheetView>
  </sheetViews>
  <sheetFormatPr defaultRowHeight="15" x14ac:dyDescent="0.25"/>
  <cols>
    <col min="1" max="1" width="10.28515625" bestFit="1" customWidth="1"/>
    <col min="2" max="2" width="19.42578125" bestFit="1" customWidth="1"/>
  </cols>
  <sheetData>
    <row r="1" spans="1:15" ht="16.5" thickTop="1" thickBot="1" x14ac:dyDescent="0.3">
      <c r="A1" s="5" t="s">
        <v>53</v>
      </c>
      <c r="B1" s="5" t="s">
        <v>31</v>
      </c>
      <c r="C1" s="8" t="s">
        <v>32</v>
      </c>
      <c r="D1" s="4" t="s">
        <v>33</v>
      </c>
      <c r="E1" s="4" t="s">
        <v>34</v>
      </c>
      <c r="F1" s="4" t="s">
        <v>35</v>
      </c>
      <c r="G1" s="4" t="s">
        <v>36</v>
      </c>
      <c r="H1" s="4" t="s">
        <v>37</v>
      </c>
      <c r="I1" s="4" t="s">
        <v>38</v>
      </c>
      <c r="J1" s="4" t="s">
        <v>39</v>
      </c>
      <c r="K1" s="4" t="s">
        <v>40</v>
      </c>
      <c r="L1" s="15"/>
      <c r="M1" s="15"/>
      <c r="N1" s="15"/>
      <c r="O1" s="15"/>
    </row>
    <row r="2" spans="1:15" ht="15.75" thickTop="1" x14ac:dyDescent="0.25">
      <c r="A2" s="2" t="s">
        <v>54</v>
      </c>
      <c r="B2" s="2" t="s">
        <v>2</v>
      </c>
      <c r="C2" s="2">
        <v>3649</v>
      </c>
      <c r="D2" s="2">
        <v>20714</v>
      </c>
      <c r="E2" s="2">
        <v>20347</v>
      </c>
      <c r="F2" s="2">
        <v>27454</v>
      </c>
      <c r="G2" s="2">
        <v>29683</v>
      </c>
      <c r="H2" s="2">
        <v>35111</v>
      </c>
      <c r="I2" s="2">
        <v>8177</v>
      </c>
      <c r="J2" s="2">
        <v>46711</v>
      </c>
      <c r="K2" s="3">
        <v>0</v>
      </c>
      <c r="L2" s="15"/>
      <c r="M2" s="15"/>
      <c r="N2" s="15"/>
      <c r="O2" s="15"/>
    </row>
    <row r="3" spans="1:15" x14ac:dyDescent="0.25">
      <c r="A3" s="2" t="s">
        <v>55</v>
      </c>
      <c r="B3" s="2" t="s">
        <v>52</v>
      </c>
      <c r="C3" s="2">
        <v>2890</v>
      </c>
      <c r="D3" s="2">
        <v>26858</v>
      </c>
      <c r="E3" s="2">
        <v>25948</v>
      </c>
      <c r="F3" s="2">
        <v>34373</v>
      </c>
      <c r="G3" s="2">
        <v>37657</v>
      </c>
      <c r="H3" s="2">
        <v>47586</v>
      </c>
      <c r="I3" s="2">
        <v>11867</v>
      </c>
      <c r="J3" s="2">
        <v>111661</v>
      </c>
      <c r="K3" s="3">
        <v>0</v>
      </c>
      <c r="L3" s="15"/>
      <c r="M3" s="15"/>
      <c r="N3" s="15"/>
      <c r="O3" s="15"/>
    </row>
    <row r="4" spans="1:15" x14ac:dyDescent="0.25">
      <c r="A4" s="24" t="s">
        <v>56</v>
      </c>
      <c r="B4" s="24"/>
      <c r="C4" s="24"/>
      <c r="D4" s="13">
        <f>(D2-D3)/D2</f>
        <v>-0.2966109877377619</v>
      </c>
      <c r="E4" s="13">
        <f t="shared" ref="E4:J4" si="0">(E2-E3)/E2</f>
        <v>-0.27527399616651105</v>
      </c>
      <c r="F4" s="13">
        <f t="shared" si="0"/>
        <v>-0.25202156334231807</v>
      </c>
      <c r="G4" s="13">
        <f t="shared" si="0"/>
        <v>-0.26863861469528011</v>
      </c>
      <c r="H4" s="13">
        <f t="shared" si="0"/>
        <v>-0.35530175728404206</v>
      </c>
      <c r="I4" s="13">
        <f t="shared" si="0"/>
        <v>-0.45126574538339242</v>
      </c>
      <c r="J4" s="13">
        <f t="shared" si="0"/>
        <v>-1.3904647727516002</v>
      </c>
      <c r="K4" s="13">
        <v>0</v>
      </c>
      <c r="L4" s="15"/>
      <c r="M4" s="15"/>
      <c r="N4" s="15"/>
      <c r="O4" s="15"/>
    </row>
    <row r="5" spans="1:15" x14ac:dyDescent="0.25">
      <c r="A5" s="15"/>
      <c r="B5" s="15"/>
      <c r="C5" s="15"/>
      <c r="D5" s="15"/>
      <c r="E5" s="15"/>
      <c r="F5" s="15"/>
      <c r="G5" s="15"/>
      <c r="H5" s="15"/>
      <c r="I5" s="15"/>
      <c r="J5" s="15"/>
      <c r="K5" s="15"/>
      <c r="L5" s="15"/>
      <c r="M5" s="15"/>
      <c r="N5" s="15"/>
      <c r="O5" s="15"/>
    </row>
    <row r="6" spans="1:15" x14ac:dyDescent="0.25">
      <c r="A6" s="15"/>
      <c r="B6" s="15"/>
      <c r="C6" s="15"/>
      <c r="D6" s="15"/>
      <c r="E6" s="15"/>
      <c r="F6" s="15"/>
      <c r="G6" s="15"/>
      <c r="H6" s="15"/>
      <c r="I6" s="15"/>
      <c r="J6" s="15"/>
      <c r="K6" s="15"/>
      <c r="L6" s="15"/>
      <c r="M6" s="15"/>
      <c r="N6" s="15"/>
      <c r="O6" s="15"/>
    </row>
    <row r="7" spans="1:15" x14ac:dyDescent="0.25">
      <c r="A7" s="20" t="s">
        <v>63</v>
      </c>
      <c r="B7" s="15"/>
      <c r="C7" s="15"/>
      <c r="D7" s="15"/>
      <c r="E7" s="15"/>
      <c r="F7" s="15"/>
      <c r="G7" s="15"/>
      <c r="H7" s="15"/>
      <c r="I7" s="15"/>
      <c r="J7" s="15"/>
      <c r="K7" s="15"/>
      <c r="L7" s="15"/>
      <c r="M7" s="15"/>
      <c r="N7" s="15"/>
      <c r="O7" s="15"/>
    </row>
    <row r="8" spans="1:15" x14ac:dyDescent="0.25">
      <c r="A8" s="21" t="s">
        <v>62</v>
      </c>
      <c r="B8" s="15"/>
      <c r="C8" s="15"/>
      <c r="D8" s="15"/>
      <c r="E8" s="15"/>
      <c r="F8" s="15"/>
      <c r="G8" s="15"/>
      <c r="H8" s="15"/>
      <c r="I8" s="15"/>
      <c r="J8" s="15"/>
      <c r="K8" s="15"/>
      <c r="L8" s="15"/>
      <c r="M8" s="15"/>
      <c r="N8" s="15"/>
      <c r="O8" s="15"/>
    </row>
    <row r="9" spans="1:15" x14ac:dyDescent="0.25">
      <c r="A9" s="21" t="s">
        <v>57</v>
      </c>
      <c r="B9" s="15"/>
      <c r="C9" s="15"/>
      <c r="D9" s="15"/>
      <c r="E9" s="15"/>
      <c r="F9" s="15"/>
      <c r="G9" s="15"/>
      <c r="H9" s="15"/>
      <c r="I9" s="15"/>
      <c r="J9" s="15"/>
      <c r="K9" s="15"/>
      <c r="L9" s="15"/>
      <c r="M9" s="15"/>
      <c r="N9" s="15"/>
      <c r="O9" s="15"/>
    </row>
    <row r="10" spans="1:15" x14ac:dyDescent="0.25">
      <c r="A10" s="21" t="s">
        <v>65</v>
      </c>
      <c r="B10" s="15"/>
      <c r="C10" s="15"/>
      <c r="D10" s="15"/>
      <c r="E10" s="15"/>
      <c r="F10" s="15"/>
      <c r="G10" s="15"/>
      <c r="H10" s="15"/>
      <c r="I10" s="15"/>
      <c r="J10" s="15"/>
      <c r="K10" s="15"/>
      <c r="L10" s="15"/>
      <c r="M10" s="15"/>
      <c r="N10" s="15"/>
      <c r="O10" s="15"/>
    </row>
    <row r="11" spans="1:15" x14ac:dyDescent="0.25">
      <c r="A11" s="21" t="s">
        <v>66</v>
      </c>
      <c r="B11" s="15"/>
      <c r="C11" s="15"/>
      <c r="D11" s="15"/>
      <c r="E11" s="15"/>
      <c r="F11" s="15"/>
      <c r="G11" s="15"/>
      <c r="H11" s="15"/>
      <c r="I11" s="15"/>
      <c r="J11" s="15"/>
      <c r="K11" s="15"/>
      <c r="L11" s="15"/>
      <c r="M11" s="15"/>
      <c r="N11" s="15"/>
      <c r="O11" s="15"/>
    </row>
    <row r="12" spans="1:15" x14ac:dyDescent="0.25">
      <c r="A12" s="21" t="s">
        <v>67</v>
      </c>
      <c r="B12" s="15"/>
      <c r="C12" s="15"/>
      <c r="D12" s="15"/>
      <c r="E12" s="15"/>
      <c r="F12" s="15"/>
      <c r="G12" s="15"/>
      <c r="H12" s="15"/>
      <c r="I12" s="15"/>
      <c r="J12" s="15"/>
      <c r="K12" s="15"/>
      <c r="L12" s="15"/>
      <c r="M12" s="15"/>
      <c r="N12" s="15"/>
      <c r="O12" s="15"/>
    </row>
    <row r="13" spans="1:15" x14ac:dyDescent="0.25">
      <c r="A13" s="21" t="s">
        <v>68</v>
      </c>
      <c r="B13" s="15"/>
      <c r="C13" s="15"/>
      <c r="D13" s="15"/>
      <c r="E13" s="15"/>
      <c r="F13" s="15"/>
      <c r="G13" s="15"/>
      <c r="H13" s="15"/>
      <c r="I13" s="15"/>
      <c r="J13" s="15"/>
      <c r="K13" s="15"/>
      <c r="L13" s="15"/>
      <c r="M13" s="15"/>
      <c r="N13" s="15"/>
      <c r="O13" s="15"/>
    </row>
    <row r="14" spans="1:15" x14ac:dyDescent="0.25">
      <c r="A14" s="21" t="s">
        <v>69</v>
      </c>
      <c r="B14" s="15"/>
      <c r="C14" s="15"/>
      <c r="D14" s="15"/>
      <c r="E14" s="15"/>
      <c r="F14" s="15"/>
      <c r="G14" s="15"/>
      <c r="H14" s="15"/>
      <c r="I14" s="15"/>
      <c r="J14" s="15"/>
      <c r="K14" s="15"/>
      <c r="L14" s="15"/>
      <c r="M14" s="15"/>
      <c r="N14" s="15"/>
      <c r="O14" s="15"/>
    </row>
    <row r="15" spans="1:15" x14ac:dyDescent="0.25">
      <c r="A15" s="21" t="s">
        <v>70</v>
      </c>
      <c r="B15" s="15"/>
      <c r="C15" s="15"/>
      <c r="D15" s="15"/>
      <c r="E15" s="15"/>
      <c r="F15" s="15"/>
      <c r="G15" s="15"/>
      <c r="H15" s="15"/>
      <c r="I15" s="15"/>
      <c r="J15" s="15"/>
      <c r="K15" s="15"/>
      <c r="L15" s="15"/>
      <c r="M15" s="15"/>
      <c r="N15" s="15"/>
      <c r="O15" s="15"/>
    </row>
    <row r="16" spans="1:15" x14ac:dyDescent="0.25">
      <c r="A16" s="21" t="s">
        <v>71</v>
      </c>
      <c r="B16" s="15"/>
      <c r="C16" s="15"/>
      <c r="D16" s="15"/>
      <c r="E16" s="15"/>
      <c r="F16" s="15"/>
      <c r="G16" s="15"/>
      <c r="H16" s="15"/>
      <c r="I16" s="15"/>
      <c r="J16" s="15"/>
      <c r="K16" s="15"/>
      <c r="L16" s="15"/>
      <c r="M16" s="15"/>
      <c r="N16" s="15"/>
      <c r="O16" s="15"/>
    </row>
    <row r="17" spans="1:15" x14ac:dyDescent="0.25">
      <c r="A17" s="21" t="s">
        <v>58</v>
      </c>
      <c r="B17" s="15"/>
      <c r="C17" s="15"/>
      <c r="D17" s="15"/>
      <c r="E17" s="15"/>
      <c r="F17" s="15"/>
      <c r="G17" s="15"/>
      <c r="H17" s="15"/>
      <c r="I17" s="15"/>
      <c r="J17" s="15"/>
      <c r="K17" s="15"/>
      <c r="L17" s="15"/>
      <c r="M17" s="15"/>
      <c r="N17" s="15"/>
      <c r="O17" s="15"/>
    </row>
  </sheetData>
  <mergeCells count="1">
    <mergeCell ref="A4:C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BC756-0374-4A96-A54D-BAAD2A5DF006}">
  <sheetPr>
    <tabColor theme="7" tint="0.59999389629810485"/>
  </sheetPr>
  <dimension ref="A1:M50"/>
  <sheetViews>
    <sheetView workbookViewId="0">
      <selection activeCell="A34" sqref="A34:M34"/>
    </sheetView>
  </sheetViews>
  <sheetFormatPr defaultRowHeight="15" x14ac:dyDescent="0.25"/>
  <cols>
    <col min="1" max="1" width="76.140625" bestFit="1" customWidth="1"/>
  </cols>
  <sheetData>
    <row r="1" spans="1:13" x14ac:dyDescent="0.25">
      <c r="A1" s="5" t="s">
        <v>31</v>
      </c>
      <c r="B1" s="5" t="s">
        <v>32</v>
      </c>
      <c r="C1" s="5" t="s">
        <v>33</v>
      </c>
      <c r="D1" s="5" t="s">
        <v>34</v>
      </c>
      <c r="E1" s="5" t="s">
        <v>35</v>
      </c>
      <c r="F1" s="5" t="s">
        <v>36</v>
      </c>
      <c r="G1" s="5" t="s">
        <v>37</v>
      </c>
      <c r="H1" s="5" t="s">
        <v>38</v>
      </c>
      <c r="I1" s="5" t="s">
        <v>39</v>
      </c>
      <c r="J1" s="5" t="s">
        <v>40</v>
      </c>
      <c r="K1" s="5" t="s">
        <v>41</v>
      </c>
      <c r="L1" s="5" t="s">
        <v>42</v>
      </c>
      <c r="M1" s="5" t="s">
        <v>43</v>
      </c>
    </row>
    <row r="2" spans="1:13" x14ac:dyDescent="0.25">
      <c r="A2" s="2" t="s">
        <v>0</v>
      </c>
      <c r="B2" s="2">
        <v>3649</v>
      </c>
      <c r="C2" s="2">
        <v>161</v>
      </c>
      <c r="D2" s="2">
        <v>136</v>
      </c>
      <c r="E2" s="2">
        <v>189</v>
      </c>
      <c r="F2" s="2">
        <v>266</v>
      </c>
      <c r="G2" s="2">
        <v>734</v>
      </c>
      <c r="H2" s="2">
        <v>104</v>
      </c>
      <c r="I2" s="2">
        <v>1870</v>
      </c>
      <c r="J2" s="3">
        <v>0</v>
      </c>
      <c r="K2" s="2">
        <v>0.33793000000000001</v>
      </c>
      <c r="L2" s="2">
        <v>0.19</v>
      </c>
      <c r="M2" s="2">
        <v>0.11</v>
      </c>
    </row>
    <row r="3" spans="1:13" x14ac:dyDescent="0.25">
      <c r="A3" s="2" t="s">
        <v>1</v>
      </c>
      <c r="B3" s="2">
        <v>3649</v>
      </c>
      <c r="C3" s="2">
        <v>39</v>
      </c>
      <c r="D3" s="2">
        <v>31</v>
      </c>
      <c r="E3" s="2">
        <v>47</v>
      </c>
      <c r="F3" s="2">
        <v>65</v>
      </c>
      <c r="G3" s="2">
        <v>121</v>
      </c>
      <c r="H3" s="2">
        <v>23</v>
      </c>
      <c r="I3" s="2">
        <v>1016</v>
      </c>
      <c r="J3" s="3">
        <v>0</v>
      </c>
      <c r="K3" s="2">
        <v>0.33798</v>
      </c>
      <c r="L3" s="2">
        <v>0.81</v>
      </c>
      <c r="M3" s="2">
        <v>0.15</v>
      </c>
    </row>
    <row r="4" spans="1:13" x14ac:dyDescent="0.25">
      <c r="A4" s="2" t="s">
        <v>2</v>
      </c>
      <c r="B4" s="2">
        <v>3649</v>
      </c>
      <c r="C4" s="2">
        <v>20714</v>
      </c>
      <c r="D4" s="2">
        <v>20347</v>
      </c>
      <c r="E4" s="2">
        <v>27454</v>
      </c>
      <c r="F4" s="2">
        <v>29683</v>
      </c>
      <c r="G4" s="2">
        <v>35111</v>
      </c>
      <c r="H4" s="2">
        <v>8177</v>
      </c>
      <c r="I4" s="2">
        <v>46711</v>
      </c>
      <c r="J4" s="3">
        <v>0</v>
      </c>
      <c r="K4" s="2">
        <v>0.33756999999999998</v>
      </c>
      <c r="L4" s="2">
        <v>0.93</v>
      </c>
      <c r="M4" s="2">
        <v>0.22</v>
      </c>
    </row>
    <row r="5" spans="1:13" x14ac:dyDescent="0.25">
      <c r="A5" s="2" t="s">
        <v>3</v>
      </c>
      <c r="B5" s="2">
        <v>3644</v>
      </c>
      <c r="C5" s="2">
        <v>118</v>
      </c>
      <c r="D5" s="2">
        <v>96</v>
      </c>
      <c r="E5" s="2">
        <v>138</v>
      </c>
      <c r="F5" s="2">
        <v>216</v>
      </c>
      <c r="G5" s="2">
        <v>670</v>
      </c>
      <c r="H5" s="2">
        <v>75</v>
      </c>
      <c r="I5" s="2">
        <v>1293</v>
      </c>
      <c r="J5" s="3">
        <v>0</v>
      </c>
      <c r="K5" s="2">
        <v>0.33811999999999998</v>
      </c>
      <c r="L5" s="2">
        <v>0.89</v>
      </c>
      <c r="M5" s="2">
        <v>0.7</v>
      </c>
    </row>
    <row r="6" spans="1:13" x14ac:dyDescent="0.25">
      <c r="A6" s="2" t="s">
        <v>4</v>
      </c>
      <c r="B6" s="2">
        <v>3644</v>
      </c>
      <c r="C6" s="2">
        <v>90</v>
      </c>
      <c r="D6" s="2">
        <v>78</v>
      </c>
      <c r="E6" s="2">
        <v>125</v>
      </c>
      <c r="F6" s="2">
        <v>168</v>
      </c>
      <c r="G6" s="2">
        <v>320</v>
      </c>
      <c r="H6" s="2">
        <v>40</v>
      </c>
      <c r="I6" s="2">
        <v>904</v>
      </c>
      <c r="J6" s="3">
        <v>0</v>
      </c>
      <c r="K6" s="2">
        <v>0.33811999999999998</v>
      </c>
      <c r="L6" s="2">
        <v>17.420000000000002</v>
      </c>
      <c r="M6" s="2">
        <v>0.69</v>
      </c>
    </row>
    <row r="7" spans="1:13" x14ac:dyDescent="0.25">
      <c r="A7" s="2" t="s">
        <v>5</v>
      </c>
      <c r="B7" s="2">
        <v>3644</v>
      </c>
      <c r="C7" s="2">
        <v>324</v>
      </c>
      <c r="D7" s="2">
        <v>317</v>
      </c>
      <c r="E7" s="2">
        <v>341</v>
      </c>
      <c r="F7" s="2">
        <v>368</v>
      </c>
      <c r="G7" s="2">
        <v>508</v>
      </c>
      <c r="H7" s="2">
        <v>195</v>
      </c>
      <c r="I7" s="2">
        <v>1326</v>
      </c>
      <c r="J7" s="3">
        <v>0</v>
      </c>
      <c r="K7" s="2">
        <v>0.33811999999999998</v>
      </c>
      <c r="L7" s="2">
        <v>0.55000000000000004</v>
      </c>
      <c r="M7" s="2">
        <v>0.11</v>
      </c>
    </row>
    <row r="8" spans="1:13" x14ac:dyDescent="0.25">
      <c r="A8" s="2" t="s">
        <v>6</v>
      </c>
      <c r="B8" s="2">
        <v>3644</v>
      </c>
      <c r="C8" s="2">
        <v>159</v>
      </c>
      <c r="D8" s="2">
        <v>112</v>
      </c>
      <c r="E8" s="2">
        <v>268</v>
      </c>
      <c r="F8" s="2">
        <v>462</v>
      </c>
      <c r="G8" s="2">
        <v>789</v>
      </c>
      <c r="H8" s="2">
        <v>86</v>
      </c>
      <c r="I8" s="2">
        <v>1899</v>
      </c>
      <c r="J8" s="3">
        <v>0</v>
      </c>
      <c r="K8" s="2">
        <v>0.33811999999999998</v>
      </c>
      <c r="L8" s="2">
        <v>94.69</v>
      </c>
      <c r="M8" s="2">
        <v>0.69</v>
      </c>
    </row>
    <row r="9" spans="1:13" x14ac:dyDescent="0.25">
      <c r="A9" s="2" t="s">
        <v>7</v>
      </c>
      <c r="B9" s="2">
        <v>3643</v>
      </c>
      <c r="C9" s="2">
        <v>101</v>
      </c>
      <c r="D9" s="2">
        <v>78</v>
      </c>
      <c r="E9" s="2">
        <v>139</v>
      </c>
      <c r="F9" s="2">
        <v>212</v>
      </c>
      <c r="G9" s="2">
        <v>544</v>
      </c>
      <c r="H9" s="2">
        <v>61</v>
      </c>
      <c r="I9" s="2">
        <v>1220</v>
      </c>
      <c r="J9" s="3">
        <v>0</v>
      </c>
      <c r="K9" s="2">
        <v>0.33818999999999999</v>
      </c>
      <c r="L9" s="2">
        <v>62.82</v>
      </c>
      <c r="M9" s="2">
        <v>0.69</v>
      </c>
    </row>
    <row r="10" spans="1:13" x14ac:dyDescent="0.25">
      <c r="A10" s="2" t="s">
        <v>8</v>
      </c>
      <c r="B10" s="2">
        <v>3643</v>
      </c>
      <c r="C10" s="2">
        <v>6621</v>
      </c>
      <c r="D10" s="2">
        <v>6450</v>
      </c>
      <c r="E10" s="2">
        <v>10038</v>
      </c>
      <c r="F10" s="2">
        <v>10908</v>
      </c>
      <c r="G10" s="2">
        <v>12698</v>
      </c>
      <c r="H10" s="2">
        <v>2427</v>
      </c>
      <c r="I10" s="2">
        <v>14939</v>
      </c>
      <c r="J10" s="3">
        <v>0</v>
      </c>
      <c r="K10" s="2">
        <v>0.33794999999999997</v>
      </c>
      <c r="L10" s="2">
        <v>0.96</v>
      </c>
      <c r="M10" s="2">
        <v>0.68</v>
      </c>
    </row>
    <row r="11" spans="1:13" x14ac:dyDescent="0.25">
      <c r="A11" s="2" t="s">
        <v>9</v>
      </c>
      <c r="B11" s="2">
        <v>3641</v>
      </c>
      <c r="C11" s="2">
        <v>102</v>
      </c>
      <c r="D11" s="2">
        <v>91</v>
      </c>
      <c r="E11" s="2">
        <v>125</v>
      </c>
      <c r="F11" s="2">
        <v>162</v>
      </c>
      <c r="G11" s="2">
        <v>314</v>
      </c>
      <c r="H11" s="2">
        <v>69</v>
      </c>
      <c r="I11" s="2">
        <v>1002</v>
      </c>
      <c r="J11" s="3">
        <v>0</v>
      </c>
      <c r="K11" s="2">
        <v>0.33803</v>
      </c>
      <c r="L11" s="2">
        <v>0.16</v>
      </c>
      <c r="M11" s="2">
        <v>0.87</v>
      </c>
    </row>
    <row r="12" spans="1:13" x14ac:dyDescent="0.25">
      <c r="A12" s="2" t="s">
        <v>10</v>
      </c>
      <c r="B12" s="2">
        <v>3641</v>
      </c>
      <c r="C12" s="2">
        <v>36</v>
      </c>
      <c r="D12" s="2">
        <v>31</v>
      </c>
      <c r="E12" s="2">
        <v>47</v>
      </c>
      <c r="F12" s="2">
        <v>65</v>
      </c>
      <c r="G12" s="2">
        <v>131</v>
      </c>
      <c r="H12" s="2">
        <v>22</v>
      </c>
      <c r="I12" s="2">
        <v>699</v>
      </c>
      <c r="J12" s="3">
        <v>0</v>
      </c>
      <c r="K12" s="2">
        <v>0.33803</v>
      </c>
      <c r="L12" s="2">
        <v>0.16</v>
      </c>
      <c r="M12" s="2">
        <v>0.87</v>
      </c>
    </row>
    <row r="13" spans="1:13" x14ac:dyDescent="0.25">
      <c r="A13" s="2" t="s">
        <v>11</v>
      </c>
      <c r="B13" s="2">
        <v>3641</v>
      </c>
      <c r="C13" s="2">
        <v>154</v>
      </c>
      <c r="D13" s="2">
        <v>140</v>
      </c>
      <c r="E13" s="2">
        <v>190</v>
      </c>
      <c r="F13" s="2">
        <v>241</v>
      </c>
      <c r="G13" s="2">
        <v>416</v>
      </c>
      <c r="H13" s="2">
        <v>109</v>
      </c>
      <c r="I13" s="2">
        <v>880</v>
      </c>
      <c r="J13" s="3">
        <v>0</v>
      </c>
      <c r="K13" s="2">
        <v>0.33803</v>
      </c>
      <c r="L13" s="2">
        <v>0.1</v>
      </c>
      <c r="M13" s="2">
        <v>0.35</v>
      </c>
    </row>
    <row r="14" spans="1:13" x14ac:dyDescent="0.25">
      <c r="A14" s="2" t="s">
        <v>12</v>
      </c>
      <c r="B14" s="2">
        <v>3641</v>
      </c>
      <c r="C14" s="2">
        <v>31</v>
      </c>
      <c r="D14" s="2">
        <v>27</v>
      </c>
      <c r="E14" s="2">
        <v>39</v>
      </c>
      <c r="F14" s="2">
        <v>59</v>
      </c>
      <c r="G14" s="2">
        <v>127</v>
      </c>
      <c r="H14" s="2">
        <v>21</v>
      </c>
      <c r="I14" s="2">
        <v>371</v>
      </c>
      <c r="J14" s="3">
        <v>0</v>
      </c>
      <c r="K14" s="2">
        <v>0.33803</v>
      </c>
      <c r="L14" s="2">
        <v>0.16</v>
      </c>
      <c r="M14" s="2">
        <v>0.33</v>
      </c>
    </row>
    <row r="15" spans="1:13" x14ac:dyDescent="0.25">
      <c r="A15" s="2" t="s">
        <v>13</v>
      </c>
      <c r="B15" s="2">
        <v>3641</v>
      </c>
      <c r="C15" s="2">
        <v>31</v>
      </c>
      <c r="D15" s="2">
        <v>27</v>
      </c>
      <c r="E15" s="2">
        <v>39</v>
      </c>
      <c r="F15" s="2">
        <v>56</v>
      </c>
      <c r="G15" s="2">
        <v>117</v>
      </c>
      <c r="H15" s="2">
        <v>21</v>
      </c>
      <c r="I15" s="2">
        <v>890</v>
      </c>
      <c r="J15" s="3">
        <v>0</v>
      </c>
      <c r="K15" s="2">
        <v>0.33803</v>
      </c>
      <c r="L15" s="2">
        <v>0.16</v>
      </c>
      <c r="M15" s="2">
        <v>0.33</v>
      </c>
    </row>
    <row r="16" spans="1:13" x14ac:dyDescent="0.25">
      <c r="A16" s="2" t="s">
        <v>14</v>
      </c>
      <c r="B16" s="2">
        <v>3641</v>
      </c>
      <c r="C16" s="2">
        <v>38</v>
      </c>
      <c r="D16" s="2">
        <v>33</v>
      </c>
      <c r="E16" s="2">
        <v>46</v>
      </c>
      <c r="F16" s="2">
        <v>68</v>
      </c>
      <c r="G16" s="2">
        <v>180</v>
      </c>
      <c r="H16" s="2">
        <v>22</v>
      </c>
      <c r="I16" s="2">
        <v>495</v>
      </c>
      <c r="J16" s="3">
        <v>0</v>
      </c>
      <c r="K16" s="2">
        <v>0.33803</v>
      </c>
      <c r="L16" s="2">
        <v>0.55000000000000004</v>
      </c>
      <c r="M16" s="2">
        <v>0.86</v>
      </c>
    </row>
    <row r="17" spans="1:13" x14ac:dyDescent="0.25">
      <c r="A17" s="2" t="s">
        <v>15</v>
      </c>
      <c r="B17" s="2">
        <v>3641</v>
      </c>
      <c r="C17" s="2">
        <v>36</v>
      </c>
      <c r="D17" s="2">
        <v>31</v>
      </c>
      <c r="E17" s="2">
        <v>44</v>
      </c>
      <c r="F17" s="2">
        <v>62</v>
      </c>
      <c r="G17" s="2">
        <v>139</v>
      </c>
      <c r="H17" s="2">
        <v>22</v>
      </c>
      <c r="I17" s="2">
        <v>737</v>
      </c>
      <c r="J17" s="3">
        <v>0</v>
      </c>
      <c r="K17" s="2">
        <v>0.33803</v>
      </c>
      <c r="L17" s="2">
        <v>0.3</v>
      </c>
      <c r="M17" s="2">
        <v>0.86</v>
      </c>
    </row>
    <row r="18" spans="1:13" x14ac:dyDescent="0.25">
      <c r="A18" s="2" t="s">
        <v>16</v>
      </c>
      <c r="B18" s="2">
        <v>7282</v>
      </c>
      <c r="C18" s="2">
        <v>90</v>
      </c>
      <c r="D18" s="2">
        <v>45</v>
      </c>
      <c r="E18" s="2">
        <v>77</v>
      </c>
      <c r="F18" s="2">
        <v>146</v>
      </c>
      <c r="G18" s="2">
        <v>1236</v>
      </c>
      <c r="H18" s="2">
        <v>34</v>
      </c>
      <c r="I18" s="2">
        <v>4066</v>
      </c>
      <c r="J18" s="3">
        <v>0</v>
      </c>
      <c r="K18" s="2">
        <v>0.67603000000000002</v>
      </c>
      <c r="L18" s="2">
        <v>0.56000000000000005</v>
      </c>
      <c r="M18" s="2">
        <v>0.63</v>
      </c>
    </row>
    <row r="19" spans="1:13" x14ac:dyDescent="0.25">
      <c r="A19" s="2" t="s">
        <v>17</v>
      </c>
      <c r="B19" s="2">
        <v>3641</v>
      </c>
      <c r="C19" s="2">
        <v>39</v>
      </c>
      <c r="D19" s="2">
        <v>32</v>
      </c>
      <c r="E19" s="2">
        <v>50</v>
      </c>
      <c r="F19" s="2">
        <v>78</v>
      </c>
      <c r="G19" s="2">
        <v>163</v>
      </c>
      <c r="H19" s="2">
        <v>21</v>
      </c>
      <c r="I19" s="2">
        <v>974</v>
      </c>
      <c r="J19" s="3">
        <v>0</v>
      </c>
      <c r="K19" s="2">
        <v>0.33800999999999998</v>
      </c>
      <c r="L19" s="2">
        <v>0.22</v>
      </c>
      <c r="M19" s="2">
        <v>0.86</v>
      </c>
    </row>
    <row r="20" spans="1:13" x14ac:dyDescent="0.25">
      <c r="A20" s="2" t="s">
        <v>18</v>
      </c>
      <c r="B20" s="2">
        <v>3640</v>
      </c>
      <c r="C20" s="2">
        <v>37</v>
      </c>
      <c r="D20" s="2">
        <v>32</v>
      </c>
      <c r="E20" s="2">
        <v>44</v>
      </c>
      <c r="F20" s="2">
        <v>61</v>
      </c>
      <c r="G20" s="2">
        <v>128</v>
      </c>
      <c r="H20" s="2">
        <v>22</v>
      </c>
      <c r="I20" s="2">
        <v>948</v>
      </c>
      <c r="J20" s="3">
        <v>0</v>
      </c>
      <c r="K20" s="2">
        <v>0.33792</v>
      </c>
      <c r="L20" s="2">
        <v>0.18</v>
      </c>
      <c r="M20" s="2">
        <v>0.86</v>
      </c>
    </row>
    <row r="21" spans="1:13" x14ac:dyDescent="0.25">
      <c r="A21" s="2" t="s">
        <v>19</v>
      </c>
      <c r="B21" s="2">
        <v>3639</v>
      </c>
      <c r="C21" s="2">
        <v>89</v>
      </c>
      <c r="D21" s="2">
        <v>74</v>
      </c>
      <c r="E21" s="2">
        <v>132</v>
      </c>
      <c r="F21" s="2">
        <v>168</v>
      </c>
      <c r="G21" s="2">
        <v>286</v>
      </c>
      <c r="H21" s="2">
        <v>47</v>
      </c>
      <c r="I21" s="2">
        <v>1373</v>
      </c>
      <c r="J21" s="3">
        <v>0</v>
      </c>
      <c r="K21" s="2">
        <v>0.33789999999999998</v>
      </c>
      <c r="L21" s="2">
        <v>18.04</v>
      </c>
      <c r="M21" s="2">
        <v>0.31</v>
      </c>
    </row>
    <row r="22" spans="1:13" x14ac:dyDescent="0.25">
      <c r="A22" s="2" t="s">
        <v>20</v>
      </c>
      <c r="B22" s="2">
        <v>3639</v>
      </c>
      <c r="C22" s="2">
        <v>37</v>
      </c>
      <c r="D22" s="2">
        <v>33</v>
      </c>
      <c r="E22" s="2">
        <v>46</v>
      </c>
      <c r="F22" s="2">
        <v>66</v>
      </c>
      <c r="G22" s="2">
        <v>132</v>
      </c>
      <c r="H22" s="2">
        <v>24</v>
      </c>
      <c r="I22" s="2">
        <v>420</v>
      </c>
      <c r="J22" s="3">
        <v>0</v>
      </c>
      <c r="K22" s="2">
        <v>0.33789999999999998</v>
      </c>
      <c r="L22" s="2">
        <v>0.11</v>
      </c>
      <c r="M22" s="2">
        <v>0.32</v>
      </c>
    </row>
    <row r="23" spans="1:13" x14ac:dyDescent="0.25">
      <c r="A23" s="2" t="s">
        <v>21</v>
      </c>
      <c r="B23" s="2">
        <v>3639</v>
      </c>
      <c r="C23" s="2">
        <v>39</v>
      </c>
      <c r="D23" s="2">
        <v>32</v>
      </c>
      <c r="E23" s="2">
        <v>48</v>
      </c>
      <c r="F23" s="2">
        <v>68</v>
      </c>
      <c r="G23" s="2">
        <v>147</v>
      </c>
      <c r="H23" s="2">
        <v>22</v>
      </c>
      <c r="I23" s="2">
        <v>1029</v>
      </c>
      <c r="J23" s="3">
        <v>0</v>
      </c>
      <c r="K23" s="2">
        <v>0.33789999999999998</v>
      </c>
      <c r="L23" s="2">
        <v>0.44</v>
      </c>
      <c r="M23" s="2">
        <v>0.86</v>
      </c>
    </row>
    <row r="24" spans="1:13" x14ac:dyDescent="0.25">
      <c r="A24" s="2" t="s">
        <v>22</v>
      </c>
      <c r="B24" s="2">
        <v>3639</v>
      </c>
      <c r="C24" s="2">
        <v>37</v>
      </c>
      <c r="D24" s="2">
        <v>32</v>
      </c>
      <c r="E24" s="2">
        <v>45</v>
      </c>
      <c r="F24" s="2">
        <v>65</v>
      </c>
      <c r="G24" s="2">
        <v>127</v>
      </c>
      <c r="H24" s="2">
        <v>22</v>
      </c>
      <c r="I24" s="2">
        <v>999</v>
      </c>
      <c r="J24" s="3">
        <v>0</v>
      </c>
      <c r="K24" s="2">
        <v>0.33789999999999998</v>
      </c>
      <c r="L24" s="2">
        <v>0.31</v>
      </c>
      <c r="M24" s="2">
        <v>0.86</v>
      </c>
    </row>
    <row r="25" spans="1:13" x14ac:dyDescent="0.25">
      <c r="A25" s="2" t="s">
        <v>23</v>
      </c>
      <c r="B25" s="2">
        <v>3639</v>
      </c>
      <c r="C25" s="2">
        <v>37</v>
      </c>
      <c r="D25" s="2">
        <v>32</v>
      </c>
      <c r="E25" s="2">
        <v>44</v>
      </c>
      <c r="F25" s="2">
        <v>62</v>
      </c>
      <c r="G25" s="2">
        <v>127</v>
      </c>
      <c r="H25" s="2">
        <v>22</v>
      </c>
      <c r="I25" s="2">
        <v>997</v>
      </c>
      <c r="J25" s="3">
        <v>0</v>
      </c>
      <c r="K25" s="2">
        <v>0.33789999999999998</v>
      </c>
      <c r="L25" s="2">
        <v>0.55000000000000004</v>
      </c>
      <c r="M25" s="2">
        <v>0.86</v>
      </c>
    </row>
    <row r="26" spans="1:13" x14ac:dyDescent="0.25">
      <c r="A26" s="2" t="s">
        <v>24</v>
      </c>
      <c r="B26" s="2">
        <v>3639</v>
      </c>
      <c r="C26" s="2">
        <v>36</v>
      </c>
      <c r="D26" s="2">
        <v>31</v>
      </c>
      <c r="E26" s="2">
        <v>42</v>
      </c>
      <c r="F26" s="2">
        <v>59</v>
      </c>
      <c r="G26" s="2">
        <v>113</v>
      </c>
      <c r="H26" s="2">
        <v>22</v>
      </c>
      <c r="I26" s="2">
        <v>1002</v>
      </c>
      <c r="J26" s="3">
        <v>0</v>
      </c>
      <c r="K26" s="2">
        <v>0.33789999999999998</v>
      </c>
      <c r="L26" s="2">
        <v>0.22</v>
      </c>
      <c r="M26" s="2">
        <v>0.86</v>
      </c>
    </row>
    <row r="27" spans="1:13" x14ac:dyDescent="0.25">
      <c r="A27" s="2" t="s">
        <v>25</v>
      </c>
      <c r="B27" s="2">
        <v>3639</v>
      </c>
      <c r="C27" s="2">
        <v>36</v>
      </c>
      <c r="D27" s="2">
        <v>32</v>
      </c>
      <c r="E27" s="2">
        <v>44</v>
      </c>
      <c r="F27" s="2">
        <v>59</v>
      </c>
      <c r="G27" s="2">
        <v>108</v>
      </c>
      <c r="H27" s="2">
        <v>22</v>
      </c>
      <c r="I27" s="2">
        <v>1844</v>
      </c>
      <c r="J27" s="3">
        <v>0</v>
      </c>
      <c r="K27" s="2">
        <v>0.33789999999999998</v>
      </c>
      <c r="L27" s="2">
        <v>0.33</v>
      </c>
      <c r="M27" s="2">
        <v>0.87</v>
      </c>
    </row>
    <row r="28" spans="1:13" x14ac:dyDescent="0.25">
      <c r="A28" s="2" t="s">
        <v>26</v>
      </c>
      <c r="B28" s="2">
        <v>3639</v>
      </c>
      <c r="C28" s="2">
        <v>65</v>
      </c>
      <c r="D28" s="2">
        <v>48</v>
      </c>
      <c r="E28" s="2">
        <v>76</v>
      </c>
      <c r="F28" s="2">
        <v>119</v>
      </c>
      <c r="G28" s="2">
        <v>608</v>
      </c>
      <c r="H28" s="2">
        <v>28</v>
      </c>
      <c r="I28" s="2">
        <v>1851</v>
      </c>
      <c r="J28" s="3">
        <v>0</v>
      </c>
      <c r="K28" s="2">
        <v>0.33789999999999998</v>
      </c>
      <c r="L28" s="2">
        <v>0.09</v>
      </c>
      <c r="M28" s="2">
        <v>0.92</v>
      </c>
    </row>
    <row r="29" spans="1:13" x14ac:dyDescent="0.25">
      <c r="A29" s="2" t="s">
        <v>27</v>
      </c>
      <c r="B29" s="2">
        <v>3639</v>
      </c>
      <c r="C29" s="2">
        <v>37</v>
      </c>
      <c r="D29" s="2">
        <v>33</v>
      </c>
      <c r="E29" s="2">
        <v>46</v>
      </c>
      <c r="F29" s="2">
        <v>62</v>
      </c>
      <c r="G29" s="2">
        <v>112</v>
      </c>
      <c r="H29" s="2">
        <v>22</v>
      </c>
      <c r="I29" s="2">
        <v>901</v>
      </c>
      <c r="J29" s="3">
        <v>0</v>
      </c>
      <c r="K29" s="2">
        <v>0.33789999999999998</v>
      </c>
      <c r="L29" s="2">
        <v>0.43</v>
      </c>
      <c r="M29" s="2">
        <v>0.87</v>
      </c>
    </row>
    <row r="30" spans="1:13" x14ac:dyDescent="0.25">
      <c r="A30" s="2" t="s">
        <v>28</v>
      </c>
      <c r="B30" s="2">
        <v>3639</v>
      </c>
      <c r="C30" s="2">
        <v>36</v>
      </c>
      <c r="D30" s="2">
        <v>32</v>
      </c>
      <c r="E30" s="2">
        <v>43</v>
      </c>
      <c r="F30" s="2">
        <v>57</v>
      </c>
      <c r="G30" s="2">
        <v>101</v>
      </c>
      <c r="H30" s="2">
        <v>22</v>
      </c>
      <c r="I30" s="2">
        <v>551</v>
      </c>
      <c r="J30" s="3">
        <v>0</v>
      </c>
      <c r="K30" s="2">
        <v>0.33789999999999998</v>
      </c>
      <c r="L30" s="2">
        <v>0.3</v>
      </c>
      <c r="M30" s="2">
        <v>0.88</v>
      </c>
    </row>
    <row r="31" spans="1:13" x14ac:dyDescent="0.25">
      <c r="A31" s="2" t="s">
        <v>29</v>
      </c>
      <c r="B31" s="2">
        <v>3639</v>
      </c>
      <c r="C31" s="2">
        <v>60</v>
      </c>
      <c r="D31" s="2">
        <v>29</v>
      </c>
      <c r="E31" s="2">
        <v>59</v>
      </c>
      <c r="F31" s="2">
        <v>118</v>
      </c>
      <c r="G31" s="2">
        <v>867</v>
      </c>
      <c r="H31" s="2">
        <v>22</v>
      </c>
      <c r="I31" s="2">
        <v>4382</v>
      </c>
      <c r="J31" s="3">
        <v>0</v>
      </c>
      <c r="K31" s="2">
        <v>0.33789999999999998</v>
      </c>
      <c r="L31" s="2">
        <v>0.18</v>
      </c>
      <c r="M31" s="2">
        <v>0.32</v>
      </c>
    </row>
    <row r="32" spans="1:13" x14ac:dyDescent="0.25">
      <c r="A32" s="2" t="s">
        <v>30</v>
      </c>
      <c r="B32" s="2">
        <v>3639</v>
      </c>
      <c r="C32" s="2">
        <v>77</v>
      </c>
      <c r="D32" s="2">
        <v>41</v>
      </c>
      <c r="E32" s="2">
        <v>67</v>
      </c>
      <c r="F32" s="2">
        <v>125</v>
      </c>
      <c r="G32" s="2">
        <v>634</v>
      </c>
      <c r="H32" s="2">
        <v>30</v>
      </c>
      <c r="I32" s="2">
        <v>30086</v>
      </c>
      <c r="J32" s="3">
        <v>3.5699999999999998E-3</v>
      </c>
      <c r="K32" s="2">
        <v>0.33789999999999998</v>
      </c>
      <c r="L32" s="2">
        <v>0.2</v>
      </c>
      <c r="M32" s="2">
        <v>0.86</v>
      </c>
    </row>
    <row r="33" spans="1:13" x14ac:dyDescent="0.25">
      <c r="A33" s="2" t="s">
        <v>44</v>
      </c>
      <c r="B33" s="2">
        <v>116527</v>
      </c>
      <c r="C33" s="2">
        <v>926</v>
      </c>
      <c r="D33" s="2">
        <v>40</v>
      </c>
      <c r="E33" s="2">
        <v>309</v>
      </c>
      <c r="F33" s="2">
        <v>5746</v>
      </c>
      <c r="G33" s="2">
        <v>22760</v>
      </c>
      <c r="H33" s="2">
        <v>21</v>
      </c>
      <c r="I33" s="2">
        <v>46711</v>
      </c>
      <c r="J33" s="3">
        <v>1.1E-4</v>
      </c>
      <c r="K33" s="2">
        <v>10.778309999999999</v>
      </c>
      <c r="L33" s="2">
        <v>202.31</v>
      </c>
      <c r="M33" s="2">
        <v>19.59</v>
      </c>
    </row>
    <row r="34" spans="1:13" x14ac:dyDescent="0.25">
      <c r="A34" s="1" t="s">
        <v>45</v>
      </c>
      <c r="B34" s="1">
        <f>SUM(B2:B32)</f>
        <v>116527</v>
      </c>
      <c r="C34" s="1">
        <f>SUM(C2:C32)</f>
        <v>29507</v>
      </c>
      <c r="D34" s="1">
        <f>SUM(D2:D32)</f>
        <v>28583</v>
      </c>
      <c r="E34" s="1">
        <f t="shared" ref="E34:M34" si="0">SUM(E2:E32)</f>
        <v>40132</v>
      </c>
      <c r="F34" s="1">
        <f t="shared" si="0"/>
        <v>44374</v>
      </c>
      <c r="G34" s="1">
        <f t="shared" si="0"/>
        <v>57808</v>
      </c>
      <c r="H34" s="1">
        <f t="shared" si="0"/>
        <v>11856</v>
      </c>
      <c r="I34" s="1">
        <f>SUM(I2:I32)</f>
        <v>127675</v>
      </c>
      <c r="J34" s="1">
        <f t="shared" si="0"/>
        <v>3.5699999999999998E-3</v>
      </c>
      <c r="K34" s="1">
        <f t="shared" si="0"/>
        <v>10.815069999999995</v>
      </c>
      <c r="L34" s="1">
        <f t="shared" si="0"/>
        <v>203.01000000000008</v>
      </c>
      <c r="M34" s="1">
        <f t="shared" si="0"/>
        <v>19.649999999999999</v>
      </c>
    </row>
    <row r="37" spans="1:13" x14ac:dyDescent="0.25">
      <c r="A37" s="12" t="s">
        <v>63</v>
      </c>
    </row>
    <row r="38" spans="1:13" x14ac:dyDescent="0.25">
      <c r="A38" s="11" t="s">
        <v>62</v>
      </c>
    </row>
    <row r="39" spans="1:13" x14ac:dyDescent="0.25">
      <c r="A39" s="11" t="s">
        <v>57</v>
      </c>
    </row>
    <row r="40" spans="1:13" x14ac:dyDescent="0.25">
      <c r="A40" s="11" t="s">
        <v>65</v>
      </c>
    </row>
    <row r="41" spans="1:13" x14ac:dyDescent="0.25">
      <c r="A41" s="11" t="s">
        <v>66</v>
      </c>
    </row>
    <row r="42" spans="1:13" x14ac:dyDescent="0.25">
      <c r="A42" s="11" t="s">
        <v>67</v>
      </c>
    </row>
    <row r="43" spans="1:13" x14ac:dyDescent="0.25">
      <c r="A43" s="11" t="s">
        <v>68</v>
      </c>
    </row>
    <row r="44" spans="1:13" x14ac:dyDescent="0.25">
      <c r="A44" s="11" t="s">
        <v>69</v>
      </c>
    </row>
    <row r="45" spans="1:13" x14ac:dyDescent="0.25">
      <c r="A45" s="11" t="s">
        <v>70</v>
      </c>
    </row>
    <row r="46" spans="1:13" x14ac:dyDescent="0.25">
      <c r="A46" s="11" t="s">
        <v>71</v>
      </c>
    </row>
    <row r="47" spans="1:13" x14ac:dyDescent="0.25">
      <c r="A47" s="11" t="s">
        <v>58</v>
      </c>
    </row>
    <row r="48" spans="1:13" x14ac:dyDescent="0.25">
      <c r="A48" s="11" t="s">
        <v>59</v>
      </c>
    </row>
    <row r="49" spans="1:1" x14ac:dyDescent="0.25">
      <c r="A49" s="11" t="s">
        <v>60</v>
      </c>
    </row>
    <row r="50" spans="1:1" x14ac:dyDescent="0.25">
      <c r="A50" s="11" t="s">
        <v>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60B86-7BAE-4354-8802-EC2730509117}">
  <sheetPr>
    <tabColor theme="7" tint="0.59999389629810485"/>
  </sheetPr>
  <dimension ref="A1:M56"/>
  <sheetViews>
    <sheetView workbookViewId="0">
      <selection sqref="A1:M1"/>
    </sheetView>
  </sheetViews>
  <sheetFormatPr defaultRowHeight="15" x14ac:dyDescent="0.25"/>
  <cols>
    <col min="1" max="1" width="76.140625" bestFit="1" customWidth="1"/>
  </cols>
  <sheetData>
    <row r="1" spans="1:13" x14ac:dyDescent="0.25">
      <c r="A1" s="5" t="s">
        <v>31</v>
      </c>
      <c r="B1" s="5" t="s">
        <v>32</v>
      </c>
      <c r="C1" s="5" t="s">
        <v>33</v>
      </c>
      <c r="D1" s="5" t="s">
        <v>34</v>
      </c>
      <c r="E1" s="5" t="s">
        <v>35</v>
      </c>
      <c r="F1" s="5" t="s">
        <v>36</v>
      </c>
      <c r="G1" s="5" t="s">
        <v>37</v>
      </c>
      <c r="H1" s="5" t="s">
        <v>38</v>
      </c>
      <c r="I1" s="5" t="s">
        <v>39</v>
      </c>
      <c r="J1" s="5" t="s">
        <v>40</v>
      </c>
      <c r="K1" s="5" t="s">
        <v>41</v>
      </c>
      <c r="L1" s="5" t="s">
        <v>42</v>
      </c>
      <c r="M1" s="5" t="s">
        <v>43</v>
      </c>
    </row>
    <row r="2" spans="1:13" x14ac:dyDescent="0.25">
      <c r="A2" s="2" t="s">
        <v>0</v>
      </c>
      <c r="B2" s="2">
        <v>2891</v>
      </c>
      <c r="C2" s="2">
        <v>156</v>
      </c>
      <c r="D2" s="2">
        <v>134</v>
      </c>
      <c r="E2" s="2">
        <v>160</v>
      </c>
      <c r="F2" s="2">
        <v>196</v>
      </c>
      <c r="G2" s="2">
        <v>841</v>
      </c>
      <c r="H2" s="2">
        <v>111</v>
      </c>
      <c r="I2" s="2">
        <v>5077</v>
      </c>
      <c r="J2" s="3">
        <v>0</v>
      </c>
      <c r="K2" s="2">
        <v>0.26773000000000002</v>
      </c>
      <c r="L2" s="2">
        <v>0.15</v>
      </c>
      <c r="M2" s="2">
        <v>0.09</v>
      </c>
    </row>
    <row r="3" spans="1:13" x14ac:dyDescent="0.25">
      <c r="A3" s="2" t="s">
        <v>1</v>
      </c>
      <c r="B3" s="2">
        <v>2891</v>
      </c>
      <c r="C3" s="2">
        <v>31</v>
      </c>
      <c r="D3" s="2">
        <v>25</v>
      </c>
      <c r="E3" s="2">
        <v>36</v>
      </c>
      <c r="F3" s="2">
        <v>44</v>
      </c>
      <c r="G3" s="2">
        <v>101</v>
      </c>
      <c r="H3" s="2">
        <v>19</v>
      </c>
      <c r="I3" s="2">
        <v>1031</v>
      </c>
      <c r="J3" s="3">
        <v>0</v>
      </c>
      <c r="K3" s="2">
        <v>0.26774999999999999</v>
      </c>
      <c r="L3" s="2">
        <v>0.1</v>
      </c>
      <c r="M3" s="2">
        <v>0.12</v>
      </c>
    </row>
    <row r="4" spans="1:13" x14ac:dyDescent="0.25">
      <c r="A4" s="2" t="s">
        <v>46</v>
      </c>
      <c r="B4" s="2">
        <v>2891</v>
      </c>
      <c r="C4" s="2">
        <v>28</v>
      </c>
      <c r="D4" s="2">
        <v>26</v>
      </c>
      <c r="E4" s="2">
        <v>36</v>
      </c>
      <c r="F4" s="2">
        <v>42</v>
      </c>
      <c r="G4" s="2">
        <v>73</v>
      </c>
      <c r="H4" s="2">
        <v>19</v>
      </c>
      <c r="I4" s="2">
        <v>251</v>
      </c>
      <c r="J4" s="3">
        <v>0</v>
      </c>
      <c r="K4" s="2">
        <v>0.26774999999999999</v>
      </c>
      <c r="L4" s="2">
        <v>0.53</v>
      </c>
      <c r="M4" s="2">
        <v>0.12</v>
      </c>
    </row>
    <row r="5" spans="1:13" x14ac:dyDescent="0.25">
      <c r="A5" s="2" t="s">
        <v>47</v>
      </c>
      <c r="B5" s="2">
        <v>2891</v>
      </c>
      <c r="C5" s="2">
        <v>28</v>
      </c>
      <c r="D5" s="2">
        <v>27</v>
      </c>
      <c r="E5" s="2">
        <v>33</v>
      </c>
      <c r="F5" s="2">
        <v>38</v>
      </c>
      <c r="G5" s="2">
        <v>63</v>
      </c>
      <c r="H5" s="2">
        <v>19</v>
      </c>
      <c r="I5" s="2">
        <v>251</v>
      </c>
      <c r="J5" s="3">
        <v>0</v>
      </c>
      <c r="K5" s="2">
        <v>0.26774999999999999</v>
      </c>
      <c r="L5" s="2">
        <v>0.22</v>
      </c>
      <c r="M5" s="2">
        <v>0.11</v>
      </c>
    </row>
    <row r="6" spans="1:13" x14ac:dyDescent="0.25">
      <c r="A6" s="2" t="s">
        <v>48</v>
      </c>
      <c r="B6" s="2">
        <v>2891</v>
      </c>
      <c r="C6" s="2">
        <v>28</v>
      </c>
      <c r="D6" s="2">
        <v>26</v>
      </c>
      <c r="E6" s="2">
        <v>34</v>
      </c>
      <c r="F6" s="2">
        <v>39</v>
      </c>
      <c r="G6" s="2">
        <v>63</v>
      </c>
      <c r="H6" s="2">
        <v>19</v>
      </c>
      <c r="I6" s="2">
        <v>486</v>
      </c>
      <c r="J6" s="3">
        <v>0</v>
      </c>
      <c r="K6" s="2">
        <v>0.26774999999999999</v>
      </c>
      <c r="L6" s="2">
        <v>1.93</v>
      </c>
      <c r="M6" s="2">
        <v>0.12</v>
      </c>
    </row>
    <row r="7" spans="1:13" x14ac:dyDescent="0.25">
      <c r="A7" s="2" t="s">
        <v>49</v>
      </c>
      <c r="B7" s="2">
        <v>2891</v>
      </c>
      <c r="C7" s="2">
        <v>35</v>
      </c>
      <c r="D7" s="2">
        <v>32</v>
      </c>
      <c r="E7" s="2">
        <v>45</v>
      </c>
      <c r="F7" s="2">
        <v>62</v>
      </c>
      <c r="G7" s="2">
        <v>96</v>
      </c>
      <c r="H7" s="2">
        <v>23</v>
      </c>
      <c r="I7" s="2">
        <v>502</v>
      </c>
      <c r="J7" s="3">
        <v>0</v>
      </c>
      <c r="K7" s="2">
        <v>0.26774999999999999</v>
      </c>
      <c r="L7" s="2">
        <v>6.2</v>
      </c>
      <c r="M7" s="2">
        <v>0.13</v>
      </c>
    </row>
    <row r="8" spans="1:13" x14ac:dyDescent="0.25">
      <c r="A8" s="2" t="s">
        <v>50</v>
      </c>
      <c r="B8" s="2">
        <v>2891</v>
      </c>
      <c r="C8" s="2">
        <v>408</v>
      </c>
      <c r="D8" s="2">
        <v>357</v>
      </c>
      <c r="E8" s="2">
        <v>409</v>
      </c>
      <c r="F8" s="2">
        <v>473</v>
      </c>
      <c r="G8" s="2">
        <v>2047</v>
      </c>
      <c r="H8" s="2">
        <v>316</v>
      </c>
      <c r="I8" s="2">
        <v>5604</v>
      </c>
      <c r="J8" s="3">
        <v>0</v>
      </c>
      <c r="K8" s="2">
        <v>0.26773000000000002</v>
      </c>
      <c r="L8" s="2">
        <v>0.21</v>
      </c>
      <c r="M8" s="2">
        <v>0.16</v>
      </c>
    </row>
    <row r="9" spans="1:13" x14ac:dyDescent="0.25">
      <c r="A9" s="2" t="s">
        <v>51</v>
      </c>
      <c r="B9" s="2">
        <v>2891</v>
      </c>
      <c r="C9" s="2">
        <v>1218</v>
      </c>
      <c r="D9" s="2">
        <v>1055</v>
      </c>
      <c r="E9" s="2">
        <v>1551</v>
      </c>
      <c r="F9" s="2">
        <v>1785</v>
      </c>
      <c r="G9" s="2">
        <v>5481</v>
      </c>
      <c r="H9" s="2">
        <v>626</v>
      </c>
      <c r="I9" s="2">
        <v>13292</v>
      </c>
      <c r="J9" s="3">
        <v>0</v>
      </c>
      <c r="K9" s="2">
        <v>0.26772000000000001</v>
      </c>
      <c r="L9" s="2">
        <v>0.42</v>
      </c>
      <c r="M9" s="2">
        <v>0.17</v>
      </c>
    </row>
    <row r="10" spans="1:13" x14ac:dyDescent="0.25">
      <c r="A10" s="2" t="s">
        <v>52</v>
      </c>
      <c r="B10" s="2">
        <v>2890</v>
      </c>
      <c r="C10" s="2">
        <v>26858</v>
      </c>
      <c r="D10" s="2">
        <v>25948</v>
      </c>
      <c r="E10" s="2">
        <v>34373</v>
      </c>
      <c r="F10" s="2">
        <v>37657</v>
      </c>
      <c r="G10" s="2">
        <v>47586</v>
      </c>
      <c r="H10" s="2">
        <v>11867</v>
      </c>
      <c r="I10" s="2">
        <v>111661</v>
      </c>
      <c r="J10" s="3">
        <v>0</v>
      </c>
      <c r="K10" s="2">
        <v>0.26729000000000003</v>
      </c>
      <c r="L10" s="2">
        <v>0.78</v>
      </c>
      <c r="M10" s="2">
        <v>0.41</v>
      </c>
    </row>
    <row r="11" spans="1:13" x14ac:dyDescent="0.25">
      <c r="A11" s="2" t="s">
        <v>3</v>
      </c>
      <c r="B11" s="2">
        <v>2881</v>
      </c>
      <c r="C11" s="2">
        <v>127</v>
      </c>
      <c r="D11" s="2">
        <v>101</v>
      </c>
      <c r="E11" s="2">
        <v>128</v>
      </c>
      <c r="F11" s="2">
        <v>159</v>
      </c>
      <c r="G11" s="2">
        <v>684</v>
      </c>
      <c r="H11" s="2">
        <v>73</v>
      </c>
      <c r="I11" s="2">
        <v>21065</v>
      </c>
      <c r="J11" s="3">
        <v>3.5E-4</v>
      </c>
      <c r="K11" s="2">
        <v>0.26768999999999998</v>
      </c>
      <c r="L11" s="2">
        <v>0.77</v>
      </c>
      <c r="M11" s="2">
        <v>0.82</v>
      </c>
    </row>
    <row r="12" spans="1:13" x14ac:dyDescent="0.25">
      <c r="A12" s="2" t="s">
        <v>4</v>
      </c>
      <c r="B12" s="2">
        <v>2880</v>
      </c>
      <c r="C12" s="2">
        <v>96</v>
      </c>
      <c r="D12" s="2">
        <v>84</v>
      </c>
      <c r="E12" s="2">
        <v>121</v>
      </c>
      <c r="F12" s="2">
        <v>152</v>
      </c>
      <c r="G12" s="2">
        <v>353</v>
      </c>
      <c r="H12" s="2">
        <v>40</v>
      </c>
      <c r="I12" s="2">
        <v>2699</v>
      </c>
      <c r="J12" s="3">
        <v>0</v>
      </c>
      <c r="K12" s="2">
        <v>0.26758999999999999</v>
      </c>
      <c r="L12" s="2">
        <v>15.7</v>
      </c>
      <c r="M12" s="2">
        <v>0.81</v>
      </c>
    </row>
    <row r="13" spans="1:13" x14ac:dyDescent="0.25">
      <c r="A13" s="2" t="s">
        <v>5</v>
      </c>
      <c r="B13" s="2">
        <v>2880</v>
      </c>
      <c r="C13" s="2">
        <v>330</v>
      </c>
      <c r="D13" s="2">
        <v>319</v>
      </c>
      <c r="E13" s="2">
        <v>357</v>
      </c>
      <c r="F13" s="2">
        <v>392</v>
      </c>
      <c r="G13" s="2">
        <v>541</v>
      </c>
      <c r="H13" s="2">
        <v>156</v>
      </c>
      <c r="I13" s="2">
        <v>1352</v>
      </c>
      <c r="J13" s="3">
        <v>0</v>
      </c>
      <c r="K13" s="2">
        <v>0.26758999999999999</v>
      </c>
      <c r="L13" s="2">
        <v>0.43</v>
      </c>
      <c r="M13" s="2">
        <v>0.09</v>
      </c>
    </row>
    <row r="14" spans="1:13" x14ac:dyDescent="0.25">
      <c r="A14" s="2" t="s">
        <v>6</v>
      </c>
      <c r="B14" s="2">
        <v>2880</v>
      </c>
      <c r="C14" s="2">
        <v>158</v>
      </c>
      <c r="D14" s="2">
        <v>119</v>
      </c>
      <c r="E14" s="2">
        <v>221</v>
      </c>
      <c r="F14" s="2">
        <v>495</v>
      </c>
      <c r="G14" s="2">
        <v>776</v>
      </c>
      <c r="H14" s="2">
        <v>88</v>
      </c>
      <c r="I14" s="2">
        <v>1399</v>
      </c>
      <c r="J14" s="3">
        <v>0</v>
      </c>
      <c r="K14" s="2">
        <v>0.2676</v>
      </c>
      <c r="L14" s="2">
        <v>80.7</v>
      </c>
      <c r="M14" s="2">
        <v>0.81</v>
      </c>
    </row>
    <row r="15" spans="1:13" x14ac:dyDescent="0.25">
      <c r="A15" s="2" t="s">
        <v>7</v>
      </c>
      <c r="B15" s="2">
        <v>2880</v>
      </c>
      <c r="C15" s="2">
        <v>114</v>
      </c>
      <c r="D15" s="2">
        <v>92</v>
      </c>
      <c r="E15" s="2">
        <v>156</v>
      </c>
      <c r="F15" s="2">
        <v>254</v>
      </c>
      <c r="G15" s="2">
        <v>532</v>
      </c>
      <c r="H15" s="2">
        <v>62</v>
      </c>
      <c r="I15" s="2">
        <v>3195</v>
      </c>
      <c r="J15" s="3">
        <v>0</v>
      </c>
      <c r="K15" s="2">
        <v>0.2676</v>
      </c>
      <c r="L15" s="2">
        <v>58.82</v>
      </c>
      <c r="M15" s="2">
        <v>0.81</v>
      </c>
    </row>
    <row r="16" spans="1:13" x14ac:dyDescent="0.25">
      <c r="A16" s="2" t="s">
        <v>8</v>
      </c>
      <c r="B16" s="2">
        <v>2880</v>
      </c>
      <c r="C16" s="2">
        <v>6517</v>
      </c>
      <c r="D16" s="2">
        <v>6223</v>
      </c>
      <c r="E16" s="2">
        <v>9832</v>
      </c>
      <c r="F16" s="2">
        <v>11000</v>
      </c>
      <c r="G16" s="2">
        <v>13712</v>
      </c>
      <c r="H16" s="2">
        <v>2538</v>
      </c>
      <c r="I16" s="2">
        <v>27107</v>
      </c>
      <c r="J16" s="3">
        <v>0</v>
      </c>
      <c r="K16" s="2">
        <v>0.26749000000000001</v>
      </c>
      <c r="L16" s="2">
        <v>0.8</v>
      </c>
      <c r="M16" s="2">
        <v>0.8</v>
      </c>
    </row>
    <row r="17" spans="1:13" x14ac:dyDescent="0.25">
      <c r="A17" s="2" t="s">
        <v>9</v>
      </c>
      <c r="B17" s="2">
        <v>2880</v>
      </c>
      <c r="C17" s="2">
        <v>103</v>
      </c>
      <c r="D17" s="2">
        <v>96</v>
      </c>
      <c r="E17" s="2">
        <v>119</v>
      </c>
      <c r="F17" s="2">
        <v>134</v>
      </c>
      <c r="G17" s="2">
        <v>232</v>
      </c>
      <c r="H17" s="2">
        <v>68</v>
      </c>
      <c r="I17" s="2">
        <v>1180</v>
      </c>
      <c r="J17" s="3">
        <v>0</v>
      </c>
      <c r="K17" s="2">
        <v>0.26769999999999999</v>
      </c>
      <c r="L17" s="2">
        <v>0.13</v>
      </c>
      <c r="M17" s="2">
        <v>0.97</v>
      </c>
    </row>
    <row r="18" spans="1:13" x14ac:dyDescent="0.25">
      <c r="A18" s="2" t="s">
        <v>10</v>
      </c>
      <c r="B18" s="2">
        <v>2880</v>
      </c>
      <c r="C18" s="2">
        <v>39</v>
      </c>
      <c r="D18" s="2">
        <v>33</v>
      </c>
      <c r="E18" s="2">
        <v>54</v>
      </c>
      <c r="F18" s="2">
        <v>61</v>
      </c>
      <c r="G18" s="2">
        <v>101</v>
      </c>
      <c r="H18" s="2">
        <v>23</v>
      </c>
      <c r="I18" s="2">
        <v>794</v>
      </c>
      <c r="J18" s="3">
        <v>0</v>
      </c>
      <c r="K18" s="2">
        <v>0.26769999999999999</v>
      </c>
      <c r="L18" s="2">
        <v>0.13</v>
      </c>
      <c r="M18" s="2">
        <v>0.97</v>
      </c>
    </row>
    <row r="19" spans="1:13" x14ac:dyDescent="0.25">
      <c r="A19" s="2" t="s">
        <v>11</v>
      </c>
      <c r="B19" s="2">
        <v>2880</v>
      </c>
      <c r="C19" s="2">
        <v>147</v>
      </c>
      <c r="D19" s="2">
        <v>139</v>
      </c>
      <c r="E19" s="2">
        <v>161</v>
      </c>
      <c r="F19" s="2">
        <v>181</v>
      </c>
      <c r="G19" s="2">
        <v>337</v>
      </c>
      <c r="H19" s="2">
        <v>110</v>
      </c>
      <c r="I19" s="2">
        <v>1004</v>
      </c>
      <c r="J19" s="3">
        <v>0</v>
      </c>
      <c r="K19" s="2">
        <v>0.26769999999999999</v>
      </c>
      <c r="L19" s="2">
        <v>0.08</v>
      </c>
      <c r="M19" s="2">
        <v>0.56999999999999995</v>
      </c>
    </row>
    <row r="20" spans="1:13" x14ac:dyDescent="0.25">
      <c r="A20" s="2" t="s">
        <v>12</v>
      </c>
      <c r="B20" s="2">
        <v>2880</v>
      </c>
      <c r="C20" s="2">
        <v>33</v>
      </c>
      <c r="D20" s="2">
        <v>30</v>
      </c>
      <c r="E20" s="2">
        <v>36</v>
      </c>
      <c r="F20" s="2">
        <v>41</v>
      </c>
      <c r="G20" s="2">
        <v>80</v>
      </c>
      <c r="H20" s="2">
        <v>22</v>
      </c>
      <c r="I20" s="2">
        <v>1477</v>
      </c>
      <c r="J20" s="3">
        <v>0</v>
      </c>
      <c r="K20" s="2">
        <v>0.26769999999999999</v>
      </c>
      <c r="L20" s="2">
        <v>0.13</v>
      </c>
      <c r="M20" s="2">
        <v>0.55000000000000004</v>
      </c>
    </row>
    <row r="21" spans="1:13" x14ac:dyDescent="0.25">
      <c r="A21" s="2" t="s">
        <v>13</v>
      </c>
      <c r="B21" s="2">
        <v>2880</v>
      </c>
      <c r="C21" s="2">
        <v>33</v>
      </c>
      <c r="D21" s="2">
        <v>30</v>
      </c>
      <c r="E21" s="2">
        <v>36</v>
      </c>
      <c r="F21" s="2">
        <v>40</v>
      </c>
      <c r="G21" s="2">
        <v>76</v>
      </c>
      <c r="H21" s="2">
        <v>21</v>
      </c>
      <c r="I21" s="2">
        <v>1005</v>
      </c>
      <c r="J21" s="3">
        <v>0</v>
      </c>
      <c r="K21" s="2">
        <v>0.26769999999999999</v>
      </c>
      <c r="L21" s="2">
        <v>0.13</v>
      </c>
      <c r="M21" s="2">
        <v>0.55000000000000004</v>
      </c>
    </row>
    <row r="22" spans="1:13" x14ac:dyDescent="0.25">
      <c r="A22" s="2" t="s">
        <v>14</v>
      </c>
      <c r="B22" s="2">
        <v>2880</v>
      </c>
      <c r="C22" s="2">
        <v>44</v>
      </c>
      <c r="D22" s="2">
        <v>35</v>
      </c>
      <c r="E22" s="2">
        <v>58</v>
      </c>
      <c r="F22" s="2">
        <v>63</v>
      </c>
      <c r="G22" s="2">
        <v>129</v>
      </c>
      <c r="H22" s="2">
        <v>24</v>
      </c>
      <c r="I22" s="2">
        <v>723</v>
      </c>
      <c r="J22" s="3">
        <v>0</v>
      </c>
      <c r="K22" s="2">
        <v>0.26769999999999999</v>
      </c>
      <c r="L22" s="2">
        <v>0.48</v>
      </c>
      <c r="M22" s="2">
        <v>0.96</v>
      </c>
    </row>
    <row r="23" spans="1:13" x14ac:dyDescent="0.25">
      <c r="A23" s="2" t="s">
        <v>15</v>
      </c>
      <c r="B23" s="2">
        <v>2880</v>
      </c>
      <c r="C23" s="2">
        <v>42</v>
      </c>
      <c r="D23" s="2">
        <v>35</v>
      </c>
      <c r="E23" s="2">
        <v>57</v>
      </c>
      <c r="F23" s="2">
        <v>62</v>
      </c>
      <c r="G23" s="2">
        <v>101</v>
      </c>
      <c r="H23" s="2">
        <v>24</v>
      </c>
      <c r="I23" s="2">
        <v>974</v>
      </c>
      <c r="J23" s="3">
        <v>0</v>
      </c>
      <c r="K23" s="2">
        <v>0.26769999999999999</v>
      </c>
      <c r="L23" s="2">
        <v>0.27</v>
      </c>
      <c r="M23" s="2">
        <v>0.96</v>
      </c>
    </row>
    <row r="24" spans="1:13" x14ac:dyDescent="0.25">
      <c r="A24" s="2" t="s">
        <v>16</v>
      </c>
      <c r="B24" s="2">
        <v>5760</v>
      </c>
      <c r="C24" s="2">
        <v>72</v>
      </c>
      <c r="D24" s="2">
        <v>49</v>
      </c>
      <c r="E24" s="2">
        <v>65</v>
      </c>
      <c r="F24" s="2">
        <v>77</v>
      </c>
      <c r="G24" s="2">
        <v>618</v>
      </c>
      <c r="H24" s="2">
        <v>36</v>
      </c>
      <c r="I24" s="2">
        <v>11532</v>
      </c>
      <c r="J24" s="3">
        <v>0</v>
      </c>
      <c r="K24" s="2">
        <v>0.53539999999999999</v>
      </c>
      <c r="L24" s="2">
        <v>0.44</v>
      </c>
      <c r="M24" s="2">
        <v>1.0900000000000001</v>
      </c>
    </row>
    <row r="25" spans="1:13" x14ac:dyDescent="0.25">
      <c r="A25" s="2" t="s">
        <v>17</v>
      </c>
      <c r="B25" s="2">
        <v>2880</v>
      </c>
      <c r="C25" s="2">
        <v>43</v>
      </c>
      <c r="D25" s="2">
        <v>35</v>
      </c>
      <c r="E25" s="2">
        <v>58</v>
      </c>
      <c r="F25" s="2">
        <v>65</v>
      </c>
      <c r="G25" s="2">
        <v>125</v>
      </c>
      <c r="H25" s="2">
        <v>24</v>
      </c>
      <c r="I25" s="2">
        <v>583</v>
      </c>
      <c r="J25" s="3">
        <v>0</v>
      </c>
      <c r="K25" s="2">
        <v>0.26769999999999999</v>
      </c>
      <c r="L25" s="2">
        <v>0.19</v>
      </c>
      <c r="M25" s="2">
        <v>0.96</v>
      </c>
    </row>
    <row r="26" spans="1:13" x14ac:dyDescent="0.25">
      <c r="A26" s="2" t="s">
        <v>18</v>
      </c>
      <c r="B26" s="2">
        <v>2880</v>
      </c>
      <c r="C26" s="2">
        <v>40</v>
      </c>
      <c r="D26" s="2">
        <v>34</v>
      </c>
      <c r="E26" s="2">
        <v>55</v>
      </c>
      <c r="F26" s="2">
        <v>61</v>
      </c>
      <c r="G26" s="2">
        <v>93</v>
      </c>
      <c r="H26" s="2">
        <v>22</v>
      </c>
      <c r="I26" s="2">
        <v>599</v>
      </c>
      <c r="J26" s="3">
        <v>0</v>
      </c>
      <c r="K26" s="2">
        <v>0.26769999999999999</v>
      </c>
      <c r="L26" s="2">
        <v>0.16</v>
      </c>
      <c r="M26" s="2">
        <v>0.96</v>
      </c>
    </row>
    <row r="27" spans="1:13" x14ac:dyDescent="0.25">
      <c r="A27" s="2" t="s">
        <v>19</v>
      </c>
      <c r="B27" s="2">
        <v>2880</v>
      </c>
      <c r="C27" s="2">
        <v>83</v>
      </c>
      <c r="D27" s="2">
        <v>75</v>
      </c>
      <c r="E27" s="2">
        <v>100</v>
      </c>
      <c r="F27" s="2">
        <v>137</v>
      </c>
      <c r="G27" s="2">
        <v>228</v>
      </c>
      <c r="H27" s="2">
        <v>45</v>
      </c>
      <c r="I27" s="2">
        <v>1342</v>
      </c>
      <c r="J27" s="3">
        <v>0</v>
      </c>
      <c r="K27" s="2">
        <v>0.26769999999999999</v>
      </c>
      <c r="L27" s="2">
        <v>14.29</v>
      </c>
      <c r="M27" s="2">
        <v>0.54</v>
      </c>
    </row>
    <row r="28" spans="1:13" x14ac:dyDescent="0.25">
      <c r="A28" s="2" t="s">
        <v>20</v>
      </c>
      <c r="B28" s="2">
        <v>2880</v>
      </c>
      <c r="C28" s="2">
        <v>38</v>
      </c>
      <c r="D28" s="2">
        <v>33</v>
      </c>
      <c r="E28" s="2">
        <v>46</v>
      </c>
      <c r="F28" s="2">
        <v>56</v>
      </c>
      <c r="G28" s="2">
        <v>116</v>
      </c>
      <c r="H28" s="2">
        <v>26</v>
      </c>
      <c r="I28" s="2">
        <v>1201</v>
      </c>
      <c r="J28" s="3">
        <v>0</v>
      </c>
      <c r="K28" s="2">
        <v>0.26769999999999999</v>
      </c>
      <c r="L28" s="2">
        <v>0.09</v>
      </c>
      <c r="M28" s="2">
        <v>0.55000000000000004</v>
      </c>
    </row>
    <row r="29" spans="1:13" x14ac:dyDescent="0.25">
      <c r="A29" s="2" t="s">
        <v>21</v>
      </c>
      <c r="B29" s="2">
        <v>2880</v>
      </c>
      <c r="C29" s="2">
        <v>42</v>
      </c>
      <c r="D29" s="2">
        <v>34</v>
      </c>
      <c r="E29" s="2">
        <v>58</v>
      </c>
      <c r="F29" s="2">
        <v>63</v>
      </c>
      <c r="G29" s="2">
        <v>115</v>
      </c>
      <c r="H29" s="2">
        <v>23</v>
      </c>
      <c r="I29" s="2">
        <v>971</v>
      </c>
      <c r="J29" s="3">
        <v>0</v>
      </c>
      <c r="K29" s="2">
        <v>0.26769999999999999</v>
      </c>
      <c r="L29" s="2">
        <v>0.39</v>
      </c>
      <c r="M29" s="2">
        <v>0.96</v>
      </c>
    </row>
    <row r="30" spans="1:13" x14ac:dyDescent="0.25">
      <c r="A30" s="2" t="s">
        <v>22</v>
      </c>
      <c r="B30" s="2">
        <v>2880</v>
      </c>
      <c r="C30" s="2">
        <v>42</v>
      </c>
      <c r="D30" s="2">
        <v>33</v>
      </c>
      <c r="E30" s="2">
        <v>57</v>
      </c>
      <c r="F30" s="2">
        <v>62</v>
      </c>
      <c r="G30" s="2">
        <v>98</v>
      </c>
      <c r="H30" s="2">
        <v>23</v>
      </c>
      <c r="I30" s="2">
        <v>1143</v>
      </c>
      <c r="J30" s="3">
        <v>0</v>
      </c>
      <c r="K30" s="2">
        <v>0.26769999999999999</v>
      </c>
      <c r="L30" s="2">
        <v>0.27</v>
      </c>
      <c r="M30" s="2">
        <v>0.96</v>
      </c>
    </row>
    <row r="31" spans="1:13" x14ac:dyDescent="0.25">
      <c r="A31" s="2" t="s">
        <v>23</v>
      </c>
      <c r="B31" s="2">
        <v>2880</v>
      </c>
      <c r="C31" s="2">
        <v>41</v>
      </c>
      <c r="D31" s="2">
        <v>35</v>
      </c>
      <c r="E31" s="2">
        <v>55</v>
      </c>
      <c r="F31" s="2">
        <v>60</v>
      </c>
      <c r="G31" s="2">
        <v>102</v>
      </c>
      <c r="H31" s="2">
        <v>24</v>
      </c>
      <c r="I31" s="2">
        <v>1051</v>
      </c>
      <c r="J31" s="3">
        <v>0</v>
      </c>
      <c r="K31" s="2">
        <v>0.26769999999999999</v>
      </c>
      <c r="L31" s="2">
        <v>0.49</v>
      </c>
      <c r="M31" s="2">
        <v>0.96</v>
      </c>
    </row>
    <row r="32" spans="1:13" x14ac:dyDescent="0.25">
      <c r="A32" s="2" t="s">
        <v>24</v>
      </c>
      <c r="B32" s="2">
        <v>2880</v>
      </c>
      <c r="C32" s="2">
        <v>41</v>
      </c>
      <c r="D32" s="2">
        <v>34</v>
      </c>
      <c r="E32" s="2">
        <v>57</v>
      </c>
      <c r="F32" s="2">
        <v>62</v>
      </c>
      <c r="G32" s="2">
        <v>99</v>
      </c>
      <c r="H32" s="2">
        <v>22</v>
      </c>
      <c r="I32" s="2">
        <v>447</v>
      </c>
      <c r="J32" s="3">
        <v>0</v>
      </c>
      <c r="K32" s="2">
        <v>0.26769999999999999</v>
      </c>
      <c r="L32" s="2">
        <v>0.2</v>
      </c>
      <c r="M32" s="2">
        <v>0.97</v>
      </c>
    </row>
    <row r="33" spans="1:13" x14ac:dyDescent="0.25">
      <c r="A33" s="2" t="s">
        <v>25</v>
      </c>
      <c r="B33" s="2">
        <v>2880</v>
      </c>
      <c r="C33" s="2">
        <v>41</v>
      </c>
      <c r="D33" s="2">
        <v>34</v>
      </c>
      <c r="E33" s="2">
        <v>55</v>
      </c>
      <c r="F33" s="2">
        <v>60</v>
      </c>
      <c r="G33" s="2">
        <v>97</v>
      </c>
      <c r="H33" s="2">
        <v>23</v>
      </c>
      <c r="I33" s="2">
        <v>834</v>
      </c>
      <c r="J33" s="3">
        <v>0</v>
      </c>
      <c r="K33" s="2">
        <v>0.26769999999999999</v>
      </c>
      <c r="L33" s="2">
        <v>0.3</v>
      </c>
      <c r="M33" s="2">
        <v>0.97</v>
      </c>
    </row>
    <row r="34" spans="1:13" x14ac:dyDescent="0.25">
      <c r="A34" s="2" t="s">
        <v>26</v>
      </c>
      <c r="B34" s="2">
        <v>2880</v>
      </c>
      <c r="C34" s="2">
        <v>65</v>
      </c>
      <c r="D34" s="2">
        <v>44</v>
      </c>
      <c r="E34" s="2">
        <v>70</v>
      </c>
      <c r="F34" s="2">
        <v>101</v>
      </c>
      <c r="G34" s="2">
        <v>658</v>
      </c>
      <c r="H34" s="2">
        <v>28</v>
      </c>
      <c r="I34" s="2">
        <v>2226</v>
      </c>
      <c r="J34" s="3">
        <v>0</v>
      </c>
      <c r="K34" s="2">
        <v>0.26769999999999999</v>
      </c>
      <c r="L34" s="2">
        <v>7.0000000000000007E-2</v>
      </c>
      <c r="M34" s="2">
        <v>1.01</v>
      </c>
    </row>
    <row r="35" spans="1:13" x14ac:dyDescent="0.25">
      <c r="A35" s="2" t="s">
        <v>27</v>
      </c>
      <c r="B35" s="2">
        <v>2880</v>
      </c>
      <c r="C35" s="2">
        <v>44</v>
      </c>
      <c r="D35" s="2">
        <v>37</v>
      </c>
      <c r="E35" s="2">
        <v>58</v>
      </c>
      <c r="F35" s="2">
        <v>66</v>
      </c>
      <c r="G35" s="2">
        <v>104</v>
      </c>
      <c r="H35" s="2">
        <v>23</v>
      </c>
      <c r="I35" s="2">
        <v>1088</v>
      </c>
      <c r="J35" s="3">
        <v>0</v>
      </c>
      <c r="K35" s="2">
        <v>0.26769999999999999</v>
      </c>
      <c r="L35" s="2">
        <v>0.38</v>
      </c>
      <c r="M35" s="2">
        <v>0.97</v>
      </c>
    </row>
    <row r="36" spans="1:13" x14ac:dyDescent="0.25">
      <c r="A36" s="2" t="s">
        <v>28</v>
      </c>
      <c r="B36" s="2">
        <v>2880</v>
      </c>
      <c r="C36" s="2">
        <v>42</v>
      </c>
      <c r="D36" s="2">
        <v>36</v>
      </c>
      <c r="E36" s="2">
        <v>55</v>
      </c>
      <c r="F36" s="2">
        <v>61</v>
      </c>
      <c r="G36" s="2">
        <v>106</v>
      </c>
      <c r="H36" s="2">
        <v>23</v>
      </c>
      <c r="I36" s="2">
        <v>856</v>
      </c>
      <c r="J36" s="3">
        <v>0</v>
      </c>
      <c r="K36" s="2">
        <v>0.26769999999999999</v>
      </c>
      <c r="L36" s="2">
        <v>0.27</v>
      </c>
      <c r="M36" s="2">
        <v>0.97</v>
      </c>
    </row>
    <row r="37" spans="1:13" x14ac:dyDescent="0.25">
      <c r="A37" s="2" t="s">
        <v>29</v>
      </c>
      <c r="B37" s="2">
        <v>2880</v>
      </c>
      <c r="C37" s="2">
        <v>41</v>
      </c>
      <c r="D37" s="2">
        <v>32</v>
      </c>
      <c r="E37" s="2">
        <v>39</v>
      </c>
      <c r="F37" s="2">
        <v>51</v>
      </c>
      <c r="G37" s="2">
        <v>242</v>
      </c>
      <c r="H37" s="2">
        <v>23</v>
      </c>
      <c r="I37" s="2">
        <v>1615</v>
      </c>
      <c r="J37" s="3">
        <v>0</v>
      </c>
      <c r="K37" s="2">
        <v>0.26769999999999999</v>
      </c>
      <c r="L37" s="2">
        <v>0.14000000000000001</v>
      </c>
      <c r="M37" s="2">
        <v>0.55000000000000004</v>
      </c>
    </row>
    <row r="38" spans="1:13" x14ac:dyDescent="0.25">
      <c r="A38" s="2" t="s">
        <v>30</v>
      </c>
      <c r="B38" s="2">
        <v>2880</v>
      </c>
      <c r="C38" s="2">
        <v>76</v>
      </c>
      <c r="D38" s="2">
        <v>48</v>
      </c>
      <c r="E38" s="2">
        <v>77</v>
      </c>
      <c r="F38" s="2">
        <v>141</v>
      </c>
      <c r="G38" s="2">
        <v>770</v>
      </c>
      <c r="H38" s="2">
        <v>31</v>
      </c>
      <c r="I38" s="2">
        <v>3001</v>
      </c>
      <c r="J38" s="3">
        <v>1.0399999999999999E-3</v>
      </c>
      <c r="K38" s="2">
        <v>0.26769999999999999</v>
      </c>
      <c r="L38" s="2">
        <v>0.23</v>
      </c>
      <c r="M38" s="2">
        <v>0.97</v>
      </c>
    </row>
    <row r="39" spans="1:13" x14ac:dyDescent="0.25">
      <c r="A39" s="2" t="s">
        <v>44</v>
      </c>
      <c r="B39" s="2">
        <v>109539</v>
      </c>
      <c r="C39" s="2">
        <v>986</v>
      </c>
      <c r="D39" s="2">
        <v>48</v>
      </c>
      <c r="E39" s="2">
        <v>362</v>
      </c>
      <c r="F39" s="2">
        <v>3504</v>
      </c>
      <c r="G39" s="2">
        <v>27957</v>
      </c>
      <c r="H39" s="2">
        <v>19</v>
      </c>
      <c r="I39" s="2">
        <v>111661</v>
      </c>
      <c r="J39" s="3">
        <v>4.0000000000000003E-5</v>
      </c>
      <c r="K39" s="2">
        <v>10.125159999999999</v>
      </c>
      <c r="L39" s="2">
        <v>186.03</v>
      </c>
      <c r="M39" s="2">
        <v>24.38</v>
      </c>
    </row>
    <row r="40" spans="1:13" x14ac:dyDescent="0.25">
      <c r="A40" s="1" t="s">
        <v>45</v>
      </c>
      <c r="B40" s="1">
        <f>SUM(B8:B38)</f>
        <v>92193</v>
      </c>
      <c r="C40" s="1">
        <f>SUM(C8:C38)</f>
        <v>37018</v>
      </c>
      <c r="D40" s="1">
        <f>SUM(D8:D38)</f>
        <v>35289</v>
      </c>
      <c r="E40" s="1">
        <f t="shared" ref="E40:M40" si="0">SUM(E8:E38)</f>
        <v>48574</v>
      </c>
      <c r="F40" s="1">
        <f t="shared" si="0"/>
        <v>54072</v>
      </c>
      <c r="G40" s="1">
        <f t="shared" si="0"/>
        <v>76339</v>
      </c>
      <c r="H40" s="1">
        <f t="shared" si="0"/>
        <v>16454</v>
      </c>
      <c r="I40" s="1">
        <f t="shared" si="0"/>
        <v>223020</v>
      </c>
      <c r="J40" s="1">
        <f t="shared" si="0"/>
        <v>1.39E-3</v>
      </c>
      <c r="K40" s="1">
        <f t="shared" si="0"/>
        <v>8.565399999999995</v>
      </c>
      <c r="L40" s="1">
        <f t="shared" si="0"/>
        <v>177.89</v>
      </c>
      <c r="M40" s="1">
        <f t="shared" si="0"/>
        <v>23.8</v>
      </c>
    </row>
    <row r="43" spans="1:13" x14ac:dyDescent="0.25">
      <c r="A43" s="12" t="s">
        <v>63</v>
      </c>
    </row>
    <row r="44" spans="1:13" x14ac:dyDescent="0.25">
      <c r="A44" s="11" t="s">
        <v>62</v>
      </c>
    </row>
    <row r="45" spans="1:13" x14ac:dyDescent="0.25">
      <c r="A45" s="11" t="s">
        <v>57</v>
      </c>
    </row>
    <row r="46" spans="1:13" x14ac:dyDescent="0.25">
      <c r="A46" s="11" t="s">
        <v>65</v>
      </c>
    </row>
    <row r="47" spans="1:13" x14ac:dyDescent="0.25">
      <c r="A47" s="11" t="s">
        <v>66</v>
      </c>
    </row>
    <row r="48" spans="1:13" x14ac:dyDescent="0.25">
      <c r="A48" s="11" t="s">
        <v>67</v>
      </c>
    </row>
    <row r="49" spans="1:1" x14ac:dyDescent="0.25">
      <c r="A49" s="11" t="s">
        <v>68</v>
      </c>
    </row>
    <row r="50" spans="1:1" x14ac:dyDescent="0.25">
      <c r="A50" s="11" t="s">
        <v>69</v>
      </c>
    </row>
    <row r="51" spans="1:1" x14ac:dyDescent="0.25">
      <c r="A51" s="11" t="s">
        <v>70</v>
      </c>
    </row>
    <row r="52" spans="1:1" x14ac:dyDescent="0.25">
      <c r="A52" s="11" t="s">
        <v>71</v>
      </c>
    </row>
    <row r="53" spans="1:1" x14ac:dyDescent="0.25">
      <c r="A53" s="11" t="s">
        <v>58</v>
      </c>
    </row>
    <row r="54" spans="1:1" x14ac:dyDescent="0.25">
      <c r="A54" s="11" t="s">
        <v>59</v>
      </c>
    </row>
    <row r="55" spans="1:1" x14ac:dyDescent="0.25">
      <c r="A55" s="11" t="s">
        <v>60</v>
      </c>
    </row>
    <row r="56" spans="1:1" x14ac:dyDescent="0.25">
      <c r="A56" s="11" t="s">
        <v>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BD8D0-2901-4BA6-AD73-5A474F84C79C}">
  <sheetPr>
    <tabColor theme="5" tint="0.79998168889431442"/>
  </sheetPr>
  <dimension ref="A1:O17"/>
  <sheetViews>
    <sheetView workbookViewId="0">
      <selection activeCell="C7" sqref="C7"/>
    </sheetView>
  </sheetViews>
  <sheetFormatPr defaultColWidth="10" defaultRowHeight="15" x14ac:dyDescent="0.25"/>
  <cols>
    <col min="1" max="1" width="13" customWidth="1"/>
    <col min="2" max="2" width="19.42578125" bestFit="1" customWidth="1"/>
  </cols>
  <sheetData>
    <row r="1" spans="1:15" ht="16.5" thickTop="1" thickBot="1" x14ac:dyDescent="0.3">
      <c r="A1" s="5" t="s">
        <v>53</v>
      </c>
      <c r="B1" s="5" t="s">
        <v>31</v>
      </c>
      <c r="C1" s="8" t="s">
        <v>32</v>
      </c>
      <c r="D1" s="4" t="s">
        <v>33</v>
      </c>
      <c r="E1" s="4" t="s">
        <v>34</v>
      </c>
      <c r="F1" s="4" t="s">
        <v>35</v>
      </c>
      <c r="G1" s="4" t="s">
        <v>36</v>
      </c>
      <c r="H1" s="4" t="s">
        <v>37</v>
      </c>
      <c r="I1" s="4" t="s">
        <v>38</v>
      </c>
      <c r="J1" s="4" t="s">
        <v>39</v>
      </c>
      <c r="K1" s="4" t="s">
        <v>40</v>
      </c>
      <c r="L1" s="15"/>
      <c r="M1" s="15"/>
      <c r="N1" s="15"/>
      <c r="O1" s="15"/>
    </row>
    <row r="2" spans="1:15" ht="15.75" thickTop="1" x14ac:dyDescent="0.25">
      <c r="A2" s="2" t="s">
        <v>54</v>
      </c>
      <c r="B2" s="2" t="s">
        <v>2</v>
      </c>
      <c r="C2" s="2">
        <v>100</v>
      </c>
      <c r="D2" s="2">
        <v>1784</v>
      </c>
      <c r="E2" s="2">
        <v>1608</v>
      </c>
      <c r="F2" s="2">
        <v>2935</v>
      </c>
      <c r="G2" s="2">
        <v>2995</v>
      </c>
      <c r="H2" s="2">
        <v>4297</v>
      </c>
      <c r="I2" s="2">
        <v>848</v>
      </c>
      <c r="J2" s="2">
        <v>7087</v>
      </c>
      <c r="K2" s="3">
        <v>0</v>
      </c>
      <c r="L2" s="15"/>
      <c r="M2" s="15"/>
      <c r="N2" s="15"/>
      <c r="O2" s="15"/>
    </row>
    <row r="3" spans="1:15" x14ac:dyDescent="0.25">
      <c r="A3" s="2" t="s">
        <v>55</v>
      </c>
      <c r="B3" s="2" t="s">
        <v>52</v>
      </c>
      <c r="C3" s="2">
        <v>100</v>
      </c>
      <c r="D3" s="2">
        <v>1860</v>
      </c>
      <c r="E3" s="2">
        <v>1605</v>
      </c>
      <c r="F3" s="2">
        <v>3181</v>
      </c>
      <c r="G3" s="2">
        <v>3193</v>
      </c>
      <c r="H3" s="2">
        <v>6070</v>
      </c>
      <c r="I3" s="2">
        <v>1070</v>
      </c>
      <c r="J3" s="2">
        <v>6081</v>
      </c>
      <c r="K3" s="3">
        <v>0</v>
      </c>
      <c r="L3" s="15"/>
      <c r="M3" s="15"/>
      <c r="N3" s="15"/>
      <c r="O3" s="15"/>
    </row>
    <row r="4" spans="1:15" x14ac:dyDescent="0.25">
      <c r="A4" s="24" t="s">
        <v>56</v>
      </c>
      <c r="B4" s="24"/>
      <c r="C4" s="24"/>
      <c r="D4" s="13">
        <f>(D2-D3)/D2</f>
        <v>-4.2600896860986545E-2</v>
      </c>
      <c r="E4" s="13">
        <f t="shared" ref="E4:J4" si="0">(E2-E3)/E2</f>
        <v>1.8656716417910447E-3</v>
      </c>
      <c r="F4" s="13">
        <f t="shared" si="0"/>
        <v>-8.3816013628620109E-2</v>
      </c>
      <c r="G4" s="13">
        <f t="shared" si="0"/>
        <v>-6.6110183639398995E-2</v>
      </c>
      <c r="H4" s="13">
        <f t="shared" si="0"/>
        <v>-0.41261345124505466</v>
      </c>
      <c r="I4" s="13">
        <f t="shared" si="0"/>
        <v>-0.2617924528301887</v>
      </c>
      <c r="J4" s="13">
        <f t="shared" si="0"/>
        <v>0.14195004938620009</v>
      </c>
      <c r="K4" s="13">
        <v>0</v>
      </c>
      <c r="L4" s="15"/>
      <c r="M4" s="15"/>
      <c r="N4" s="15"/>
      <c r="O4" s="15"/>
    </row>
    <row r="5" spans="1:15" x14ac:dyDescent="0.25">
      <c r="A5" s="15"/>
      <c r="B5" s="15"/>
      <c r="C5" s="15"/>
      <c r="D5" s="15"/>
      <c r="E5" s="15"/>
      <c r="F5" s="15"/>
      <c r="G5" s="15"/>
      <c r="H5" s="15"/>
      <c r="I5" s="15"/>
      <c r="J5" s="15"/>
      <c r="K5" s="15"/>
      <c r="L5" s="15"/>
      <c r="M5" s="15"/>
      <c r="N5" s="15"/>
      <c r="O5" s="15"/>
    </row>
    <row r="6" spans="1:15" x14ac:dyDescent="0.25">
      <c r="A6" s="15"/>
      <c r="B6" s="15"/>
      <c r="C6" s="15"/>
      <c r="D6" s="15"/>
      <c r="E6" s="15"/>
      <c r="F6" s="15"/>
      <c r="G6" s="15"/>
      <c r="H6" s="15"/>
      <c r="I6" s="15"/>
      <c r="J6" s="15"/>
      <c r="K6" s="15"/>
      <c r="L6" s="15"/>
      <c r="M6" s="15"/>
      <c r="N6" s="15"/>
      <c r="O6" s="15"/>
    </row>
    <row r="7" spans="1:15" x14ac:dyDescent="0.25">
      <c r="A7" s="20" t="s">
        <v>63</v>
      </c>
      <c r="B7" s="15"/>
      <c r="C7" s="15"/>
      <c r="D7" s="15"/>
      <c r="E7" s="15"/>
      <c r="F7" s="15"/>
      <c r="G7" s="15"/>
      <c r="H7" s="15"/>
      <c r="I7" s="15"/>
      <c r="J7" s="15"/>
      <c r="K7" s="15"/>
      <c r="L7" s="15"/>
      <c r="M7" s="15"/>
      <c r="N7" s="15"/>
      <c r="O7" s="15"/>
    </row>
    <row r="8" spans="1:15" x14ac:dyDescent="0.25">
      <c r="A8" s="21" t="s">
        <v>62</v>
      </c>
      <c r="B8" s="15"/>
      <c r="C8" s="15"/>
      <c r="D8" s="15"/>
      <c r="E8" s="15"/>
      <c r="F8" s="15"/>
      <c r="G8" s="15"/>
      <c r="H8" s="15"/>
      <c r="I8" s="15"/>
      <c r="J8" s="15"/>
      <c r="K8" s="15"/>
      <c r="L8" s="15"/>
      <c r="M8" s="15"/>
      <c r="N8" s="15"/>
      <c r="O8" s="15"/>
    </row>
    <row r="9" spans="1:15" x14ac:dyDescent="0.25">
      <c r="A9" s="21" t="s">
        <v>57</v>
      </c>
      <c r="B9" s="15"/>
      <c r="C9" s="15"/>
      <c r="D9" s="15"/>
      <c r="E9" s="15"/>
      <c r="F9" s="15"/>
      <c r="G9" s="15"/>
      <c r="H9" s="15"/>
      <c r="I9" s="15"/>
      <c r="J9" s="15"/>
      <c r="K9" s="15"/>
      <c r="L9" s="15"/>
      <c r="M9" s="15"/>
      <c r="N9" s="15"/>
      <c r="O9" s="15"/>
    </row>
    <row r="10" spans="1:15" x14ac:dyDescent="0.25">
      <c r="A10" s="21" t="s">
        <v>65</v>
      </c>
      <c r="B10" s="15"/>
      <c r="C10" s="15"/>
      <c r="D10" s="15"/>
      <c r="E10" s="15"/>
      <c r="F10" s="15"/>
      <c r="G10" s="15"/>
      <c r="H10" s="15"/>
      <c r="I10" s="15"/>
      <c r="J10" s="15"/>
      <c r="K10" s="15"/>
      <c r="L10" s="15"/>
      <c r="M10" s="15"/>
      <c r="N10" s="15"/>
      <c r="O10" s="15"/>
    </row>
    <row r="11" spans="1:15" x14ac:dyDescent="0.25">
      <c r="A11" s="21" t="s">
        <v>66</v>
      </c>
      <c r="B11" s="15"/>
      <c r="C11" s="15"/>
      <c r="D11" s="15"/>
      <c r="E11" s="15"/>
      <c r="F11" s="15"/>
      <c r="G11" s="15"/>
      <c r="H11" s="15"/>
      <c r="I11" s="15"/>
      <c r="J11" s="15"/>
      <c r="K11" s="15"/>
      <c r="L11" s="15"/>
      <c r="M11" s="15"/>
      <c r="N11" s="15"/>
      <c r="O11" s="15"/>
    </row>
    <row r="12" spans="1:15" x14ac:dyDescent="0.25">
      <c r="A12" s="21" t="s">
        <v>67</v>
      </c>
      <c r="B12" s="15"/>
      <c r="C12" s="15"/>
      <c r="D12" s="15"/>
      <c r="E12" s="15"/>
      <c r="F12" s="15"/>
      <c r="G12" s="15"/>
      <c r="H12" s="15"/>
      <c r="I12" s="15"/>
      <c r="J12" s="15"/>
      <c r="K12" s="15"/>
      <c r="L12" s="15"/>
      <c r="M12" s="15"/>
      <c r="N12" s="15"/>
      <c r="O12" s="15"/>
    </row>
    <row r="13" spans="1:15" x14ac:dyDescent="0.25">
      <c r="A13" s="21" t="s">
        <v>68</v>
      </c>
      <c r="B13" s="15"/>
      <c r="C13" s="15"/>
      <c r="D13" s="15"/>
      <c r="E13" s="15"/>
      <c r="F13" s="15"/>
      <c r="G13" s="15"/>
      <c r="H13" s="15"/>
      <c r="I13" s="15"/>
      <c r="J13" s="15"/>
      <c r="K13" s="15"/>
      <c r="L13" s="15"/>
      <c r="M13" s="15"/>
      <c r="N13" s="15"/>
      <c r="O13" s="15"/>
    </row>
    <row r="14" spans="1:15" x14ac:dyDescent="0.25">
      <c r="A14" s="21" t="s">
        <v>69</v>
      </c>
      <c r="B14" s="15"/>
      <c r="C14" s="15"/>
      <c r="D14" s="15"/>
      <c r="E14" s="15"/>
      <c r="F14" s="15"/>
      <c r="G14" s="15"/>
      <c r="H14" s="15"/>
      <c r="I14" s="15"/>
      <c r="J14" s="15"/>
      <c r="K14" s="15"/>
      <c r="L14" s="15"/>
      <c r="M14" s="15"/>
      <c r="N14" s="15"/>
      <c r="O14" s="15"/>
    </row>
    <row r="15" spans="1:15" x14ac:dyDescent="0.25">
      <c r="A15" s="21" t="s">
        <v>70</v>
      </c>
      <c r="B15" s="15"/>
      <c r="C15" s="15"/>
      <c r="D15" s="15"/>
      <c r="E15" s="15"/>
      <c r="F15" s="15"/>
      <c r="G15" s="15"/>
      <c r="H15" s="15"/>
      <c r="I15" s="15"/>
      <c r="J15" s="15"/>
      <c r="K15" s="15"/>
      <c r="L15" s="15"/>
      <c r="M15" s="15"/>
      <c r="N15" s="15"/>
      <c r="O15" s="15"/>
    </row>
    <row r="16" spans="1:15" x14ac:dyDescent="0.25">
      <c r="A16" s="21" t="s">
        <v>71</v>
      </c>
      <c r="B16" s="15"/>
      <c r="C16" s="15"/>
      <c r="D16" s="15"/>
      <c r="E16" s="15"/>
      <c r="F16" s="15"/>
      <c r="G16" s="15"/>
      <c r="H16" s="15"/>
      <c r="I16" s="15"/>
      <c r="J16" s="15"/>
      <c r="K16" s="15"/>
      <c r="L16" s="15"/>
      <c r="M16" s="15"/>
      <c r="N16" s="15"/>
      <c r="O16" s="15"/>
    </row>
    <row r="17" spans="1:15" x14ac:dyDescent="0.25">
      <c r="A17" s="21" t="s">
        <v>58</v>
      </c>
      <c r="B17" s="15"/>
      <c r="C17" s="15"/>
      <c r="D17" s="15"/>
      <c r="E17" s="15"/>
      <c r="F17" s="15"/>
      <c r="G17" s="15"/>
      <c r="H17" s="15"/>
      <c r="I17" s="15"/>
      <c r="J17" s="15"/>
      <c r="K17" s="15"/>
      <c r="L17" s="15"/>
      <c r="M17" s="15"/>
      <c r="N17" s="15"/>
      <c r="O17" s="15"/>
    </row>
  </sheetData>
  <mergeCells count="1">
    <mergeCell ref="A4:C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Overview</vt:lpstr>
      <vt:lpstr>ReleaseCandidateNewLoginRun1</vt:lpstr>
      <vt:lpstr>Primary Login Call Analysis</vt:lpstr>
      <vt:lpstr>Aggregate Report Legacy Run 1</vt:lpstr>
      <vt:lpstr>Aggregate New Login Run 1</vt:lpstr>
      <vt:lpstr>Primary Login 3 HR Analysis</vt:lpstr>
      <vt:lpstr>Aggregate Legacy 3 Hour Run1</vt:lpstr>
      <vt:lpstr>Aggregate New Login 3 Hour Run1</vt:lpstr>
      <vt:lpstr>Dev Run Analysis</vt:lpstr>
      <vt:lpstr>Dev Stats Legacy Run1</vt:lpstr>
      <vt:lpstr>Dev Stats New Login Run1</vt:lpstr>
      <vt:lpstr>Round 1 Enhancements Analysis</vt:lpstr>
      <vt:lpstr>Round 1 Enhancements New Login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Gregory McPheeters</dc:creator>
  <cp:lastModifiedBy>Gregory McPheeters</cp:lastModifiedBy>
  <dcterms:created xsi:type="dcterms:W3CDTF">2021-06-29T23:00:24Z</dcterms:created>
  <dcterms:modified xsi:type="dcterms:W3CDTF">2021-08-20T20:36:09Z</dcterms:modified>
</cp:coreProperties>
</file>