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\Desktop\NIIT\"/>
    </mc:Choice>
  </mc:AlternateContent>
  <xr:revisionPtr revIDLastSave="0" documentId="13_ncr:1_{C7EFF156-3368-496D-9C2C-E58991650BCE}" xr6:coauthVersionLast="40" xr6:coauthVersionMax="40" xr10:uidLastSave="{00000000-0000-0000-0000-000000000000}"/>
  <bookViews>
    <workbookView xWindow="-120" yWindow="-120" windowWidth="20730" windowHeight="11160" firstSheet="4" activeTab="8" xr2:uid="{3470E10C-3FA6-4259-B903-797BFA7D8439}"/>
  </bookViews>
  <sheets>
    <sheet name="SPARKLINES" sheetId="1" r:id="rId1"/>
    <sheet name="Sheet2" sheetId="2" r:id="rId2"/>
    <sheet name="percentage" sheetId="3" r:id="rId3"/>
    <sheet name="paul_furnishers revenue" sheetId="6" r:id="rId4"/>
    <sheet name="Sheet1" sheetId="12" r:id="rId5"/>
    <sheet name="Sheet3" sheetId="13" r:id="rId6"/>
    <sheet name="Sheet7" sheetId="7" r:id="rId7"/>
    <sheet name="scenarioturbin" sheetId="11" r:id="rId8"/>
    <sheet name="Sheet6" sheetId="16" r:id="rId9"/>
    <sheet name="Sheet8" sheetId="17" r:id="rId10"/>
  </sheets>
  <definedNames>
    <definedName name="solver_eng" localSheetId="9" hidden="1">1</definedName>
    <definedName name="solver_neg" localSheetId="9" hidden="1">1</definedName>
    <definedName name="solver_num" localSheetId="9" hidden="1">0</definedName>
    <definedName name="solver_typ" localSheetId="9" hidden="1">1</definedName>
    <definedName name="solver_val" localSheetId="9" hidden="1">0</definedName>
    <definedName name="solver_ver" localSheetId="9" hidden="1">3</definedName>
  </definedNames>
  <calcPr calcId="181029" calcMode="manual"/>
  <pivotCaches>
    <pivotCache cacheId="0" r:id="rId11"/>
    <pivotCache cacheId="1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7" l="1"/>
  <c r="G10" i="7" a="1"/>
  <c r="H10" i="7" s="1"/>
  <c r="G5" i="7" a="1"/>
  <c r="G5" i="7" s="1"/>
  <c r="S12" i="7" l="1"/>
  <c r="O12" i="7"/>
  <c r="K12" i="7"/>
  <c r="G12" i="7"/>
  <c r="P11" i="7"/>
  <c r="L11" i="7"/>
  <c r="H11" i="7"/>
  <c r="Q10" i="7"/>
  <c r="M10" i="7"/>
  <c r="I10" i="7"/>
  <c r="Q12" i="7"/>
  <c r="M12" i="7"/>
  <c r="I12" i="7"/>
  <c r="R11" i="7"/>
  <c r="N11" i="7"/>
  <c r="J11" i="7"/>
  <c r="S10" i="7"/>
  <c r="O10" i="7"/>
  <c r="K10" i="7"/>
  <c r="G10" i="7"/>
  <c r="P12" i="7"/>
  <c r="L12" i="7"/>
  <c r="H12" i="7"/>
  <c r="Q11" i="7"/>
  <c r="M11" i="7"/>
  <c r="I11" i="7"/>
  <c r="R10" i="7"/>
  <c r="N10" i="7"/>
  <c r="J10" i="7"/>
  <c r="R12" i="7"/>
  <c r="N12" i="7"/>
  <c r="J12" i="7"/>
  <c r="S11" i="7"/>
  <c r="O11" i="7"/>
  <c r="K11" i="7"/>
  <c r="G11" i="7"/>
  <c r="P10" i="7"/>
  <c r="L10" i="7"/>
  <c r="I5" i="7"/>
  <c r="L7" i="7"/>
  <c r="Q6" i="7"/>
  <c r="I6" i="7"/>
  <c r="N5" i="7"/>
  <c r="O7" i="7"/>
  <c r="G7" i="7"/>
  <c r="L6" i="7"/>
  <c r="Q5" i="7"/>
  <c r="N7" i="7"/>
  <c r="S6" i="7"/>
  <c r="K6" i="7"/>
  <c r="P5" i="7"/>
  <c r="L5" i="7"/>
  <c r="H5" i="7"/>
  <c r="P7" i="7"/>
  <c r="H7" i="7"/>
  <c r="M6" i="7"/>
  <c r="R5" i="7"/>
  <c r="J5" i="7"/>
  <c r="S7" i="7"/>
  <c r="K7" i="7"/>
  <c r="P6" i="7"/>
  <c r="H6" i="7"/>
  <c r="M5" i="7"/>
  <c r="R7" i="7"/>
  <c r="J7" i="7"/>
  <c r="O6" i="7"/>
  <c r="G6" i="7"/>
  <c r="Q7" i="7"/>
  <c r="M7" i="7"/>
  <c r="I7" i="7"/>
  <c r="R6" i="7"/>
  <c r="N6" i="7"/>
  <c r="J6" i="7"/>
  <c r="S5" i="7"/>
  <c r="O5" i="7"/>
  <c r="K5" i="7"/>
  <c r="AC15" i="2"/>
  <c r="AC16" i="2"/>
  <c r="AC17" i="2"/>
  <c r="AC14" i="2"/>
  <c r="AB15" i="2"/>
  <c r="AB16" i="2"/>
  <c r="AB17" i="2"/>
  <c r="AB14" i="2"/>
  <c r="AA15" i="2"/>
  <c r="AA16" i="2"/>
  <c r="AA17" i="2"/>
  <c r="AA14" i="2"/>
  <c r="Z15" i="2"/>
  <c r="Z16" i="2"/>
  <c r="Z17" i="2"/>
  <c r="Z14" i="2"/>
  <c r="Y15" i="2"/>
  <c r="Y16" i="2"/>
  <c r="Y17" i="2"/>
  <c r="Y14" i="2"/>
  <c r="X15" i="2"/>
  <c r="X16" i="2"/>
  <c r="X17" i="2"/>
  <c r="X14" i="2"/>
  <c r="W15" i="2"/>
  <c r="W16" i="2"/>
  <c r="W17" i="2"/>
  <c r="W14" i="2"/>
  <c r="V15" i="2"/>
  <c r="V16" i="2"/>
  <c r="V17" i="2"/>
  <c r="V14" i="2"/>
  <c r="U15" i="2"/>
  <c r="U16" i="2"/>
  <c r="U17" i="2"/>
  <c r="U14" i="2"/>
  <c r="T15" i="2"/>
  <c r="T16" i="2"/>
  <c r="T17" i="2"/>
  <c r="T14" i="2"/>
  <c r="S15" i="2"/>
  <c r="S16" i="2"/>
  <c r="S17" i="2"/>
  <c r="S14" i="2"/>
  <c r="R15" i="2"/>
  <c r="R16" i="2"/>
  <c r="R17" i="2"/>
  <c r="R14" i="2"/>
  <c r="P28" i="2"/>
</calcChain>
</file>

<file path=xl/sharedStrings.xml><?xml version="1.0" encoding="utf-8"?>
<sst xmlns="http://schemas.openxmlformats.org/spreadsheetml/2006/main" count="350" uniqueCount="97">
  <si>
    <t>Swingpool Inc. Annual Sales Data - 2010</t>
  </si>
  <si>
    <t>January</t>
  </si>
  <si>
    <t>February</t>
  </si>
  <si>
    <t>March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</si>
  <si>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</si>
  <si>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</si>
  <si>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</si>
  <si>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</si>
  <si>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</si>
  <si>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</si>
  <si>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</si>
  <si>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</si>
  <si>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1st Week</t>
  </si>
  <si>
    <t>2nd Week</t>
  </si>
  <si>
    <t>3rd Week</t>
  </si>
  <si>
    <t>4th Week</t>
  </si>
  <si>
    <t>Single Door</t>
  </si>
  <si>
    <t>Double Door</t>
  </si>
  <si>
    <t>Multi Door</t>
  </si>
  <si>
    <t>Small Size</t>
  </si>
  <si>
    <t>Swingpool Inc. Annual Productions Data - 2010</t>
  </si>
  <si>
    <t>Total Production</t>
  </si>
  <si>
    <t>April</t>
  </si>
  <si>
    <t>Swingpool Inc. Annual Expense Data - 2010</t>
  </si>
  <si>
    <t>total</t>
  </si>
  <si>
    <t>average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</si>
  <si>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</si>
  <si>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</si>
  <si>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</si>
  <si>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</si>
  <si>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</si>
  <si>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</si>
  <si>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</si>
  <si>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</si>
  <si>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</si>
  <si>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</si>
  <si>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</si>
  <si>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</si>
  <si>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SINGLE DOOR</t>
  </si>
  <si>
    <t>DOUBLE DOOR</t>
  </si>
  <si>
    <t>MULTI DOOR</t>
  </si>
  <si>
    <t>SMALL SIZE</t>
  </si>
  <si>
    <t>Details Related to the Procurement of Raw Materials - Paul Furnishers Inc.</t>
  </si>
  <si>
    <t>Month</t>
  </si>
  <si>
    <t>Item Name</t>
  </si>
  <si>
    <t>Quantity</t>
  </si>
  <si>
    <t>Price Per Unit</t>
  </si>
  <si>
    <t>Total Price</t>
  </si>
  <si>
    <t>Total Price (Tax Inclusive)</t>
  </si>
  <si>
    <t>Remarks</t>
  </si>
  <si>
    <t>Jan</t>
  </si>
  <si>
    <t>Mahogany logs</t>
  </si>
  <si>
    <t>Cherry logs</t>
  </si>
  <si>
    <t>Oak logs</t>
  </si>
  <si>
    <t>Pine logs</t>
  </si>
  <si>
    <t>Teak logs</t>
  </si>
  <si>
    <t>Feb</t>
  </si>
  <si>
    <t>Mar</t>
  </si>
  <si>
    <t>month</t>
  </si>
  <si>
    <t>Turbin Inc.</t>
  </si>
  <si>
    <t>Products</t>
  </si>
  <si>
    <t>Cost Price</t>
  </si>
  <si>
    <t>Selling Price</t>
  </si>
  <si>
    <t>Profit</t>
  </si>
  <si>
    <t>Silent Generator</t>
  </si>
  <si>
    <t>Normal Generator</t>
  </si>
  <si>
    <t>Heavy Generator</t>
  </si>
  <si>
    <t>Power-station Generator</t>
  </si>
  <si>
    <t>Total Revenue</t>
  </si>
  <si>
    <t>Column Labels</t>
  </si>
  <si>
    <t>Grand Total</t>
  </si>
  <si>
    <t>Sum of January</t>
  </si>
  <si>
    <t>Total Sum of January</t>
  </si>
  <si>
    <t>Total Sum of February</t>
  </si>
  <si>
    <t>Sum of February</t>
  </si>
  <si>
    <t>Total Sum of March</t>
  </si>
  <si>
    <t>Sum of March</t>
  </si>
  <si>
    <t>Total Sum of April</t>
  </si>
  <si>
    <t>Sum of April</t>
  </si>
  <si>
    <t>Total Sum of May</t>
  </si>
  <si>
    <t>Sum of May</t>
  </si>
  <si>
    <t>Total Sum of June</t>
  </si>
  <si>
    <t>Sum of June</t>
  </si>
  <si>
    <t>Total Sum of July</t>
  </si>
  <si>
    <t>Sum of July</t>
  </si>
  <si>
    <t>Total Sum of August</t>
  </si>
  <si>
    <t>Sum of August</t>
  </si>
  <si>
    <t>Total Sum of September</t>
  </si>
  <si>
    <t>Sum of September</t>
  </si>
  <si>
    <t>Total Sum of October</t>
  </si>
  <si>
    <t>Sum of October</t>
  </si>
  <si>
    <t>Total Sum of November</t>
  </si>
  <si>
    <t>Sum of November</t>
  </si>
  <si>
    <t>Total Sum of December</t>
  </si>
  <si>
    <t>Sum of December</t>
  </si>
  <si>
    <t>Sum of average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</si>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</sst>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26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ABF8F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833C0B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36C0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2D69B"/>
        <bgColor indexed="64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51">
    <xf numFmtId="0" fontId="0" fillId="0" borderId="0" xfId="0"/>
    <xf numFmtId="0" fontId="0" fillId="0" borderId="1" xfId="0" applyBorder="1" applyAlignment="1">
      <alignment wrapText="1"/>
    </xf>
    <xf numFmtId="0" fontId="0" fillId="5" borderId="6" xfId="0" applyFill="1" applyBorder="1" applyAlignment="1">
      <alignment wrapText="1"/>
    </xf>
    <xf numFmtId="0" fontId="5" fillId="6" borderId="6" xfId="0" applyFont="1" applyFill="1" applyBorder="1" applyAlignment="1">
      <alignment horizontal="right" wrapText="1"/>
    </xf>
    <xf numFmtId="0" fontId="6" fillId="5" borderId="6" xfId="0" applyFont="1" applyFill="1" applyBorder="1" applyAlignment="1">
      <alignment wrapText="1"/>
    </xf>
    <xf numFmtId="0" fontId="5" fillId="0" borderId="6" xfId="0" applyFont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6" fillId="5" borderId="16" xfId="0" applyFont="1" applyFill="1" applyBorder="1" applyAlignment="1">
      <alignment wrapText="1"/>
    </xf>
    <xf numFmtId="0" fontId="1" fillId="3" borderId="0" xfId="2"/>
    <xf numFmtId="0" fontId="1" fillId="3" borderId="17" xfId="2" applyBorder="1" applyAlignment="1">
      <alignment wrapText="1"/>
    </xf>
    <xf numFmtId="0" fontId="6" fillId="8" borderId="19" xfId="0" applyFont="1" applyFill="1" applyBorder="1" applyAlignment="1">
      <alignment wrapText="1"/>
    </xf>
    <xf numFmtId="0" fontId="6" fillId="8" borderId="6" xfId="0" applyFont="1" applyFill="1" applyBorder="1" applyAlignment="1">
      <alignment wrapText="1"/>
    </xf>
    <xf numFmtId="0" fontId="6" fillId="9" borderId="6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5" fillId="0" borderId="6" xfId="0" applyFont="1" applyBorder="1" applyAlignment="1">
      <alignment wrapText="1"/>
    </xf>
    <xf numFmtId="4" fontId="5" fillId="0" borderId="6" xfId="0" applyNumberFormat="1" applyFont="1" applyBorder="1" applyAlignment="1">
      <alignment horizontal="right" wrapText="1"/>
    </xf>
    <xf numFmtId="0" fontId="0" fillId="10" borderId="6" xfId="0" applyFill="1" applyBorder="1" applyAlignment="1">
      <alignment wrapText="1"/>
    </xf>
    <xf numFmtId="0" fontId="5" fillId="10" borderId="6" xfId="0" applyFont="1" applyFill="1" applyBorder="1" applyAlignment="1">
      <alignment horizontal="right" wrapText="1"/>
    </xf>
    <xf numFmtId="0" fontId="5" fillId="4" borderId="6" xfId="0" applyFont="1" applyFill="1" applyBorder="1" applyAlignment="1">
      <alignment wrapText="1"/>
    </xf>
    <xf numFmtId="0" fontId="6" fillId="12" borderId="6" xfId="0" applyFont="1" applyFill="1" applyBorder="1" applyAlignment="1">
      <alignment wrapText="1"/>
    </xf>
    <xf numFmtId="0" fontId="5" fillId="13" borderId="6" xfId="0" applyFont="1" applyFill="1" applyBorder="1" applyAlignment="1">
      <alignment wrapText="1"/>
    </xf>
    <xf numFmtId="0" fontId="5" fillId="13" borderId="6" xfId="0" applyFont="1" applyFill="1" applyBorder="1" applyAlignment="1">
      <alignment horizontal="right" wrapText="1"/>
    </xf>
    <xf numFmtId="3" fontId="5" fillId="4" borderId="6" xfId="0" applyNumberFormat="1" applyFont="1" applyFill="1" applyBorder="1" applyAlignment="1">
      <alignment horizontal="right" wrapText="1"/>
    </xf>
    <xf numFmtId="164" fontId="5" fillId="4" borderId="6" xfId="0" applyNumberFormat="1" applyFont="1" applyFill="1" applyBorder="1" applyAlignment="1">
      <alignment horizontal="right" wrapText="1"/>
    </xf>
    <xf numFmtId="0" fontId="0" fillId="0" borderId="0" xfId="0" pivotButton="1"/>
    <xf numFmtId="0" fontId="0" fillId="0" borderId="0" xfId="0" applyAlignment="1">
      <alignment horizontal="left"/>
    </xf>
    <xf numFmtId="3" fontId="5" fillId="13" borderId="6" xfId="0" applyNumberFormat="1" applyFont="1" applyFill="1" applyBorder="1" applyAlignment="1">
      <alignment horizontal="right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wrapText="1"/>
    </xf>
    <xf numFmtId="0" fontId="5" fillId="5" borderId="12" xfId="0" applyFont="1" applyFill="1" applyBorder="1" applyAlignment="1">
      <alignment horizontal="center" wrapText="1"/>
    </xf>
    <xf numFmtId="0" fontId="5" fillId="5" borderId="13" xfId="0" applyFont="1" applyFill="1" applyBorder="1" applyAlignment="1">
      <alignment horizontal="center" wrapText="1"/>
    </xf>
    <xf numFmtId="0" fontId="2" fillId="0" borderId="0" xfId="0" applyFont="1"/>
    <xf numFmtId="0" fontId="3" fillId="2" borderId="0" xfId="1"/>
    <xf numFmtId="0" fontId="7" fillId="7" borderId="7" xfId="0" applyFont="1" applyFill="1" applyBorder="1" applyAlignment="1">
      <alignment horizontal="center" wrapText="1"/>
    </xf>
    <xf numFmtId="0" fontId="7" fillId="7" borderId="8" xfId="0" applyFont="1" applyFill="1" applyBorder="1" applyAlignment="1">
      <alignment horizontal="center" wrapText="1"/>
    </xf>
    <xf numFmtId="0" fontId="7" fillId="7" borderId="18" xfId="0" applyFont="1" applyFill="1" applyBorder="1" applyAlignment="1">
      <alignment horizont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8" fillId="11" borderId="9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8" fillId="11" borderId="10" xfId="0" applyFont="1" applyFill="1" applyBorder="1" applyAlignment="1">
      <alignment horizontal="center" vertical="center" wrapText="1"/>
    </xf>
    <xf numFmtId="0" fontId="8" fillId="11" borderId="4" xfId="0" applyFont="1" applyFill="1" applyBorder="1" applyAlignment="1">
      <alignment horizontal="center" vertical="center" wrapText="1"/>
    </xf>
    <xf numFmtId="0" fontId="8" fillId="11" borderId="5" xfId="0" applyFont="1" applyFill="1" applyBorder="1" applyAlignment="1">
      <alignment horizontal="center" vertical="center" wrapText="1"/>
    </xf>
  </cellXfs>
  <cellStyles count="3">
    <cellStyle name="20% - Accent3" xfId="2" builtinId="38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914260717410336E-2"/>
          <c:y val="0.22206073199183432"/>
          <c:w val="0.90286351706036749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Sheet2!$Q$14</c:f>
              <c:strCache>
                <c:ptCount val="1"/>
                <c:pt idx="0">
                  <c:v>SINGLE DOOR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Sheet2!$R$12:$AC$13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Sheet2!$R$14:$AC$14</c:f>
              <c:numCache>
                <c:formatCode>General</c:formatCode>
                <c:ptCount val="12"/>
                <c:pt idx="0">
                  <c:v>33.5</c:v>
                </c:pt>
                <c:pt idx="1">
                  <c:v>46.75</c:v>
                </c:pt>
                <c:pt idx="2">
                  <c:v>71</c:v>
                </c:pt>
                <c:pt idx="3">
                  <c:v>78</c:v>
                </c:pt>
                <c:pt idx="4">
                  <c:v>51</c:v>
                </c:pt>
                <c:pt idx="5">
                  <c:v>63</c:v>
                </c:pt>
                <c:pt idx="6">
                  <c:v>44</c:v>
                </c:pt>
                <c:pt idx="7">
                  <c:v>66.5</c:v>
                </c:pt>
                <c:pt idx="8">
                  <c:v>76.75</c:v>
                </c:pt>
                <c:pt idx="9">
                  <c:v>68</c:v>
                </c:pt>
                <c:pt idx="10">
                  <c:v>61.25</c:v>
                </c:pt>
                <c:pt idx="11">
                  <c:v>63.75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8C-4BF6-8A19-A42C77F11DE9}"/>
            </c:ext>
          </c:extLst>
        </c:ser>
        <c:ser>
          <c:idx val="1"/>
          <c:order val="1"/>
          <c:tx>
            <c:strRef>
              <c:f>Sheet2!$Q$15</c:f>
              <c:strCache>
                <c:ptCount val="1"/>
                <c:pt idx="0">
                  <c:v>DOUBLE DOOR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Sheet2!$R$12:$AC$13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Sheet2!$R$15:$AC$15</c:f>
              <c:numCache>
                <c:formatCode>General</c:formatCode>
                <c:ptCount val="12"/>
                <c:pt idx="0">
                  <c:v>73.75</c:v>
                </c:pt>
                <c:pt idx="1">
                  <c:v>58.75</c:v>
                </c:pt>
                <c:pt idx="2">
                  <c:v>24.5</c:v>
                </c:pt>
                <c:pt idx="3">
                  <c:v>81</c:v>
                </c:pt>
                <c:pt idx="4">
                  <c:v>66.5</c:v>
                </c:pt>
                <c:pt idx="5">
                  <c:v>46.75</c:v>
                </c:pt>
                <c:pt idx="6">
                  <c:v>71</c:v>
                </c:pt>
                <c:pt idx="7">
                  <c:v>68</c:v>
                </c:pt>
                <c:pt idx="8">
                  <c:v>46.75</c:v>
                </c:pt>
                <c:pt idx="9">
                  <c:v>44.5</c:v>
                </c:pt>
                <c:pt idx="10">
                  <c:v>44</c:v>
                </c:pt>
                <c:pt idx="11">
                  <c:v>39.75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8C-4BF6-8A19-A42C77F11DE9}"/>
            </c:ext>
          </c:extLst>
        </c:ser>
        <c:ser>
          <c:idx val="2"/>
          <c:order val="2"/>
          <c:tx>
            <c:strRef>
              <c:f>Sheet2!$Q$16</c:f>
              <c:strCache>
                <c:ptCount val="1"/>
                <c:pt idx="0">
                  <c:v>MULTI DOOR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Sheet2!$R$12:$AC$13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Sheet2!$R$16:$AC$16</c:f>
              <c:numCache>
                <c:formatCode>General</c:formatCode>
                <c:ptCount val="12"/>
                <c:pt idx="0">
                  <c:v>53.75</c:v>
                </c:pt>
                <c:pt idx="1">
                  <c:v>50</c:v>
                </c:pt>
                <c:pt idx="2">
                  <c:v>79.75</c:v>
                </c:pt>
                <c:pt idx="3">
                  <c:v>51</c:v>
                </c:pt>
                <c:pt idx="4">
                  <c:v>55</c:v>
                </c:pt>
                <c:pt idx="5">
                  <c:v>68</c:v>
                </c:pt>
                <c:pt idx="6">
                  <c:v>60.5</c:v>
                </c:pt>
                <c:pt idx="7">
                  <c:v>55</c:v>
                </c:pt>
                <c:pt idx="8">
                  <c:v>44.5</c:v>
                </c:pt>
                <c:pt idx="9">
                  <c:v>66.5</c:v>
                </c:pt>
                <c:pt idx="10">
                  <c:v>51</c:v>
                </c:pt>
                <c:pt idx="1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8C-4BF6-8A19-A42C77F11DE9}"/>
            </c:ext>
          </c:extLst>
        </c:ser>
        <c:ser>
          <c:idx val="3"/>
          <c:order val="3"/>
          <c:tx>
            <c:strRef>
              <c:f>Sheet2!$Q$17</c:f>
              <c:strCache>
                <c:ptCount val="1"/>
                <c:pt idx="0">
                  <c:v>SMALL SIZE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Sheet2!$R$12:$AC$13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Sheet2!$R$17:$AC$17</c:f>
              <c:numCache>
                <c:formatCode>General</c:formatCode>
                <c:ptCount val="12"/>
                <c:pt idx="0">
                  <c:v>67.75</c:v>
                </c:pt>
                <c:pt idx="1">
                  <c:v>43.75</c:v>
                </c:pt>
                <c:pt idx="2">
                  <c:v>72.25</c:v>
                </c:pt>
                <c:pt idx="3">
                  <c:v>46.333333333333336</c:v>
                </c:pt>
                <c:pt idx="4">
                  <c:v>71</c:v>
                </c:pt>
                <c:pt idx="5">
                  <c:v>51</c:v>
                </c:pt>
                <c:pt idx="6">
                  <c:v>68</c:v>
                </c:pt>
                <c:pt idx="7">
                  <c:v>44</c:v>
                </c:pt>
                <c:pt idx="8">
                  <c:v>71</c:v>
                </c:pt>
                <c:pt idx="9">
                  <c:v>68</c:v>
                </c:pt>
                <c:pt idx="10">
                  <c:v>71</c:v>
                </c:pt>
                <c:pt idx="11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8C-4BF6-8A19-A42C77F11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108264"/>
        <c:axId val="464111544"/>
      </c:barChart>
      <c:catAx>
        <c:axId val="46410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111544"/>
        <c:crosses val="autoZero"/>
        <c:auto val="1"/>
        <c:lblAlgn val="ctr"/>
        <c:lblOffset val="100"/>
        <c:noMultiLvlLbl val="0"/>
      </c:catAx>
      <c:valAx>
        <c:axId val="46411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108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Sheet2!$C$30</c:f>
              <c:strCache>
                <c:ptCount val="1"/>
                <c:pt idx="0">
                  <c:v>Multi Door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Sheet2!$D$30:$O$30</c:f>
              <c:numCache>
                <c:formatCode>General</c:formatCode>
                <c:ptCount val="12"/>
                <c:pt idx="0">
                  <c:v>107500</c:v>
                </c:pt>
                <c:pt idx="1">
                  <c:v>100000</c:v>
                </c:pt>
                <c:pt idx="2">
                  <c:v>159500</c:v>
                </c:pt>
                <c:pt idx="3">
                  <c:v>76500</c:v>
                </c:pt>
                <c:pt idx="4">
                  <c:v>110000</c:v>
                </c:pt>
                <c:pt idx="5">
                  <c:v>136000</c:v>
                </c:pt>
                <c:pt idx="6">
                  <c:v>121000</c:v>
                </c:pt>
                <c:pt idx="7">
                  <c:v>110000</c:v>
                </c:pt>
                <c:pt idx="8">
                  <c:v>89000</c:v>
                </c:pt>
                <c:pt idx="9">
                  <c:v>133000</c:v>
                </c:pt>
                <c:pt idx="10">
                  <c:v>102000</c:v>
                </c:pt>
                <c:pt idx="11">
                  <c:v>120000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23-4A73-81BD-92F6B422D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9871352"/>
        <c:axId val="349878568"/>
      </c:lineChart>
      <c:catAx>
        <c:axId val="349871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878568"/>
        <c:crosses val="autoZero"/>
        <c:auto val="1"/>
        <c:lblAlgn val="ctr"/>
        <c:lblOffset val="100"/>
        <c:noMultiLvlLbl val="0"/>
      </c:catAx>
      <c:valAx>
        <c:axId val="34987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871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[assignment2.xlsx]Sheet1!PivotTable1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Sheet1!$A$3:$A$5</c:f>
              <c:strCache>
                <c:ptCount val="1"/>
                <c:pt idx="0">
                  <c:v>2010 - Sum of July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Sheet1!$A$6</c:f>
              <c:numCache>
                <c:formatCode>General</c:formatCode>
                <c:ptCount val="1"/>
                <c:pt idx="0">
                  <c:v>5897679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F8-4211-9482-FCA1D6DE3904}"/>
            </c:ext>
          </c:extLst>
        </c:ser>
        <c:ser>
          <c:idx val="1"/>
          <c:order val="1"/>
          <c:tx>
            <c:strRef>
              <c:f>Sheet1!$B$3:$B$5</c:f>
              <c:strCache>
                <c:ptCount val="1"/>
                <c:pt idx="0">
                  <c:v>2010 - Sum of December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Sheet1!$B$6</c:f>
              <c:numCache>
                <c:formatCode>General</c:formatCode>
                <c:ptCount val="1"/>
                <c:pt idx="0">
                  <c:v>6897654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8F8-4211-9482-FCA1D6DE3904}"/>
            </c:ext>
          </c:extLst>
        </c:ser>
        <c:ser>
          <c:idx val="2"/>
          <c:order val="2"/>
          <c:tx>
            <c:strRef>
              <c:f>Sheet1!$C$3:$C$5</c:f>
              <c:strCache>
                <c:ptCount val="1"/>
                <c:pt idx="0">
                  <c:v>2010 - Sum of November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Sheet1!$C$6</c:f>
              <c:numCache>
                <c:formatCode>General</c:formatCode>
                <c:ptCount val="1"/>
                <c:pt idx="0">
                  <c:v>4000978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8F8-4211-9482-FCA1D6DE3904}"/>
            </c:ext>
          </c:extLst>
        </c:ser>
        <c:ser>
          <c:idx val="3"/>
          <c:order val="3"/>
          <c:tx>
            <c:strRef>
              <c:f>Sheet1!$D$3:$D$5</c:f>
              <c:strCache>
                <c:ptCount val="1"/>
                <c:pt idx="0">
                  <c:v>2010 - Sum of October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Sheet1!$D$6</c:f>
              <c:numCache>
                <c:formatCode>General</c:formatCode>
                <c:ptCount val="1"/>
                <c:pt idx="0">
                  <c:v>5986573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8F8-4211-9482-FCA1D6DE3904}"/>
            </c:ext>
          </c:extLst>
        </c:ser>
        <c:ser>
          <c:idx val="4"/>
          <c:order val="4"/>
          <c:tx>
            <c:strRef>
              <c:f>Sheet1!$E$3:$E$5</c:f>
              <c:strCache>
                <c:ptCount val="1"/>
                <c:pt idx="0">
                  <c:v>2010 - Sum of September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Sheet1!$E$6</c:f>
              <c:numCache>
                <c:formatCode>General</c:formatCode>
                <c:ptCount val="1"/>
                <c:pt idx="0">
                  <c:v>9909002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8F8-4211-9482-FCA1D6DE3904}"/>
            </c:ext>
          </c:extLst>
        </c:ser>
        <c:ser>
          <c:idx val="5"/>
          <c:order val="5"/>
          <c:tx>
            <c:strRef>
              <c:f>Sheet1!$F$3:$F$5</c:f>
              <c:strCache>
                <c:ptCount val="1"/>
                <c:pt idx="0">
                  <c:v>2010 - Sum of August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Sheet1!$F$6</c:f>
              <c:numCache>
                <c:formatCode>General</c:formatCode>
                <c:ptCount val="1"/>
                <c:pt idx="0">
                  <c:v>7967897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D8F8-4211-9482-FCA1D6DE3904}"/>
            </c:ext>
          </c:extLst>
        </c:ser>
        <c:ser>
          <c:idx val="6"/>
          <c:order val="6"/>
          <c:tx>
            <c:strRef>
              <c:f>Sheet1!$G$3:$G$5</c:f>
              <c:strCache>
                <c:ptCount val="1"/>
                <c:pt idx="0">
                  <c:v>2010 - Sum of January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Sheet1!$G$6</c:f>
              <c:numCache>
                <c:formatCode>General</c:formatCode>
                <c:ptCount val="1"/>
                <c:pt idx="0">
                  <c:v>3097869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D8F8-4211-9482-FCA1D6DE3904}"/>
            </c:ext>
          </c:extLst>
        </c:ser>
        <c:ser>
          <c:idx val="7"/>
          <c:order val="7"/>
          <c:tx>
            <c:strRef>
              <c:f>Sheet1!$H$3:$H$5</c:f>
              <c:strCache>
                <c:ptCount val="1"/>
                <c:pt idx="0">
                  <c:v>2010 - Sum of June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Sheet1!$H$6</c:f>
              <c:numCache>
                <c:formatCode>General</c:formatCode>
                <c:ptCount val="1"/>
                <c:pt idx="0">
                  <c:v>9098765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8F8-4211-9482-FCA1D6DE3904}"/>
            </c:ext>
          </c:extLst>
        </c:ser>
        <c:ser>
          <c:idx val="8"/>
          <c:order val="8"/>
          <c:tx>
            <c:strRef>
              <c:f>Sheet1!$I$3:$I$5</c:f>
              <c:strCache>
                <c:ptCount val="1"/>
                <c:pt idx="0">
                  <c:v>2010 - Sum of May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Sheet1!$I$6</c:f>
              <c:numCache>
                <c:formatCode>General</c:formatCode>
                <c:ptCount val="1"/>
                <c:pt idx="0">
                  <c:v>6567967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D8F8-4211-9482-FCA1D6DE3904}"/>
            </c:ext>
          </c:extLst>
        </c:ser>
        <c:ser>
          <c:idx val="9"/>
          <c:order val="9"/>
          <c:tx>
            <c:strRef>
              <c:f>Sheet1!$J$3:$J$5</c:f>
              <c:strCache>
                <c:ptCount val="1"/>
                <c:pt idx="0">
                  <c:v>2010 - Sum of April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Sheet1!$J$6</c:f>
              <c:numCache>
                <c:formatCode>General</c:formatCode>
                <c:ptCount val="1"/>
                <c:pt idx="0">
                  <c:v>3099764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D8F8-4211-9482-FCA1D6DE3904}"/>
            </c:ext>
          </c:extLst>
        </c:ser>
        <c:ser>
          <c:idx val="10"/>
          <c:order val="10"/>
          <c:tx>
            <c:strRef>
              <c:f>Sheet1!$K$3:$K$5</c:f>
              <c:strCache>
                <c:ptCount val="1"/>
                <c:pt idx="0">
                  <c:v>2010 - Sum of March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Sheet1!$K$6</c:f>
              <c:numCache>
                <c:formatCode>General</c:formatCode>
                <c:ptCount val="1"/>
                <c:pt idx="0">
                  <c:v>5698909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D8F8-4211-9482-FCA1D6DE3904}"/>
            </c:ext>
          </c:extLst>
        </c:ser>
        <c:ser>
          <c:idx val="11"/>
          <c:order val="11"/>
          <c:tx>
            <c:strRef>
              <c:f>Sheet1!$L$3:$L$5</c:f>
              <c:strCache>
                <c:ptCount val="1"/>
                <c:pt idx="0">
                  <c:v>2010 - Sum of February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Sheet1!$L$6</c:f>
              <c:numCache>
                <c:formatCode>General</c:formatCode>
                <c:ptCount val="1"/>
                <c:pt idx="0">
                  <c:v>5908967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D8F8-4211-9482-FCA1D6DE3904}"/>
            </c:ext>
          </c:extLst>
        </c:ser>
        <c:ser>
          <c:idx val="12"/>
          <c:order val="12"/>
          <c:tx>
            <c:strRef>
              <c:f>Sheet1!$M$3:$M$5</c:f>
              <c:strCache>
                <c:ptCount val="1"/>
                <c:pt idx="0">
                  <c:v>2011 - Sum of July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Sheet1!$M$6</c:f>
              <c:numCache>
                <c:formatCode>General</c:formatCode>
                <c:ptCount val="1"/>
                <c:pt idx="0">
                  <c:v>7098768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D8F8-4211-9482-FCA1D6DE3904}"/>
            </c:ext>
          </c:extLst>
        </c:ser>
        <c:ser>
          <c:idx val="13"/>
          <c:order val="13"/>
          <c:tx>
            <c:strRef>
              <c:f>Sheet1!$N$3:$N$5</c:f>
              <c:strCache>
                <c:ptCount val="1"/>
                <c:pt idx="0">
                  <c:v>2011 - Sum of December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Sheet1!$N$6</c:f>
              <c:numCache>
                <c:formatCode>General</c:formatCode>
                <c:ptCount val="1"/>
                <c:pt idx="0">
                  <c:v>5897867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D8F8-4211-9482-FCA1D6DE3904}"/>
            </c:ext>
          </c:extLst>
        </c:ser>
        <c:ser>
          <c:idx val="14"/>
          <c:order val="14"/>
          <c:tx>
            <c:strRef>
              <c:f>Sheet1!$O$3:$O$5</c:f>
              <c:strCache>
                <c:ptCount val="1"/>
                <c:pt idx="0">
                  <c:v>2011 - Sum of November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Sheet1!$O$6</c:f>
              <c:numCache>
                <c:formatCode>General</c:formatCode>
                <c:ptCount val="1"/>
                <c:pt idx="0">
                  <c:v>5897865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D8F8-4211-9482-FCA1D6DE3904}"/>
            </c:ext>
          </c:extLst>
        </c:ser>
        <c:ser>
          <c:idx val="15"/>
          <c:order val="15"/>
          <c:tx>
            <c:strRef>
              <c:f>Sheet1!$P$3:$P$5</c:f>
              <c:strCache>
                <c:ptCount val="1"/>
                <c:pt idx="0">
                  <c:v>2011 - Sum of October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Sheet1!$P$6</c:f>
              <c:numCache>
                <c:formatCode>General</c:formatCode>
                <c:ptCount val="1"/>
                <c:pt idx="0">
                  <c:v>7098765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D8F8-4211-9482-FCA1D6DE3904}"/>
            </c:ext>
          </c:extLst>
        </c:ser>
        <c:ser>
          <c:idx val="16"/>
          <c:order val="16"/>
          <c:tx>
            <c:strRef>
              <c:f>Sheet1!$Q$3:$Q$5</c:f>
              <c:strCache>
                <c:ptCount val="1"/>
                <c:pt idx="0">
                  <c:v>2011 - Sum of September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Sheet1!$Q$6</c:f>
              <c:numCache>
                <c:formatCode>General</c:formatCode>
                <c:ptCount val="1"/>
                <c:pt idx="0">
                  <c:v>10987650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D8F8-4211-9482-FCA1D6DE3904}"/>
            </c:ext>
          </c:extLst>
        </c:ser>
        <c:ser>
          <c:idx val="17"/>
          <c:order val="17"/>
          <c:tx>
            <c:strRef>
              <c:f>Sheet1!$R$3:$R$5</c:f>
              <c:strCache>
                <c:ptCount val="1"/>
                <c:pt idx="0">
                  <c:v>2011 - Sum of August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Sheet1!$R$6</c:f>
              <c:numCache>
                <c:formatCode>General</c:formatCode>
                <c:ptCount val="1"/>
                <c:pt idx="0">
                  <c:v>9098674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D8F8-4211-9482-FCA1D6DE3904}"/>
            </c:ext>
          </c:extLst>
        </c:ser>
        <c:ser>
          <c:idx val="18"/>
          <c:order val="18"/>
          <c:tx>
            <c:strRef>
              <c:f>Sheet1!$S$3:$S$5</c:f>
              <c:strCache>
                <c:ptCount val="1"/>
                <c:pt idx="0">
                  <c:v>2011 - Sum of January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Sheet1!$S$6</c:f>
              <c:numCache>
                <c:formatCode>General</c:formatCode>
                <c:ptCount val="1"/>
                <c:pt idx="0">
                  <c:v>4978907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D8F8-4211-9482-FCA1D6DE3904}"/>
            </c:ext>
          </c:extLst>
        </c:ser>
        <c:ser>
          <c:idx val="19"/>
          <c:order val="19"/>
          <c:tx>
            <c:strRef>
              <c:f>Sheet1!$T$3:$T$5</c:f>
              <c:strCache>
                <c:ptCount val="1"/>
                <c:pt idx="0">
                  <c:v>2011 - Sum of June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Sheet1!$T$6</c:f>
              <c:numCache>
                <c:formatCode>General</c:formatCode>
                <c:ptCount val="1"/>
                <c:pt idx="0">
                  <c:v>10090786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D8F8-4211-9482-FCA1D6DE3904}"/>
            </c:ext>
          </c:extLst>
        </c:ser>
        <c:ser>
          <c:idx val="20"/>
          <c:order val="20"/>
          <c:tx>
            <c:strRef>
              <c:f>Sheet1!$U$3:$U$5</c:f>
              <c:strCache>
                <c:ptCount val="1"/>
                <c:pt idx="0">
                  <c:v>2011 - Sum of May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Sheet1!$U$6</c:f>
              <c:numCache>
                <c:formatCode>General</c:formatCode>
                <c:ptCount val="1"/>
                <c:pt idx="0">
                  <c:v>7908789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D8F8-4211-9482-FCA1D6DE3904}"/>
            </c:ext>
          </c:extLst>
        </c:ser>
        <c:ser>
          <c:idx val="21"/>
          <c:order val="21"/>
          <c:tx>
            <c:strRef>
              <c:f>Sheet1!$V$3:$V$5</c:f>
              <c:strCache>
                <c:ptCount val="1"/>
                <c:pt idx="0">
                  <c:v>2011 - Sum of April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Sheet1!$V$6</c:f>
              <c:numCache>
                <c:formatCode>General</c:formatCode>
                <c:ptCount val="1"/>
                <c:pt idx="0">
                  <c:v>5098765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D8F8-4211-9482-FCA1D6DE3904}"/>
            </c:ext>
          </c:extLst>
        </c:ser>
        <c:ser>
          <c:idx val="22"/>
          <c:order val="22"/>
          <c:tx>
            <c:strRef>
              <c:f>Sheet1!$W$3:$W$5</c:f>
              <c:strCache>
                <c:ptCount val="1"/>
                <c:pt idx="0">
                  <c:v>2011 - Sum of March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Sheet1!$W$6</c:f>
              <c:numCache>
                <c:formatCode>General</c:formatCode>
                <c:ptCount val="1"/>
                <c:pt idx="0">
                  <c:v>5098789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D8F8-4211-9482-FCA1D6DE3904}"/>
            </c:ext>
          </c:extLst>
        </c:ser>
        <c:ser>
          <c:idx val="23"/>
          <c:order val="23"/>
          <c:tx>
            <c:strRef>
              <c:f>Sheet1!$X$3:$X$5</c:f>
              <c:strCache>
                <c:ptCount val="1"/>
                <c:pt idx="0">
                  <c:v>2011 - Sum of February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Sheet1!$X$6</c:f>
              <c:numCache>
                <c:formatCode>General</c:formatCode>
                <c:ptCount val="1"/>
                <c:pt idx="0">
                  <c:v>4089867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D8F8-4211-9482-FCA1D6DE3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4338464"/>
        <c:axId val="344341416"/>
      </c:barChart>
      <c:catAx>
        <c:axId val="34433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341416"/>
        <c:crosses val="autoZero"/>
        <c:auto val="1"/>
        <c:lblAlgn val="ctr"/>
        <c:lblOffset val="100"/>
        <c:noMultiLvlLbl val="0"/>
      </c:catAx>
      <c:valAx>
        <c:axId val="344341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33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[assignment2.xlsx]Sheet3!PivotTable2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Sheet3!$B$4:$B$16</c:f>
              <c:numCache>
                <c:formatCode>General</c:formatCode>
                <c:ptCount val="12"/>
                <c:pt idx="0">
                  <c:v>4038388</c:v>
                </c:pt>
                <c:pt idx="1">
                  <c:v>4999417</c:v>
                </c:pt>
                <c:pt idx="2">
                  <c:v>5398849</c:v>
                </c:pt>
                <c:pt idx="3">
                  <c:v>4099264.5</c:v>
                </c:pt>
                <c:pt idx="4">
                  <c:v>7238378</c:v>
                </c:pt>
                <c:pt idx="5">
                  <c:v>9594775.5</c:v>
                </c:pt>
                <c:pt idx="6">
                  <c:v>6498223.5</c:v>
                </c:pt>
                <c:pt idx="7">
                  <c:v>8533285.5</c:v>
                </c:pt>
                <c:pt idx="8">
                  <c:v>10448326</c:v>
                </c:pt>
                <c:pt idx="9">
                  <c:v>6542669</c:v>
                </c:pt>
                <c:pt idx="10">
                  <c:v>4949421.5</c:v>
                </c:pt>
                <c:pt idx="11">
                  <c:v>6397760.5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19-4B9F-96F3-04C31118C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851384"/>
        <c:axId val="545216736"/>
      </c:barChart>
      <c:catAx>
        <c:axId val="544851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216736"/>
        <c:crosses val="autoZero"/>
        <c:auto val="1"/>
        <c:lblAlgn val="ctr"/>
        <c:lblOffset val="100"/>
        <c:noMultiLvlLbl val="0"/>
      </c:catAx>
      <c:valAx>
        <c:axId val="54521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851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457199</xdr:colOff>
      <xdr:row>19</xdr:row>
      <xdr:rowOff>23811</xdr:rowOff>
    </xdr:from>
    <xdr:to>
      <xdr:col>28</xdr:col>
      <xdr:colOff>447674</xdr:colOff>
      <xdr:row>30</xdr:row>
      <xdr:rowOff>304799</xdr:rowOff>
    </xdr:to>
    <xdr:graphicFrame macro="">
      <xdr:nvGraphicFramePr>
        <xdr:cNvPr id="2" name="Chart 1" descr="AVERAGE SALES">
          <a:extLst>
            <a:ext uri="{FF2B5EF4-FFF2-40B4-BE49-F238E27FC236}">
              <a16:creationId xmlns:a16="http://schemas.microsoft.com/office/drawing/2014/main" id="{AC58F020-5BF7-4C50-B242-A46857C2B9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228600</xdr:colOff>
      <xdr:row>33</xdr:row>
      <xdr:rowOff>71437</xdr:rowOff>
    </xdr:from>
    <xdr:to>
      <xdr:col>11</xdr:col>
      <xdr:colOff>533400</xdr:colOff>
      <xdr:row>47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EFE230-6F6D-4260-8F34-29FE3F553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5</xdr:row>
      <xdr:rowOff>185737</xdr:rowOff>
    </xdr:from>
    <xdr:to>
      <xdr:col>8</xdr:col>
      <xdr:colOff>85725</xdr:colOff>
      <xdr:row>20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B0296F-E3AF-40A4-A6FA-59B4EF18FB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52387</xdr:rowOff>
    </xdr:from>
    <xdr:to>
      <xdr:col>14</xdr:col>
      <xdr:colOff>28575</xdr:colOff>
      <xdr:row>17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93BA64-D71A-4F14-AA98-85ACBB018C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MYA" refreshedDate="43521.494603703701" createdVersion="6" refreshedVersion="6" minRefreshableVersion="3" recordCount="2" xr:uid="{5EEDCDBE-4C1B-4B0F-B6F2-4DCB786D5BEB}">
  <cacheSource type="worksheet">
    <worksheetSource ref="G10:S12" sheet="Sheet7"/>
  </cacheSource>
  <cacheFields count="13">
    <cacheField name="month" numFmtId="0">
      <sharedItems containsSemiMixedTypes="0" containsString="0" containsNumber="1" containsInteger="1" minValue="2010" maxValue="2011" count="2">
        <n v="2010"/>
        <n v="2011"/>
      </sharedItems>
    </cacheField>
    <cacheField name="January" numFmtId="0">
      <sharedItems containsSemiMixedTypes="0" containsString="0" containsNumber="1" containsInteger="1" minValue="3097869" maxValue="4978907"/>
    </cacheField>
    <cacheField name="February" numFmtId="0">
      <sharedItems containsSemiMixedTypes="0" containsString="0" containsNumber="1" containsInteger="1" minValue="4089867" maxValue="5908967"/>
    </cacheField>
    <cacheField name="March" numFmtId="0">
      <sharedItems containsSemiMixedTypes="0" containsString="0" containsNumber="1" containsInteger="1" minValue="5098789" maxValue="5698909"/>
    </cacheField>
    <cacheField name="April" numFmtId="0">
      <sharedItems containsSemiMixedTypes="0" containsString="0" containsNumber="1" containsInteger="1" minValue="3099764" maxValue="5098765"/>
    </cacheField>
    <cacheField name="May" numFmtId="0">
      <sharedItems containsSemiMixedTypes="0" containsString="0" containsNumber="1" containsInteger="1" minValue="6567967" maxValue="7908789"/>
    </cacheField>
    <cacheField name="June" numFmtId="0">
      <sharedItems containsSemiMixedTypes="0" containsString="0" containsNumber="1" containsInteger="1" minValue="9098765" maxValue="10090786"/>
    </cacheField>
    <cacheField name="July" numFmtId="0">
      <sharedItems containsSemiMixedTypes="0" containsString="0" containsNumber="1" containsInteger="1" minValue="5897679" maxValue="7098768"/>
    </cacheField>
    <cacheField name="August" numFmtId="0">
      <sharedItems containsSemiMixedTypes="0" containsString="0" containsNumber="1" containsInteger="1" minValue="7967897" maxValue="9098674"/>
    </cacheField>
    <cacheField name="September" numFmtId="0">
      <sharedItems containsSemiMixedTypes="0" containsString="0" containsNumber="1" containsInteger="1" minValue="9909002" maxValue="10987650"/>
    </cacheField>
    <cacheField name="October" numFmtId="0">
      <sharedItems containsSemiMixedTypes="0" containsString="0" containsNumber="1" containsInteger="1" minValue="5986573" maxValue="7098765"/>
    </cacheField>
    <cacheField name="November" numFmtId="0">
      <sharedItems containsSemiMixedTypes="0" containsString="0" containsNumber="1" containsInteger="1" minValue="4000978" maxValue="5897865"/>
    </cacheField>
    <cacheField name="December" numFmtId="0">
      <sharedItems containsSemiMixedTypes="0" containsString="0" containsNumber="1" containsInteger="1" minValue="5897867" maxValue="68976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MYA" refreshedDate="43521.496233564816" createdVersion="6" refreshedVersion="6" minRefreshableVersion="3" recordCount="12" xr:uid="{6C5D214A-5D43-4B4B-B65F-3549FE4A0E0E}">
  <cacheSource type="worksheet">
    <worksheetSource ref="B3:D15" sheet="Sheet7"/>
  </cacheSource>
  <cacheFields count="4"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2010" numFmtId="0">
      <sharedItems containsSemiMixedTypes="0" containsString="0" containsNumber="1" containsInteger="1" minValue="3097869" maxValue="9909002"/>
    </cacheField>
    <cacheField name="2011" numFmtId="3">
      <sharedItems containsSemiMixedTypes="0" containsString="0" containsNumber="1" containsInteger="1" minValue="4089867" maxValue="10987650"/>
    </cacheField>
    <cacheField name="average" numFmtId="0" formula="AVERAGE('2010','2011'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n v="3097869"/>
    <n v="5908967"/>
    <n v="5698909"/>
    <n v="3099764"/>
    <n v="6567967"/>
    <n v="9098765"/>
    <n v="5897679"/>
    <n v="7967897"/>
    <n v="9909002"/>
    <n v="5986573"/>
    <n v="4000978"/>
    <n v="6897654"/>
  </r>
  <r>
    <x v="1"/>
    <n v="4978907"/>
    <n v="4089867"/>
    <n v="5098789"/>
    <n v="5098765"/>
    <n v="7908789"/>
    <n v="10090786"/>
    <n v="7098768"/>
    <n v="9098674"/>
    <n v="10987650"/>
    <n v="7098765"/>
    <n v="5897865"/>
    <n v="589786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3097869"/>
    <n v="4978907"/>
  </r>
  <r>
    <x v="1"/>
    <n v="5908967"/>
    <n v="4089867"/>
  </r>
  <r>
    <x v="2"/>
    <n v="5698909"/>
    <n v="5098789"/>
  </r>
  <r>
    <x v="3"/>
    <n v="3099764"/>
    <n v="5098765"/>
  </r>
  <r>
    <x v="4"/>
    <n v="6567967"/>
    <n v="7908789"/>
  </r>
  <r>
    <x v="5"/>
    <n v="9098765"/>
    <n v="10090786"/>
  </r>
  <r>
    <x v="6"/>
    <n v="5897679"/>
    <n v="7098768"/>
  </r>
  <r>
    <x v="7"/>
    <n v="7967897"/>
    <n v="9098674"/>
  </r>
  <r>
    <x v="8"/>
    <n v="9909002"/>
    <n v="10987650"/>
  </r>
  <r>
    <x v="9"/>
    <n v="5986573"/>
    <n v="7098765"/>
  </r>
  <r>
    <x v="10"/>
    <n v="4000978"/>
    <n v="5897865"/>
  </r>
  <r>
    <x v="11"/>
    <n v="6897654"/>
    <n v="58978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3C5245-EA2F-4D6F-A850-2766ECD4824F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AJ6" firstHeaderRow="1" firstDataRow="3" firstDataCol="0"/>
  <pivotFields count="13">
    <pivotField axis="axisCol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Items count="1">
    <i/>
  </rowItems>
  <colFields count="2">
    <field x="0"/>
    <field x="-2"/>
  </colFields>
  <colItems count="36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 r="1" i="11">
      <x v="11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 r="1" i="11">
      <x v="11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  <i t="grand" i="7">
      <x/>
    </i>
    <i t="grand" i="8">
      <x/>
    </i>
    <i t="grand" i="9">
      <x/>
    </i>
    <i t="grand" i="10">
      <x/>
    </i>
    <i t="grand" i="11">
      <x/>
    </i>
  </colItems>
  <dataFields count="12">
    <dataField name="Sum of July" fld="7" baseField="0" baseItem="0"/>
    <dataField name="Sum of December" fld="12" baseField="0" baseItem="0"/>
    <dataField name="Sum of November" fld="11" baseField="0" baseItem="0"/>
    <dataField name="Sum of October" fld="10" baseField="0" baseItem="0"/>
    <dataField name="Sum of September" fld="9" baseField="0" baseItem="0"/>
    <dataField name="Sum of August" fld="8" baseField="0" baseItem="0"/>
    <dataField name="Sum of January" fld="1" baseField="0" baseItem="0"/>
    <dataField name="Sum of June" fld="6" baseField="0" baseItem="0"/>
    <dataField name="Sum of May" fld="5" baseField="0" baseItem="0"/>
    <dataField name="Sum of April" fld="4" baseField="0" baseItem="0"/>
    <dataField name="Sum of March" fld="3" baseField="0" baseItem="0"/>
    <dataField name="Sum of February" fld="2" baseField="0" baseItem="0"/>
  </dataFields>
  <chartFormats count="36">
    <chartFormat chart="0" format="2" series="1">
      <pivotArea type="data" outline="0" fieldPosition="0">
        <references count="2">
          <reference field="4294967294" count="1" selected="0">
            <x v="6"/>
          </reference>
          <reference field="0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6"/>
          </reference>
          <reference field="0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11"/>
          </reference>
          <reference field="0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11"/>
          </reference>
          <reference field="0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10"/>
          </reference>
          <reference field="0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0"/>
          </reference>
          <reference field="0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9"/>
          </reference>
          <reference field="0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9"/>
          </reference>
          <reference field="0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8"/>
          </reference>
          <reference field="0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8"/>
          </reference>
          <reference field="0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7"/>
          </reference>
          <reference field="0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7"/>
          </reference>
          <reference field="0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5"/>
          </reference>
          <reference field="0" count="1" selected="0">
            <x v="0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5"/>
          </reference>
          <reference field="0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4"/>
          </reference>
          <reference field="0" count="1" selected="0">
            <x v="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4"/>
          </reference>
          <reference field="0" count="1" selected="0">
            <x v="1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3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3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32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33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34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35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36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37" series="1">
      <pivotArea type="data" outline="0" fieldPosition="0">
        <references count="1">
          <reference field="4294967294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518448-0363-4581-8A84-7525EC7C0F56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6" firstHeaderRow="1" firstDataRow="1" firstDataCol="1"/>
  <pivotFields count="4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numFmtId="3" showAll="0"/>
    <pivotField dataField="1" dragToRow="0" dragToCol="0" dragToPage="0" showAll="0" defaultSubtota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average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E241-8E10-4AB6-AAC6-6E129E76B2AE}">
  <dimension ref="A1:AW34"/>
  <sheetViews>
    <sheetView zoomScale="46" workbookViewId="0">
      <selection activeCell="C14" sqref="C14:O15"/>
    </sheetView>
  </sheetViews>
  <sheetFormatPr defaultRowHeight="15" x14ac:dyDescent="0.25"/>
  <sheetData>
    <row r="1" spans="1:49" ht="20.25" customHeight="1" thickBot="1" x14ac:dyDescent="0.3">
      <c r="A1" s="1"/>
      <c r="B1" s="28" t="s">
        <v>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30"/>
    </row>
    <row r="2" spans="1:49" ht="15.75" thickBot="1" x14ac:dyDescent="0.3">
      <c r="A2" s="1"/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3"/>
    </row>
    <row r="3" spans="1:49" ht="15.75" thickBot="1" x14ac:dyDescent="0.3">
      <c r="A3" s="1"/>
      <c r="B3" s="2"/>
      <c r="C3" s="34" t="s">
        <v>1</v>
      </c>
      <c r="D3" s="35"/>
      <c r="E3" s="35"/>
      <c r="F3" s="36"/>
      <c r="G3" s="34" t="s">
        <v>2</v>
      </c>
      <c r="H3" s="35"/>
      <c r="I3" s="35"/>
      <c r="J3" s="36"/>
      <c r="K3" s="34" t="s">
        <v>3</v>
      </c>
      <c r="L3" s="35"/>
      <c r="M3" s="35"/>
      <c r="N3" s="36"/>
      <c r="O3" s="34"/>
      <c r="P3" s="35"/>
      <c r="Q3" s="36"/>
      <c r="R3" s="34" t="s">
        <v>4</v>
      </c>
      <c r="S3" s="35"/>
      <c r="T3" s="35"/>
      <c r="U3" s="36"/>
      <c r="V3" s="34" t="s">
        <v>5</v>
      </c>
      <c r="W3" s="35"/>
      <c r="X3" s="35"/>
      <c r="Y3" s="36"/>
      <c r="Z3" s="34" t="s">
        <v>6</v>
      </c>
      <c r="AA3" s="35"/>
      <c r="AB3" s="35"/>
      <c r="AC3" s="36"/>
      <c r="AD3" s="34" t="s">
        <v>7</v>
      </c>
      <c r="AE3" s="35"/>
      <c r="AF3" s="35"/>
      <c r="AG3" s="36"/>
      <c r="AH3" s="34" t="s">
        <v>8</v>
      </c>
      <c r="AI3" s="35"/>
      <c r="AJ3" s="35"/>
      <c r="AK3" s="36"/>
      <c r="AL3" s="34" t="s">
        <v>9</v>
      </c>
      <c r="AM3" s="35"/>
      <c r="AN3" s="35"/>
      <c r="AO3" s="36"/>
      <c r="AP3" s="34" t="s">
        <v>10</v>
      </c>
      <c r="AQ3" s="35"/>
      <c r="AR3" s="35"/>
      <c r="AS3" s="36"/>
      <c r="AT3" s="34" t="s">
        <v>11</v>
      </c>
      <c r="AU3" s="35"/>
      <c r="AV3" s="35"/>
      <c r="AW3" s="36"/>
    </row>
    <row r="4" spans="1:49" ht="30.75" thickBot="1" x14ac:dyDescent="0.3">
      <c r="A4" s="1"/>
      <c r="B4" s="2"/>
      <c r="C4" s="2" t="s">
        <v>12</v>
      </c>
      <c r="D4" s="2" t="s">
        <v>13</v>
      </c>
      <c r="E4" s="2" t="s">
        <v>14</v>
      </c>
      <c r="F4" s="2" t="s">
        <v>15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13</v>
      </c>
      <c r="P4" s="2" t="s">
        <v>14</v>
      </c>
      <c r="Q4" s="2" t="s">
        <v>15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12</v>
      </c>
      <c r="W4" s="2" t="s">
        <v>13</v>
      </c>
      <c r="X4" s="2" t="s">
        <v>14</v>
      </c>
      <c r="Y4" s="2" t="s">
        <v>15</v>
      </c>
      <c r="Z4" s="2" t="s">
        <v>12</v>
      </c>
      <c r="AA4" s="2" t="s">
        <v>13</v>
      </c>
      <c r="AB4" s="2" t="s">
        <v>14</v>
      </c>
      <c r="AC4" s="2" t="s">
        <v>15</v>
      </c>
      <c r="AD4" s="2" t="s">
        <v>12</v>
      </c>
      <c r="AE4" s="2" t="s">
        <v>13</v>
      </c>
      <c r="AF4" s="2" t="s">
        <v>14</v>
      </c>
      <c r="AG4" s="2" t="s">
        <v>15</v>
      </c>
      <c r="AH4" s="2" t="s">
        <v>12</v>
      </c>
      <c r="AI4" s="2" t="s">
        <v>13</v>
      </c>
      <c r="AJ4" s="2" t="s">
        <v>14</v>
      </c>
      <c r="AK4" s="2" t="s">
        <v>15</v>
      </c>
      <c r="AL4" s="2" t="s">
        <v>12</v>
      </c>
      <c r="AM4" s="2" t="s">
        <v>13</v>
      </c>
      <c r="AN4" s="2" t="s">
        <v>14</v>
      </c>
      <c r="AO4" s="2" t="s">
        <v>15</v>
      </c>
      <c r="AP4" s="2" t="s">
        <v>12</v>
      </c>
      <c r="AQ4" s="2" t="s">
        <v>13</v>
      </c>
      <c r="AR4" s="2" t="s">
        <v>14</v>
      </c>
      <c r="AS4" s="2" t="s">
        <v>15</v>
      </c>
      <c r="AT4" s="2" t="s">
        <v>12</v>
      </c>
      <c r="AU4" s="2" t="s">
        <v>13</v>
      </c>
      <c r="AV4" s="2" t="s">
        <v>14</v>
      </c>
      <c r="AW4" s="2" t="s">
        <v>15</v>
      </c>
    </row>
    <row r="5" spans="1:49" ht="30.75" thickBot="1" x14ac:dyDescent="0.3">
      <c r="A5" s="1"/>
      <c r="B5" s="2" t="s">
        <v>16</v>
      </c>
      <c r="C5" s="3">
        <v>48</v>
      </c>
      <c r="D5" s="3">
        <v>28</v>
      </c>
      <c r="E5" s="3">
        <v>32</v>
      </c>
      <c r="F5" s="3">
        <v>26</v>
      </c>
      <c r="G5" s="3">
        <v>92</v>
      </c>
      <c r="H5" s="3">
        <v>12</v>
      </c>
      <c r="I5" s="3">
        <v>60</v>
      </c>
      <c r="J5" s="3">
        <v>23</v>
      </c>
      <c r="K5" s="3">
        <v>87</v>
      </c>
      <c r="L5" s="3">
        <v>98</v>
      </c>
      <c r="M5" s="3">
        <v>56</v>
      </c>
      <c r="N5" s="3">
        <v>43</v>
      </c>
      <c r="O5" s="3">
        <v>78</v>
      </c>
      <c r="P5" s="3">
        <v>99</v>
      </c>
      <c r="Q5" s="3">
        <v>57</v>
      </c>
      <c r="R5" s="3">
        <v>65</v>
      </c>
      <c r="S5" s="3">
        <v>69</v>
      </c>
      <c r="T5" s="3">
        <v>58</v>
      </c>
      <c r="U5" s="3">
        <v>12</v>
      </c>
      <c r="V5" s="3">
        <v>55</v>
      </c>
      <c r="W5" s="3">
        <v>65</v>
      </c>
      <c r="X5" s="3">
        <v>34</v>
      </c>
      <c r="Y5" s="3">
        <v>98</v>
      </c>
      <c r="Z5" s="3">
        <v>76</v>
      </c>
      <c r="AA5" s="3">
        <v>45</v>
      </c>
      <c r="AB5" s="3">
        <v>32</v>
      </c>
      <c r="AC5" s="3">
        <v>23</v>
      </c>
      <c r="AD5" s="3">
        <v>45</v>
      </c>
      <c r="AE5" s="3">
        <v>65</v>
      </c>
      <c r="AF5" s="3">
        <v>78</v>
      </c>
      <c r="AG5" s="3">
        <v>78</v>
      </c>
      <c r="AH5" s="3">
        <v>89</v>
      </c>
      <c r="AI5" s="3">
        <v>78</v>
      </c>
      <c r="AJ5" s="3">
        <v>67</v>
      </c>
      <c r="AK5" s="3">
        <v>73</v>
      </c>
      <c r="AL5" s="3">
        <v>29</v>
      </c>
      <c r="AM5" s="3">
        <v>87</v>
      </c>
      <c r="AN5" s="3">
        <v>67</v>
      </c>
      <c r="AO5" s="3">
        <v>89</v>
      </c>
      <c r="AP5" s="3">
        <v>95</v>
      </c>
      <c r="AQ5" s="3">
        <v>68</v>
      </c>
      <c r="AR5" s="3">
        <v>43</v>
      </c>
      <c r="AS5" s="3">
        <v>39</v>
      </c>
      <c r="AT5" s="3">
        <v>56</v>
      </c>
      <c r="AU5" s="3">
        <v>87</v>
      </c>
      <c r="AV5" s="3">
        <v>89</v>
      </c>
      <c r="AW5" s="3">
        <v>23</v>
      </c>
    </row>
    <row r="6" spans="1:49" ht="30.75" thickBot="1" x14ac:dyDescent="0.3">
      <c r="A6" s="1"/>
      <c r="B6" s="2" t="s">
        <v>17</v>
      </c>
      <c r="C6" s="3">
        <v>54</v>
      </c>
      <c r="D6" s="3">
        <v>87</v>
      </c>
      <c r="E6" s="3">
        <v>98</v>
      </c>
      <c r="F6" s="3">
        <v>56</v>
      </c>
      <c r="G6" s="3">
        <v>43</v>
      </c>
      <c r="H6" s="3">
        <v>65</v>
      </c>
      <c r="I6" s="3">
        <v>69</v>
      </c>
      <c r="J6" s="3">
        <v>58</v>
      </c>
      <c r="K6" s="3">
        <v>12</v>
      </c>
      <c r="L6" s="3">
        <v>28</v>
      </c>
      <c r="M6" s="3">
        <v>32</v>
      </c>
      <c r="N6" s="3">
        <v>26</v>
      </c>
      <c r="O6" s="3">
        <v>87</v>
      </c>
      <c r="P6" s="3">
        <v>67</v>
      </c>
      <c r="Q6" s="3">
        <v>89</v>
      </c>
      <c r="R6" s="3">
        <v>45</v>
      </c>
      <c r="S6" s="3">
        <v>65</v>
      </c>
      <c r="T6" s="3">
        <v>78</v>
      </c>
      <c r="U6" s="3">
        <v>78</v>
      </c>
      <c r="V6" s="3">
        <v>92</v>
      </c>
      <c r="W6" s="3">
        <v>12</v>
      </c>
      <c r="X6" s="3">
        <v>60</v>
      </c>
      <c r="Y6" s="3">
        <v>23</v>
      </c>
      <c r="Z6" s="3">
        <v>87</v>
      </c>
      <c r="AA6" s="3">
        <v>98</v>
      </c>
      <c r="AB6" s="3">
        <v>56</v>
      </c>
      <c r="AC6" s="3">
        <v>43</v>
      </c>
      <c r="AD6" s="3">
        <v>29</v>
      </c>
      <c r="AE6" s="3">
        <v>87</v>
      </c>
      <c r="AF6" s="3">
        <v>67</v>
      </c>
      <c r="AG6" s="3">
        <v>89</v>
      </c>
      <c r="AH6" s="3">
        <v>92</v>
      </c>
      <c r="AI6" s="3">
        <v>12</v>
      </c>
      <c r="AJ6" s="3">
        <v>60</v>
      </c>
      <c r="AK6" s="3">
        <v>23</v>
      </c>
      <c r="AL6" s="3">
        <v>28</v>
      </c>
      <c r="AM6" s="3">
        <v>32</v>
      </c>
      <c r="AN6" s="3">
        <v>26</v>
      </c>
      <c r="AO6" s="3">
        <v>92</v>
      </c>
      <c r="AP6" s="3">
        <v>76</v>
      </c>
      <c r="AQ6" s="3">
        <v>45</v>
      </c>
      <c r="AR6" s="3">
        <v>32</v>
      </c>
      <c r="AS6" s="3">
        <v>23</v>
      </c>
      <c r="AT6" s="3">
        <v>56</v>
      </c>
      <c r="AU6" s="3">
        <v>43</v>
      </c>
      <c r="AV6" s="3">
        <v>28</v>
      </c>
      <c r="AW6" s="3">
        <v>32</v>
      </c>
    </row>
    <row r="7" spans="1:49" ht="30.75" thickBot="1" x14ac:dyDescent="0.3">
      <c r="A7" s="1"/>
      <c r="B7" s="2" t="s">
        <v>18</v>
      </c>
      <c r="C7" s="3">
        <v>23</v>
      </c>
      <c r="D7" s="3">
        <v>65</v>
      </c>
      <c r="E7" s="3">
        <v>69</v>
      </c>
      <c r="F7" s="3">
        <v>58</v>
      </c>
      <c r="G7" s="3">
        <v>12</v>
      </c>
      <c r="H7" s="3">
        <v>45</v>
      </c>
      <c r="I7" s="3">
        <v>65</v>
      </c>
      <c r="J7" s="3">
        <v>78</v>
      </c>
      <c r="K7" s="3">
        <v>78</v>
      </c>
      <c r="L7" s="3">
        <v>87</v>
      </c>
      <c r="M7" s="3">
        <v>98</v>
      </c>
      <c r="N7" s="3">
        <v>56</v>
      </c>
      <c r="O7" s="3">
        <v>76</v>
      </c>
      <c r="P7" s="3">
        <v>45</v>
      </c>
      <c r="Q7" s="3">
        <v>32</v>
      </c>
      <c r="R7" s="3">
        <v>23</v>
      </c>
      <c r="S7" s="3">
        <v>98</v>
      </c>
      <c r="T7" s="3">
        <v>56</v>
      </c>
      <c r="U7" s="3">
        <v>43</v>
      </c>
      <c r="V7" s="3">
        <v>29</v>
      </c>
      <c r="W7" s="3">
        <v>87</v>
      </c>
      <c r="X7" s="3">
        <v>67</v>
      </c>
      <c r="Y7" s="3">
        <v>89</v>
      </c>
      <c r="Z7" s="3">
        <v>78</v>
      </c>
      <c r="AA7" s="3">
        <v>92</v>
      </c>
      <c r="AB7" s="3">
        <v>12</v>
      </c>
      <c r="AC7" s="3">
        <v>60</v>
      </c>
      <c r="AD7" s="3">
        <v>23</v>
      </c>
      <c r="AE7" s="3">
        <v>98</v>
      </c>
      <c r="AF7" s="3">
        <v>56</v>
      </c>
      <c r="AG7" s="3">
        <v>43</v>
      </c>
      <c r="AH7" s="3">
        <v>28</v>
      </c>
      <c r="AI7" s="3">
        <v>32</v>
      </c>
      <c r="AJ7" s="3">
        <v>26</v>
      </c>
      <c r="AK7" s="3">
        <v>92</v>
      </c>
      <c r="AL7" s="3">
        <v>45</v>
      </c>
      <c r="AM7" s="3">
        <v>65</v>
      </c>
      <c r="AN7" s="3">
        <v>78</v>
      </c>
      <c r="AO7" s="3">
        <v>78</v>
      </c>
      <c r="AP7" s="3">
        <v>65</v>
      </c>
      <c r="AQ7" s="3">
        <v>69</v>
      </c>
      <c r="AR7" s="3">
        <v>58</v>
      </c>
      <c r="AS7" s="3">
        <v>12</v>
      </c>
      <c r="AT7" s="3">
        <v>32</v>
      </c>
      <c r="AU7" s="3">
        <v>23</v>
      </c>
      <c r="AV7" s="3">
        <v>87</v>
      </c>
      <c r="AW7" s="3">
        <v>98</v>
      </c>
    </row>
    <row r="8" spans="1:49" ht="30.75" thickBot="1" x14ac:dyDescent="0.3">
      <c r="A8" s="1"/>
      <c r="B8" s="2" t="s">
        <v>19</v>
      </c>
      <c r="C8" s="3">
        <v>88</v>
      </c>
      <c r="D8" s="3">
        <v>29</v>
      </c>
      <c r="E8" s="3">
        <v>87</v>
      </c>
      <c r="F8" s="3">
        <v>67</v>
      </c>
      <c r="G8" s="3">
        <v>89</v>
      </c>
      <c r="H8" s="3">
        <v>28</v>
      </c>
      <c r="I8" s="3">
        <v>32</v>
      </c>
      <c r="J8" s="3">
        <v>26</v>
      </c>
      <c r="K8" s="3">
        <v>92</v>
      </c>
      <c r="L8" s="3">
        <v>98</v>
      </c>
      <c r="M8" s="3">
        <v>56</v>
      </c>
      <c r="N8" s="3">
        <v>43</v>
      </c>
      <c r="O8" s="3">
        <v>69</v>
      </c>
      <c r="P8" s="3">
        <v>58</v>
      </c>
      <c r="Q8" s="3">
        <v>12</v>
      </c>
      <c r="R8" s="3">
        <v>87</v>
      </c>
      <c r="S8" s="3">
        <v>98</v>
      </c>
      <c r="T8" s="3">
        <v>56</v>
      </c>
      <c r="U8" s="3">
        <v>43</v>
      </c>
      <c r="V8" s="3">
        <v>65</v>
      </c>
      <c r="W8" s="3">
        <v>69</v>
      </c>
      <c r="X8" s="3">
        <v>58</v>
      </c>
      <c r="Y8" s="3">
        <v>12</v>
      </c>
      <c r="Z8" s="3">
        <v>29</v>
      </c>
      <c r="AA8" s="3">
        <v>87</v>
      </c>
      <c r="AB8" s="3">
        <v>67</v>
      </c>
      <c r="AC8" s="3">
        <v>89</v>
      </c>
      <c r="AD8" s="3">
        <v>76</v>
      </c>
      <c r="AE8" s="3">
        <v>45</v>
      </c>
      <c r="AF8" s="3">
        <v>32</v>
      </c>
      <c r="AG8" s="3">
        <v>23</v>
      </c>
      <c r="AH8" s="3">
        <v>87</v>
      </c>
      <c r="AI8" s="3">
        <v>98</v>
      </c>
      <c r="AJ8" s="3">
        <v>56</v>
      </c>
      <c r="AK8" s="3">
        <v>43</v>
      </c>
      <c r="AL8" s="3">
        <v>29</v>
      </c>
      <c r="AM8" s="3">
        <v>87</v>
      </c>
      <c r="AN8" s="3">
        <v>67</v>
      </c>
      <c r="AO8" s="3">
        <v>89</v>
      </c>
      <c r="AP8" s="3">
        <v>87</v>
      </c>
      <c r="AQ8" s="3">
        <v>98</v>
      </c>
      <c r="AR8" s="3">
        <v>56</v>
      </c>
      <c r="AS8" s="3">
        <v>43</v>
      </c>
      <c r="AT8" s="3">
        <v>65</v>
      </c>
      <c r="AU8" s="3">
        <v>69</v>
      </c>
      <c r="AV8" s="3">
        <v>58</v>
      </c>
      <c r="AW8" s="3">
        <v>12</v>
      </c>
    </row>
    <row r="13" spans="1:49" ht="15.75" thickBot="1" x14ac:dyDescent="0.3"/>
    <row r="14" spans="1:49" ht="20.25" customHeight="1" thickBot="1" x14ac:dyDescent="0.3">
      <c r="B14" s="1"/>
      <c r="C14" s="28" t="s">
        <v>20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30"/>
    </row>
    <row r="15" spans="1:49" ht="15.75" thickBot="1" x14ac:dyDescent="0.3">
      <c r="B15" s="1"/>
      <c r="C15" s="31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3"/>
    </row>
    <row r="16" spans="1:49" ht="45.75" thickBot="1" x14ac:dyDescent="0.3">
      <c r="B16" s="1"/>
      <c r="C16" s="4" t="s">
        <v>21</v>
      </c>
      <c r="D16" s="4" t="s">
        <v>1</v>
      </c>
      <c r="E16" s="4" t="s">
        <v>2</v>
      </c>
      <c r="F16" s="4" t="s">
        <v>3</v>
      </c>
      <c r="G16" s="4" t="s">
        <v>22</v>
      </c>
      <c r="H16" s="4" t="s">
        <v>4</v>
      </c>
      <c r="I16" s="4" t="s">
        <v>5</v>
      </c>
      <c r="J16" s="4" t="s">
        <v>6</v>
      </c>
      <c r="K16" s="4" t="s">
        <v>7</v>
      </c>
      <c r="L16" s="4" t="s">
        <v>8</v>
      </c>
      <c r="M16" s="4" t="s">
        <v>9</v>
      </c>
      <c r="N16" s="4" t="s">
        <v>10</v>
      </c>
      <c r="O16" s="4" t="s">
        <v>11</v>
      </c>
    </row>
    <row r="17" spans="2:15" ht="30.75" thickBot="1" x14ac:dyDescent="0.3">
      <c r="B17" s="1"/>
      <c r="C17" s="4" t="s">
        <v>16</v>
      </c>
      <c r="D17" s="5">
        <v>134</v>
      </c>
      <c r="E17" s="5">
        <v>187</v>
      </c>
      <c r="F17" s="5">
        <v>284</v>
      </c>
      <c r="G17" s="5">
        <v>234</v>
      </c>
      <c r="H17" s="5">
        <v>204</v>
      </c>
      <c r="I17" s="5">
        <v>252</v>
      </c>
      <c r="J17" s="5">
        <v>176</v>
      </c>
      <c r="K17" s="5">
        <v>266</v>
      </c>
      <c r="L17" s="5">
        <v>307</v>
      </c>
      <c r="M17" s="5">
        <v>272</v>
      </c>
      <c r="N17" s="5">
        <v>245</v>
      </c>
      <c r="O17" s="5">
        <v>255</v>
      </c>
    </row>
    <row r="18" spans="2:15" ht="30.75" thickBot="1" x14ac:dyDescent="0.3">
      <c r="B18" s="1"/>
      <c r="C18" s="4" t="s">
        <v>17</v>
      </c>
      <c r="D18" s="5">
        <v>295</v>
      </c>
      <c r="E18" s="5">
        <v>235</v>
      </c>
      <c r="F18" s="5">
        <v>98</v>
      </c>
      <c r="G18" s="5">
        <v>243</v>
      </c>
      <c r="H18" s="5">
        <v>266</v>
      </c>
      <c r="I18" s="5">
        <v>187</v>
      </c>
      <c r="J18" s="5">
        <v>284</v>
      </c>
      <c r="K18" s="5">
        <v>272</v>
      </c>
      <c r="L18" s="5">
        <v>187</v>
      </c>
      <c r="M18" s="5">
        <v>178</v>
      </c>
      <c r="N18" s="5">
        <v>176</v>
      </c>
      <c r="O18" s="5">
        <v>159</v>
      </c>
    </row>
    <row r="19" spans="2:15" ht="30.75" thickBot="1" x14ac:dyDescent="0.3">
      <c r="B19" s="1"/>
      <c r="C19" s="4" t="s">
        <v>18</v>
      </c>
      <c r="D19" s="5">
        <v>215</v>
      </c>
      <c r="E19" s="5">
        <v>200</v>
      </c>
      <c r="F19" s="5">
        <v>319</v>
      </c>
      <c r="G19" s="5">
        <v>153</v>
      </c>
      <c r="H19" s="5">
        <v>220</v>
      </c>
      <c r="I19" s="5">
        <v>272</v>
      </c>
      <c r="J19" s="5">
        <v>242</v>
      </c>
      <c r="K19" s="5">
        <v>220</v>
      </c>
      <c r="L19" s="5">
        <v>178</v>
      </c>
      <c r="M19" s="5">
        <v>266</v>
      </c>
      <c r="N19" s="5">
        <v>204</v>
      </c>
      <c r="O19" s="5">
        <v>240</v>
      </c>
    </row>
    <row r="20" spans="2:15" ht="30.75" thickBot="1" x14ac:dyDescent="0.3">
      <c r="B20" s="1"/>
      <c r="C20" s="4" t="s">
        <v>19</v>
      </c>
      <c r="D20" s="5">
        <v>271</v>
      </c>
      <c r="E20" s="5">
        <v>175</v>
      </c>
      <c r="F20" s="5">
        <v>289</v>
      </c>
      <c r="G20" s="5">
        <v>139</v>
      </c>
      <c r="H20" s="5">
        <v>284</v>
      </c>
      <c r="I20" s="5">
        <v>204</v>
      </c>
      <c r="J20" s="5">
        <v>272</v>
      </c>
      <c r="K20" s="5">
        <v>176</v>
      </c>
      <c r="L20" s="5">
        <v>284</v>
      </c>
      <c r="M20" s="5">
        <v>272</v>
      </c>
      <c r="N20" s="5">
        <v>284</v>
      </c>
      <c r="O20" s="5">
        <v>204</v>
      </c>
    </row>
    <row r="21" spans="2:15" ht="15.75" thickBot="1" x14ac:dyDescent="0.3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2:15" ht="15.75" thickBot="1" x14ac:dyDescent="0.3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2:15" ht="15.75" thickBot="1" x14ac:dyDescent="0.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ht="15.75" thickBot="1" x14ac:dyDescent="0.3"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2:15" ht="20.25" customHeight="1" thickBot="1" x14ac:dyDescent="0.3">
      <c r="B25" s="1"/>
      <c r="C25" s="28" t="s">
        <v>23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30"/>
    </row>
    <row r="26" spans="2:15" ht="15.75" thickBot="1" x14ac:dyDescent="0.3">
      <c r="B26" s="1"/>
      <c r="C26" s="31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3"/>
    </row>
    <row r="27" spans="2:15" ht="30.75" thickBot="1" x14ac:dyDescent="0.3">
      <c r="B27" s="1"/>
      <c r="C27" s="4"/>
      <c r="D27" s="4" t="s">
        <v>1</v>
      </c>
      <c r="E27" s="4" t="s">
        <v>2</v>
      </c>
      <c r="F27" s="4" t="s">
        <v>3</v>
      </c>
      <c r="G27" s="4" t="s">
        <v>22</v>
      </c>
      <c r="H27" s="4" t="s">
        <v>4</v>
      </c>
      <c r="I27" s="4" t="s">
        <v>5</v>
      </c>
      <c r="J27" s="4" t="s">
        <v>6</v>
      </c>
      <c r="K27" s="4" t="s">
        <v>7</v>
      </c>
      <c r="L27" s="4" t="s">
        <v>8</v>
      </c>
      <c r="M27" s="4" t="s">
        <v>9</v>
      </c>
      <c r="N27" s="4" t="s">
        <v>10</v>
      </c>
      <c r="O27" s="4" t="s">
        <v>11</v>
      </c>
    </row>
    <row r="28" spans="2:15" ht="30.75" thickBot="1" x14ac:dyDescent="0.3">
      <c r="B28" s="1"/>
      <c r="C28" s="4" t="s">
        <v>16</v>
      </c>
      <c r="D28" s="5">
        <v>67000</v>
      </c>
      <c r="E28" s="5">
        <v>93500</v>
      </c>
      <c r="F28" s="5">
        <v>142000</v>
      </c>
      <c r="G28" s="5">
        <v>117000</v>
      </c>
      <c r="H28" s="5">
        <v>102000</v>
      </c>
      <c r="I28" s="5">
        <v>126000</v>
      </c>
      <c r="J28" s="5">
        <v>88000</v>
      </c>
      <c r="K28" s="5">
        <v>133000</v>
      </c>
      <c r="L28" s="5">
        <v>153500</v>
      </c>
      <c r="M28" s="5">
        <v>136000</v>
      </c>
      <c r="N28" s="5">
        <v>122500</v>
      </c>
      <c r="O28" s="5">
        <v>127500</v>
      </c>
    </row>
    <row r="29" spans="2:15" ht="30.75" thickBot="1" x14ac:dyDescent="0.3">
      <c r="B29" s="1"/>
      <c r="C29" s="4" t="s">
        <v>17</v>
      </c>
      <c r="D29" s="5">
        <v>147500</v>
      </c>
      <c r="E29" s="5">
        <v>117500</v>
      </c>
      <c r="F29" s="5">
        <v>49000</v>
      </c>
      <c r="G29" s="5">
        <v>121500</v>
      </c>
      <c r="H29" s="5">
        <v>133000</v>
      </c>
      <c r="I29" s="5">
        <v>93500</v>
      </c>
      <c r="J29" s="5">
        <v>142000</v>
      </c>
      <c r="K29" s="5">
        <v>136000</v>
      </c>
      <c r="L29" s="5">
        <v>93500</v>
      </c>
      <c r="M29" s="5">
        <v>89000</v>
      </c>
      <c r="N29" s="5">
        <v>88000</v>
      </c>
      <c r="O29" s="5">
        <v>79500</v>
      </c>
    </row>
    <row r="30" spans="2:15" ht="30.75" thickBot="1" x14ac:dyDescent="0.3">
      <c r="B30" s="1"/>
      <c r="C30" s="4" t="s">
        <v>18</v>
      </c>
      <c r="D30" s="5">
        <v>107500</v>
      </c>
      <c r="E30" s="5">
        <v>100000</v>
      </c>
      <c r="F30" s="5">
        <v>159500</v>
      </c>
      <c r="G30" s="5">
        <v>76500</v>
      </c>
      <c r="H30" s="5">
        <v>110000</v>
      </c>
      <c r="I30" s="5">
        <v>136000</v>
      </c>
      <c r="J30" s="5">
        <v>121000</v>
      </c>
      <c r="K30" s="5">
        <v>110000</v>
      </c>
      <c r="L30" s="5">
        <v>89000</v>
      </c>
      <c r="M30" s="5">
        <v>133000</v>
      </c>
      <c r="N30" s="5">
        <v>102000</v>
      </c>
      <c r="O30" s="5">
        <v>120000</v>
      </c>
    </row>
    <row r="31" spans="2:15" ht="30.75" thickBot="1" x14ac:dyDescent="0.3">
      <c r="B31" s="1"/>
      <c r="C31" s="4" t="s">
        <v>19</v>
      </c>
      <c r="D31" s="5">
        <v>135500</v>
      </c>
      <c r="E31" s="5">
        <v>87500</v>
      </c>
      <c r="F31" s="5">
        <v>144500</v>
      </c>
      <c r="G31" s="5">
        <v>69500</v>
      </c>
      <c r="H31" s="5">
        <v>142000</v>
      </c>
      <c r="I31" s="5">
        <v>102000</v>
      </c>
      <c r="J31" s="5">
        <v>136000</v>
      </c>
      <c r="K31" s="5">
        <v>88000</v>
      </c>
      <c r="L31" s="5">
        <v>142000</v>
      </c>
      <c r="M31" s="5">
        <v>136000</v>
      </c>
      <c r="N31" s="5">
        <v>142000</v>
      </c>
      <c r="O31" s="5">
        <v>102000</v>
      </c>
    </row>
    <row r="32" spans="2:15" ht="15.75" thickBot="1" x14ac:dyDescent="0.3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2:15" ht="15.75" thickBot="1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2:15" ht="15.75" thickBot="1" x14ac:dyDescent="0.3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</sheetData>
  <mergeCells count="15">
    <mergeCell ref="C14:O15"/>
    <mergeCell ref="C25:O26"/>
    <mergeCell ref="B1:AW2"/>
    <mergeCell ref="C3:F3"/>
    <mergeCell ref="G3:J3"/>
    <mergeCell ref="K3:N3"/>
    <mergeCell ref="O3:Q3"/>
    <mergeCell ref="R3:U3"/>
    <mergeCell ref="V3:Y3"/>
    <mergeCell ref="Z3:AC3"/>
    <mergeCell ref="AD3:AG3"/>
    <mergeCell ref="AH3:AK3"/>
    <mergeCell ref="AL3:AO3"/>
    <mergeCell ref="AP3:AS3"/>
    <mergeCell ref="AT3:AW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62C3-BED3-4124-AB13-6E527F583D7C}">
  <dimension ref="A1:AW34"/>
  <sheetViews>
    <sheetView zoomScale="76" workbookViewId="0">
      <selection activeCell="I12" sqref="I12"/>
    </sheetView>
  </sheetViews>
  <sheetFormatPr defaultRowHeight="15" x14ac:dyDescent="0.25"/>
  <cols>
    <col min="16" max="16" width="29.5703125" customWidth="1"/>
  </cols>
  <sheetData>
    <row r="1" spans="1:49" ht="20.25" customHeight="1" thickBot="1" x14ac:dyDescent="0.3">
      <c r="A1" s="1"/>
      <c r="B1" s="28" t="s">
        <v>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30"/>
    </row>
    <row r="2" spans="1:49" ht="15.75" thickBot="1" x14ac:dyDescent="0.3">
      <c r="A2" s="1"/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3"/>
    </row>
    <row r="3" spans="1:49" ht="15.75" thickBot="1" x14ac:dyDescent="0.3">
      <c r="A3" s="1"/>
      <c r="B3" s="2"/>
      <c r="C3" s="34" t="s">
        <v>1</v>
      </c>
      <c r="D3" s="35"/>
      <c r="E3" s="35"/>
      <c r="F3" s="36"/>
      <c r="G3" s="34" t="s">
        <v>2</v>
      </c>
      <c r="H3" s="35"/>
      <c r="I3" s="35"/>
      <c r="J3" s="36"/>
      <c r="K3" s="34" t="s">
        <v>3</v>
      </c>
      <c r="L3" s="35"/>
      <c r="M3" s="35"/>
      <c r="N3" s="36"/>
      <c r="O3" s="34"/>
      <c r="P3" s="35"/>
      <c r="Q3" s="36"/>
      <c r="R3" s="34" t="s">
        <v>4</v>
      </c>
      <c r="S3" s="35"/>
      <c r="T3" s="35"/>
      <c r="U3" s="36"/>
      <c r="V3" s="34" t="s">
        <v>5</v>
      </c>
      <c r="W3" s="35"/>
      <c r="X3" s="35"/>
      <c r="Y3" s="36"/>
      <c r="Z3" s="34" t="s">
        <v>6</v>
      </c>
      <c r="AA3" s="35"/>
      <c r="AB3" s="35"/>
      <c r="AC3" s="36"/>
      <c r="AD3" s="34" t="s">
        <v>7</v>
      </c>
      <c r="AE3" s="35"/>
      <c r="AF3" s="35"/>
      <c r="AG3" s="36"/>
      <c r="AH3" s="34" t="s">
        <v>8</v>
      </c>
      <c r="AI3" s="35"/>
      <c r="AJ3" s="35"/>
      <c r="AK3" s="36"/>
      <c r="AL3" s="34" t="s">
        <v>9</v>
      </c>
      <c r="AM3" s="35"/>
      <c r="AN3" s="35"/>
      <c r="AO3" s="36"/>
      <c r="AP3" s="34" t="s">
        <v>10</v>
      </c>
      <c r="AQ3" s="35"/>
      <c r="AR3" s="35"/>
      <c r="AS3" s="36"/>
      <c r="AT3" s="34" t="s">
        <v>11</v>
      </c>
      <c r="AU3" s="35"/>
      <c r="AV3" s="35"/>
      <c r="AW3" s="36"/>
    </row>
    <row r="4" spans="1:49" ht="30.75" thickBot="1" x14ac:dyDescent="0.3">
      <c r="A4" s="1"/>
      <c r="B4" s="2"/>
      <c r="C4" s="2" t="s">
        <v>12</v>
      </c>
      <c r="D4" s="2" t="s">
        <v>13</v>
      </c>
      <c r="E4" s="2" t="s">
        <v>14</v>
      </c>
      <c r="F4" s="2" t="s">
        <v>15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13</v>
      </c>
      <c r="P4" s="2" t="s">
        <v>14</v>
      </c>
      <c r="Q4" s="2" t="s">
        <v>15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12</v>
      </c>
      <c r="W4" s="2" t="s">
        <v>13</v>
      </c>
      <c r="X4" s="2" t="s">
        <v>14</v>
      </c>
      <c r="Y4" s="2" t="s">
        <v>15</v>
      </c>
      <c r="Z4" s="2" t="s">
        <v>12</v>
      </c>
      <c r="AA4" s="2" t="s">
        <v>13</v>
      </c>
      <c r="AB4" s="2" t="s">
        <v>14</v>
      </c>
      <c r="AC4" s="2" t="s">
        <v>15</v>
      </c>
      <c r="AD4" s="2" t="s">
        <v>12</v>
      </c>
      <c r="AE4" s="2" t="s">
        <v>13</v>
      </c>
      <c r="AF4" s="2" t="s">
        <v>14</v>
      </c>
      <c r="AG4" s="2" t="s">
        <v>15</v>
      </c>
      <c r="AH4" s="2" t="s">
        <v>12</v>
      </c>
      <c r="AI4" s="2" t="s">
        <v>13</v>
      </c>
      <c r="AJ4" s="2" t="s">
        <v>14</v>
      </c>
      <c r="AK4" s="2" t="s">
        <v>15</v>
      </c>
      <c r="AL4" s="2" t="s">
        <v>12</v>
      </c>
      <c r="AM4" s="2" t="s">
        <v>13</v>
      </c>
      <c r="AN4" s="2" t="s">
        <v>14</v>
      </c>
      <c r="AO4" s="2" t="s">
        <v>15</v>
      </c>
      <c r="AP4" s="2" t="s">
        <v>12</v>
      </c>
      <c r="AQ4" s="2" t="s">
        <v>13</v>
      </c>
      <c r="AR4" s="2" t="s">
        <v>14</v>
      </c>
      <c r="AS4" s="2" t="s">
        <v>15</v>
      </c>
      <c r="AT4" s="2" t="s">
        <v>12</v>
      </c>
      <c r="AU4" s="2" t="s">
        <v>13</v>
      </c>
      <c r="AV4" s="2" t="s">
        <v>14</v>
      </c>
      <c r="AW4" s="2" t="s">
        <v>15</v>
      </c>
    </row>
    <row r="5" spans="1:49" ht="30.75" thickBot="1" x14ac:dyDescent="0.3">
      <c r="A5" s="1"/>
      <c r="B5" s="2" t="s">
        <v>16</v>
      </c>
      <c r="C5" s="3">
        <v>48</v>
      </c>
      <c r="D5" s="3">
        <v>28</v>
      </c>
      <c r="E5" s="3">
        <v>32</v>
      </c>
      <c r="F5" s="3">
        <v>26</v>
      </c>
      <c r="G5" s="3">
        <v>92</v>
      </c>
      <c r="H5" s="3">
        <v>12</v>
      </c>
      <c r="I5" s="3">
        <v>60</v>
      </c>
      <c r="J5" s="3">
        <v>23</v>
      </c>
      <c r="K5" s="3">
        <v>87</v>
      </c>
      <c r="L5" s="3">
        <v>98</v>
      </c>
      <c r="M5" s="3">
        <v>56</v>
      </c>
      <c r="N5" s="3">
        <v>43</v>
      </c>
      <c r="O5" s="3">
        <v>78</v>
      </c>
      <c r="P5" s="3">
        <v>99</v>
      </c>
      <c r="Q5" s="3">
        <v>57</v>
      </c>
      <c r="R5" s="3">
        <v>65</v>
      </c>
      <c r="S5" s="3">
        <v>69</v>
      </c>
      <c r="T5" s="3">
        <v>58</v>
      </c>
      <c r="U5" s="3">
        <v>12</v>
      </c>
      <c r="V5" s="3">
        <v>55</v>
      </c>
      <c r="W5" s="3">
        <v>65</v>
      </c>
      <c r="X5" s="3">
        <v>34</v>
      </c>
      <c r="Y5" s="3">
        <v>98</v>
      </c>
      <c r="Z5" s="3">
        <v>76</v>
      </c>
      <c r="AA5" s="3">
        <v>45</v>
      </c>
      <c r="AB5" s="3">
        <v>32</v>
      </c>
      <c r="AC5" s="3">
        <v>23</v>
      </c>
      <c r="AD5" s="3">
        <v>45</v>
      </c>
      <c r="AE5" s="3">
        <v>65</v>
      </c>
      <c r="AF5" s="3">
        <v>78</v>
      </c>
      <c r="AG5" s="3">
        <v>78</v>
      </c>
      <c r="AH5" s="3">
        <v>89</v>
      </c>
      <c r="AI5" s="3">
        <v>78</v>
      </c>
      <c r="AJ5" s="3">
        <v>67</v>
      </c>
      <c r="AK5" s="3">
        <v>73</v>
      </c>
      <c r="AL5" s="3">
        <v>29</v>
      </c>
      <c r="AM5" s="3">
        <v>87</v>
      </c>
      <c r="AN5" s="3">
        <v>67</v>
      </c>
      <c r="AO5" s="3">
        <v>89</v>
      </c>
      <c r="AP5" s="3">
        <v>95</v>
      </c>
      <c r="AQ5" s="3">
        <v>68</v>
      </c>
      <c r="AR5" s="3">
        <v>43</v>
      </c>
      <c r="AS5" s="3">
        <v>39</v>
      </c>
      <c r="AT5" s="3">
        <v>56</v>
      </c>
      <c r="AU5" s="3">
        <v>87</v>
      </c>
      <c r="AV5" s="3">
        <v>89</v>
      </c>
      <c r="AW5" s="3">
        <v>23</v>
      </c>
    </row>
    <row r="6" spans="1:49" ht="30.75" thickBot="1" x14ac:dyDescent="0.3">
      <c r="A6" s="1"/>
      <c r="B6" s="2" t="s">
        <v>17</v>
      </c>
      <c r="C6" s="3">
        <v>54</v>
      </c>
      <c r="D6" s="3">
        <v>87</v>
      </c>
      <c r="E6" s="3">
        <v>98</v>
      </c>
      <c r="F6" s="3">
        <v>56</v>
      </c>
      <c r="G6" s="3">
        <v>43</v>
      </c>
      <c r="H6" s="3">
        <v>65</v>
      </c>
      <c r="I6" s="3">
        <v>69</v>
      </c>
      <c r="J6" s="3">
        <v>58</v>
      </c>
      <c r="K6" s="3">
        <v>12</v>
      </c>
      <c r="L6" s="3">
        <v>28</v>
      </c>
      <c r="M6" s="3">
        <v>32</v>
      </c>
      <c r="N6" s="3">
        <v>26</v>
      </c>
      <c r="O6" s="3">
        <v>87</v>
      </c>
      <c r="P6" s="3">
        <v>67</v>
      </c>
      <c r="Q6" s="3">
        <v>89</v>
      </c>
      <c r="R6" s="3">
        <v>45</v>
      </c>
      <c r="S6" s="3">
        <v>65</v>
      </c>
      <c r="T6" s="3">
        <v>78</v>
      </c>
      <c r="U6" s="3">
        <v>78</v>
      </c>
      <c r="V6" s="3">
        <v>92</v>
      </c>
      <c r="W6" s="3">
        <v>12</v>
      </c>
      <c r="X6" s="3">
        <v>60</v>
      </c>
      <c r="Y6" s="3">
        <v>23</v>
      </c>
      <c r="Z6" s="3">
        <v>87</v>
      </c>
      <c r="AA6" s="3">
        <v>98</v>
      </c>
      <c r="AB6" s="3">
        <v>56</v>
      </c>
      <c r="AC6" s="3">
        <v>43</v>
      </c>
      <c r="AD6" s="3">
        <v>29</v>
      </c>
      <c r="AE6" s="3">
        <v>87</v>
      </c>
      <c r="AF6" s="3">
        <v>67</v>
      </c>
      <c r="AG6" s="3">
        <v>89</v>
      </c>
      <c r="AH6" s="3">
        <v>92</v>
      </c>
      <c r="AI6" s="3">
        <v>12</v>
      </c>
      <c r="AJ6" s="3">
        <v>60</v>
      </c>
      <c r="AK6" s="3">
        <v>23</v>
      </c>
      <c r="AL6" s="3">
        <v>28</v>
      </c>
      <c r="AM6" s="3">
        <v>32</v>
      </c>
      <c r="AN6" s="3">
        <v>26</v>
      </c>
      <c r="AO6" s="3">
        <v>92</v>
      </c>
      <c r="AP6" s="3">
        <v>76</v>
      </c>
      <c r="AQ6" s="3">
        <v>45</v>
      </c>
      <c r="AR6" s="3">
        <v>32</v>
      </c>
      <c r="AS6" s="3">
        <v>23</v>
      </c>
      <c r="AT6" s="3">
        <v>56</v>
      </c>
      <c r="AU6" s="3">
        <v>43</v>
      </c>
      <c r="AV6" s="3">
        <v>28</v>
      </c>
      <c r="AW6" s="3">
        <v>32</v>
      </c>
    </row>
    <row r="7" spans="1:49" ht="30.75" thickBot="1" x14ac:dyDescent="0.3">
      <c r="A7" s="1"/>
      <c r="B7" s="2" t="s">
        <v>18</v>
      </c>
      <c r="C7" s="3">
        <v>23</v>
      </c>
      <c r="D7" s="3">
        <v>65</v>
      </c>
      <c r="E7" s="3">
        <v>69</v>
      </c>
      <c r="F7" s="3">
        <v>58</v>
      </c>
      <c r="G7" s="3">
        <v>12</v>
      </c>
      <c r="H7" s="3">
        <v>45</v>
      </c>
      <c r="I7" s="3">
        <v>65</v>
      </c>
      <c r="J7" s="3">
        <v>78</v>
      </c>
      <c r="K7" s="3">
        <v>78</v>
      </c>
      <c r="L7" s="3">
        <v>87</v>
      </c>
      <c r="M7" s="3">
        <v>98</v>
      </c>
      <c r="N7" s="3">
        <v>56</v>
      </c>
      <c r="O7" s="3">
        <v>76</v>
      </c>
      <c r="P7" s="3">
        <v>45</v>
      </c>
      <c r="Q7" s="3">
        <v>32</v>
      </c>
      <c r="R7" s="3">
        <v>23</v>
      </c>
      <c r="S7" s="3">
        <v>98</v>
      </c>
      <c r="T7" s="3">
        <v>56</v>
      </c>
      <c r="U7" s="3">
        <v>43</v>
      </c>
      <c r="V7" s="3">
        <v>29</v>
      </c>
      <c r="W7" s="3">
        <v>87</v>
      </c>
      <c r="X7" s="3">
        <v>67</v>
      </c>
      <c r="Y7" s="3">
        <v>89</v>
      </c>
      <c r="Z7" s="3">
        <v>78</v>
      </c>
      <c r="AA7" s="3">
        <v>92</v>
      </c>
      <c r="AB7" s="3">
        <v>12</v>
      </c>
      <c r="AC7" s="3">
        <v>60</v>
      </c>
      <c r="AD7" s="3">
        <v>23</v>
      </c>
      <c r="AE7" s="3">
        <v>98</v>
      </c>
      <c r="AF7" s="3">
        <v>56</v>
      </c>
      <c r="AG7" s="3">
        <v>43</v>
      </c>
      <c r="AH7" s="3">
        <v>28</v>
      </c>
      <c r="AI7" s="3">
        <v>32</v>
      </c>
      <c r="AJ7" s="3">
        <v>26</v>
      </c>
      <c r="AK7" s="3">
        <v>92</v>
      </c>
      <c r="AL7" s="3">
        <v>45</v>
      </c>
      <c r="AM7" s="3">
        <v>65</v>
      </c>
      <c r="AN7" s="3">
        <v>78</v>
      </c>
      <c r="AO7" s="3">
        <v>78</v>
      </c>
      <c r="AP7" s="3">
        <v>65</v>
      </c>
      <c r="AQ7" s="3">
        <v>69</v>
      </c>
      <c r="AR7" s="3">
        <v>58</v>
      </c>
      <c r="AS7" s="3">
        <v>12</v>
      </c>
      <c r="AT7" s="3">
        <v>32</v>
      </c>
      <c r="AU7" s="3">
        <v>23</v>
      </c>
      <c r="AV7" s="3">
        <v>87</v>
      </c>
      <c r="AW7" s="3">
        <v>98</v>
      </c>
    </row>
    <row r="8" spans="1:49" ht="30.75" thickBot="1" x14ac:dyDescent="0.3">
      <c r="A8" s="1"/>
      <c r="B8" s="2" t="s">
        <v>19</v>
      </c>
      <c r="C8" s="3">
        <v>88</v>
      </c>
      <c r="D8" s="3">
        <v>29</v>
      </c>
      <c r="E8" s="3">
        <v>87</v>
      </c>
      <c r="F8" s="3">
        <v>67</v>
      </c>
      <c r="G8" s="3">
        <v>89</v>
      </c>
      <c r="H8" s="3">
        <v>28</v>
      </c>
      <c r="I8" s="3">
        <v>32</v>
      </c>
      <c r="J8" s="3">
        <v>26</v>
      </c>
      <c r="K8" s="3">
        <v>92</v>
      </c>
      <c r="L8" s="3">
        <v>98</v>
      </c>
      <c r="M8" s="3">
        <v>56</v>
      </c>
      <c r="N8" s="3">
        <v>43</v>
      </c>
      <c r="O8" s="3">
        <v>69</v>
      </c>
      <c r="P8" s="3">
        <v>58</v>
      </c>
      <c r="Q8" s="3">
        <v>12</v>
      </c>
      <c r="R8" s="3">
        <v>87</v>
      </c>
      <c r="S8" s="3">
        <v>98</v>
      </c>
      <c r="T8" s="3">
        <v>56</v>
      </c>
      <c r="U8" s="3">
        <v>43</v>
      </c>
      <c r="V8" s="3">
        <v>65</v>
      </c>
      <c r="W8" s="3">
        <v>69</v>
      </c>
      <c r="X8" s="3">
        <v>58</v>
      </c>
      <c r="Y8" s="3">
        <v>12</v>
      </c>
      <c r="Z8" s="3">
        <v>29</v>
      </c>
      <c r="AA8" s="3">
        <v>87</v>
      </c>
      <c r="AB8" s="3">
        <v>67</v>
      </c>
      <c r="AC8" s="3">
        <v>89</v>
      </c>
      <c r="AD8" s="3">
        <v>76</v>
      </c>
      <c r="AE8" s="3">
        <v>45</v>
      </c>
      <c r="AF8" s="3">
        <v>32</v>
      </c>
      <c r="AG8" s="3">
        <v>23</v>
      </c>
      <c r="AH8" s="3">
        <v>87</v>
      </c>
      <c r="AI8" s="3">
        <v>98</v>
      </c>
      <c r="AJ8" s="3">
        <v>56</v>
      </c>
      <c r="AK8" s="3">
        <v>43</v>
      </c>
      <c r="AL8" s="3">
        <v>29</v>
      </c>
      <c r="AM8" s="3">
        <v>87</v>
      </c>
      <c r="AN8" s="3">
        <v>67</v>
      </c>
      <c r="AO8" s="3">
        <v>89</v>
      </c>
      <c r="AP8" s="3">
        <v>87</v>
      </c>
      <c r="AQ8" s="3">
        <v>98</v>
      </c>
      <c r="AR8" s="3">
        <v>56</v>
      </c>
      <c r="AS8" s="3">
        <v>43</v>
      </c>
      <c r="AT8" s="3">
        <v>65</v>
      </c>
      <c r="AU8" s="3">
        <v>69</v>
      </c>
      <c r="AV8" s="3">
        <v>58</v>
      </c>
      <c r="AW8" s="3">
        <v>12</v>
      </c>
    </row>
    <row r="11" spans="1:49" x14ac:dyDescent="0.25">
      <c r="AK11" s="37"/>
      <c r="AL11" s="37"/>
      <c r="AM11" s="37"/>
      <c r="AN11" s="37"/>
      <c r="AO11" s="37"/>
    </row>
    <row r="12" spans="1:49" x14ac:dyDescent="0.25">
      <c r="Q12" s="38" t="s">
        <v>25</v>
      </c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</row>
    <row r="13" spans="1:49" ht="15.75" thickBot="1" x14ac:dyDescent="0.3">
      <c r="Q13" s="9"/>
      <c r="R13" s="9" t="s">
        <v>26</v>
      </c>
      <c r="S13" s="9" t="s">
        <v>27</v>
      </c>
      <c r="T13" s="9" t="s">
        <v>28</v>
      </c>
      <c r="U13" s="9" t="s">
        <v>29</v>
      </c>
      <c r="V13" s="9" t="s">
        <v>30</v>
      </c>
      <c r="W13" s="9" t="s">
        <v>31</v>
      </c>
      <c r="X13" s="9" t="s">
        <v>32</v>
      </c>
      <c r="Y13" s="9" t="s">
        <v>33</v>
      </c>
      <c r="Z13" s="9" t="s">
        <v>34</v>
      </c>
      <c r="AA13" s="9" t="s">
        <v>35</v>
      </c>
      <c r="AB13" s="9" t="s">
        <v>36</v>
      </c>
      <c r="AC13" s="9" t="s">
        <v>37</v>
      </c>
    </row>
    <row r="14" spans="1:49" ht="20.25" customHeight="1" thickBot="1" x14ac:dyDescent="0.3">
      <c r="B14" s="1"/>
      <c r="C14" s="28" t="s">
        <v>20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30"/>
      <c r="Q14" s="9" t="s">
        <v>38</v>
      </c>
      <c r="R14" s="9">
        <f>AVERAGE(C5:F5)</f>
        <v>33.5</v>
      </c>
      <c r="S14" s="9">
        <f>AVERAGE(G5:J5)</f>
        <v>46.75</v>
      </c>
      <c r="T14" s="9">
        <f>AVERAGE(K5:N5)</f>
        <v>71</v>
      </c>
      <c r="U14" s="9">
        <f>AVERAGE(O5:Q5)</f>
        <v>78</v>
      </c>
      <c r="V14" s="9">
        <f>AVERAGE(R5:U5)</f>
        <v>51</v>
      </c>
      <c r="W14" s="9">
        <f>AVERAGE(V5:Y5)</f>
        <v>63</v>
      </c>
      <c r="X14" s="9">
        <f>AVERAGE(Z5:AC5)</f>
        <v>44</v>
      </c>
      <c r="Y14" s="9">
        <f>AVERAGE(AD5:AG5)</f>
        <v>66.5</v>
      </c>
      <c r="Z14" s="9">
        <f>AVERAGE(AH5:AK5)</f>
        <v>76.75</v>
      </c>
      <c r="AA14" s="9">
        <f>AVERAGE(AL5:AO5)</f>
        <v>68</v>
      </c>
      <c r="AB14" s="9">
        <f>AVERAGE(AP5:AS5)</f>
        <v>61.25</v>
      </c>
      <c r="AC14" s="9">
        <f>AVERAGE(AT5:AW5)</f>
        <v>63.75</v>
      </c>
    </row>
    <row r="15" spans="1:49" ht="15.75" thickBot="1" x14ac:dyDescent="0.3">
      <c r="B15" s="1"/>
      <c r="C15" s="31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3"/>
      <c r="Q15" s="9" t="s">
        <v>39</v>
      </c>
      <c r="R15" s="9">
        <f t="shared" ref="R15:R17" si="0">AVERAGE(C6:F6)</f>
        <v>73.75</v>
      </c>
      <c r="S15" s="9">
        <f t="shared" ref="S15:S17" si="1">AVERAGE(G6:J6)</f>
        <v>58.75</v>
      </c>
      <c r="T15" s="9">
        <f t="shared" ref="T15:T17" si="2">AVERAGE(K6:N6)</f>
        <v>24.5</v>
      </c>
      <c r="U15" s="9">
        <f t="shared" ref="U15:U17" si="3">AVERAGE(O6:Q6)</f>
        <v>81</v>
      </c>
      <c r="V15" s="9">
        <f t="shared" ref="V15:V17" si="4">AVERAGE(R6:U6)</f>
        <v>66.5</v>
      </c>
      <c r="W15" s="9">
        <f t="shared" ref="W15:W17" si="5">AVERAGE(V6:Y6)</f>
        <v>46.75</v>
      </c>
      <c r="X15" s="9">
        <f t="shared" ref="X15:X17" si="6">AVERAGE(Z6:AC6)</f>
        <v>71</v>
      </c>
      <c r="Y15" s="9">
        <f t="shared" ref="Y15:Y17" si="7">AVERAGE(AD6:AG6)</f>
        <v>68</v>
      </c>
      <c r="Z15" s="9">
        <f t="shared" ref="Z15:Z17" si="8">AVERAGE(AH6:AK6)</f>
        <v>46.75</v>
      </c>
      <c r="AA15" s="9">
        <f t="shared" ref="AA15:AA17" si="9">AVERAGE(AL6:AO6)</f>
        <v>44.5</v>
      </c>
      <c r="AB15" s="9">
        <f t="shared" ref="AB15:AB17" si="10">AVERAGE(AP6:AS6)</f>
        <v>44</v>
      </c>
      <c r="AC15" s="9">
        <f t="shared" ref="AC15:AC17" si="11">AVERAGE(AT6:AW6)</f>
        <v>39.75</v>
      </c>
    </row>
    <row r="16" spans="1:49" ht="45.75" thickBot="1" x14ac:dyDescent="0.3">
      <c r="B16" s="1"/>
      <c r="C16" s="4" t="s">
        <v>21</v>
      </c>
      <c r="D16" s="4" t="s">
        <v>1</v>
      </c>
      <c r="E16" s="4" t="s">
        <v>2</v>
      </c>
      <c r="F16" s="4" t="s">
        <v>3</v>
      </c>
      <c r="G16" s="4" t="s">
        <v>22</v>
      </c>
      <c r="H16" s="4" t="s">
        <v>4</v>
      </c>
      <c r="I16" s="4" t="s">
        <v>5</v>
      </c>
      <c r="J16" s="4" t="s">
        <v>6</v>
      </c>
      <c r="K16" s="4" t="s">
        <v>7</v>
      </c>
      <c r="L16" s="4" t="s">
        <v>8</v>
      </c>
      <c r="M16" s="4" t="s">
        <v>9</v>
      </c>
      <c r="N16" s="4" t="s">
        <v>10</v>
      </c>
      <c r="O16" s="4" t="s">
        <v>11</v>
      </c>
      <c r="Q16" s="10" t="s">
        <v>40</v>
      </c>
      <c r="R16" s="9">
        <f t="shared" si="0"/>
        <v>53.75</v>
      </c>
      <c r="S16" s="9">
        <f t="shared" si="1"/>
        <v>50</v>
      </c>
      <c r="T16" s="9">
        <f t="shared" si="2"/>
        <v>79.75</v>
      </c>
      <c r="U16" s="9">
        <f t="shared" si="3"/>
        <v>51</v>
      </c>
      <c r="V16" s="9">
        <f t="shared" si="4"/>
        <v>55</v>
      </c>
      <c r="W16" s="9">
        <f t="shared" si="5"/>
        <v>68</v>
      </c>
      <c r="X16" s="9">
        <f t="shared" si="6"/>
        <v>60.5</v>
      </c>
      <c r="Y16" s="9">
        <f t="shared" si="7"/>
        <v>55</v>
      </c>
      <c r="Z16" s="9">
        <f t="shared" si="8"/>
        <v>44.5</v>
      </c>
      <c r="AA16" s="9">
        <f t="shared" si="9"/>
        <v>66.5</v>
      </c>
      <c r="AB16" s="9">
        <f t="shared" si="10"/>
        <v>51</v>
      </c>
      <c r="AC16" s="9">
        <f t="shared" si="11"/>
        <v>60</v>
      </c>
    </row>
    <row r="17" spans="2:29" ht="30.75" thickBot="1" x14ac:dyDescent="0.3">
      <c r="B17" s="1"/>
      <c r="C17" s="4" t="s">
        <v>16</v>
      </c>
      <c r="D17" s="5">
        <v>134</v>
      </c>
      <c r="E17" s="5">
        <v>187</v>
      </c>
      <c r="F17" s="5">
        <v>284</v>
      </c>
      <c r="G17" s="5">
        <v>234</v>
      </c>
      <c r="H17" s="5">
        <v>204</v>
      </c>
      <c r="I17" s="5">
        <v>252</v>
      </c>
      <c r="J17" s="5">
        <v>176</v>
      </c>
      <c r="K17" s="5">
        <v>266</v>
      </c>
      <c r="L17" s="5">
        <v>307</v>
      </c>
      <c r="M17" s="5">
        <v>272</v>
      </c>
      <c r="N17" s="5">
        <v>245</v>
      </c>
      <c r="O17" s="5">
        <v>255</v>
      </c>
      <c r="Q17" s="9" t="s">
        <v>41</v>
      </c>
      <c r="R17" s="9">
        <f t="shared" si="0"/>
        <v>67.75</v>
      </c>
      <c r="S17" s="9">
        <f t="shared" si="1"/>
        <v>43.75</v>
      </c>
      <c r="T17" s="9">
        <f t="shared" si="2"/>
        <v>72.25</v>
      </c>
      <c r="U17" s="9">
        <f t="shared" si="3"/>
        <v>46.333333333333336</v>
      </c>
      <c r="V17" s="9">
        <f t="shared" si="4"/>
        <v>71</v>
      </c>
      <c r="W17" s="9">
        <f t="shared" si="5"/>
        <v>51</v>
      </c>
      <c r="X17" s="9">
        <f t="shared" si="6"/>
        <v>68</v>
      </c>
      <c r="Y17" s="9">
        <f t="shared" si="7"/>
        <v>44</v>
      </c>
      <c r="Z17" s="9">
        <f t="shared" si="8"/>
        <v>71</v>
      </c>
      <c r="AA17" s="9">
        <f t="shared" si="9"/>
        <v>68</v>
      </c>
      <c r="AB17" s="9">
        <f t="shared" si="10"/>
        <v>71</v>
      </c>
      <c r="AC17" s="9">
        <f t="shared" si="11"/>
        <v>51</v>
      </c>
    </row>
    <row r="18" spans="2:29" ht="30.75" thickBot="1" x14ac:dyDescent="0.3">
      <c r="B18" s="1"/>
      <c r="C18" s="4" t="s">
        <v>17</v>
      </c>
      <c r="D18" s="5">
        <v>295</v>
      </c>
      <c r="E18" s="5">
        <v>235</v>
      </c>
      <c r="F18" s="5">
        <v>98</v>
      </c>
      <c r="G18" s="5">
        <v>243</v>
      </c>
      <c r="H18" s="5">
        <v>266</v>
      </c>
      <c r="I18" s="5">
        <v>187</v>
      </c>
      <c r="J18" s="5">
        <v>284</v>
      </c>
      <c r="K18" s="5">
        <v>272</v>
      </c>
      <c r="L18" s="5">
        <v>187</v>
      </c>
      <c r="M18" s="5">
        <v>178</v>
      </c>
      <c r="N18" s="5">
        <v>176</v>
      </c>
      <c r="O18" s="5">
        <v>159</v>
      </c>
    </row>
    <row r="19" spans="2:29" ht="30.75" thickBot="1" x14ac:dyDescent="0.3">
      <c r="B19" s="1"/>
      <c r="C19" s="4" t="s">
        <v>18</v>
      </c>
      <c r="D19" s="5">
        <v>215</v>
      </c>
      <c r="E19" s="5">
        <v>200</v>
      </c>
      <c r="F19" s="5">
        <v>319</v>
      </c>
      <c r="G19" s="5">
        <v>153</v>
      </c>
      <c r="H19" s="5">
        <v>220</v>
      </c>
      <c r="I19" s="5">
        <v>272</v>
      </c>
      <c r="J19" s="5">
        <v>242</v>
      </c>
      <c r="K19" s="5">
        <v>220</v>
      </c>
      <c r="L19" s="5">
        <v>178</v>
      </c>
      <c r="M19" s="5">
        <v>266</v>
      </c>
      <c r="N19" s="5">
        <v>204</v>
      </c>
      <c r="O19" s="5">
        <v>240</v>
      </c>
    </row>
    <row r="20" spans="2:29" ht="30.75" thickBot="1" x14ac:dyDescent="0.3">
      <c r="B20" s="1"/>
      <c r="C20" s="4" t="s">
        <v>19</v>
      </c>
      <c r="D20" s="5">
        <v>271</v>
      </c>
      <c r="E20" s="5">
        <v>175</v>
      </c>
      <c r="F20" s="5">
        <v>289</v>
      </c>
      <c r="G20" s="5">
        <v>139</v>
      </c>
      <c r="H20" s="5">
        <v>284</v>
      </c>
      <c r="I20" s="5">
        <v>204</v>
      </c>
      <c r="J20" s="5">
        <v>272</v>
      </c>
      <c r="K20" s="5">
        <v>176</v>
      </c>
      <c r="L20" s="5">
        <v>284</v>
      </c>
      <c r="M20" s="5">
        <v>272</v>
      </c>
      <c r="N20" s="5">
        <v>284</v>
      </c>
      <c r="O20" s="5">
        <v>204</v>
      </c>
    </row>
    <row r="21" spans="2:29" ht="15.75" thickBot="1" x14ac:dyDescent="0.3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2:29" ht="15.75" thickBot="1" x14ac:dyDescent="0.3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2:29" ht="15.75" thickBot="1" x14ac:dyDescent="0.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29" ht="15.75" thickBot="1" x14ac:dyDescent="0.3"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2:29" ht="20.25" customHeight="1" thickBot="1" x14ac:dyDescent="0.3">
      <c r="B25" s="1"/>
      <c r="C25" s="28" t="s">
        <v>23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30"/>
    </row>
    <row r="26" spans="2:29" ht="15.75" thickBot="1" x14ac:dyDescent="0.3">
      <c r="B26" s="1"/>
      <c r="C26" s="31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3"/>
    </row>
    <row r="27" spans="2:29" ht="30.75" thickBot="1" x14ac:dyDescent="0.3">
      <c r="B27" s="1"/>
      <c r="C27" s="4"/>
      <c r="D27" s="4" t="s">
        <v>1</v>
      </c>
      <c r="E27" s="4" t="s">
        <v>2</v>
      </c>
      <c r="F27" s="4" t="s">
        <v>3</v>
      </c>
      <c r="G27" s="4" t="s">
        <v>22</v>
      </c>
      <c r="H27" s="4" t="s">
        <v>4</v>
      </c>
      <c r="I27" s="4" t="s">
        <v>5</v>
      </c>
      <c r="J27" s="4" t="s">
        <v>6</v>
      </c>
      <c r="K27" s="4" t="s">
        <v>7</v>
      </c>
      <c r="L27" s="4" t="s">
        <v>8</v>
      </c>
      <c r="M27" s="4" t="s">
        <v>9</v>
      </c>
      <c r="N27" s="4" t="s">
        <v>10</v>
      </c>
      <c r="O27" s="4" t="s">
        <v>11</v>
      </c>
      <c r="P27" s="8" t="s">
        <v>24</v>
      </c>
    </row>
    <row r="28" spans="2:29" ht="30.75" thickBot="1" x14ac:dyDescent="0.3">
      <c r="B28" s="1"/>
      <c r="C28" s="4" t="s">
        <v>16</v>
      </c>
      <c r="D28" s="5">
        <v>67000</v>
      </c>
      <c r="E28" s="5">
        <v>93500</v>
      </c>
      <c r="F28" s="5">
        <v>142000</v>
      </c>
      <c r="G28" s="5">
        <v>117000</v>
      </c>
      <c r="H28" s="5">
        <v>102000</v>
      </c>
      <c r="I28" s="5">
        <v>126000</v>
      </c>
      <c r="J28" s="5">
        <v>88000</v>
      </c>
      <c r="K28" s="5">
        <v>133000</v>
      </c>
      <c r="L28" s="5">
        <v>153500</v>
      </c>
      <c r="M28" s="5">
        <v>136000</v>
      </c>
      <c r="N28" s="5">
        <v>122500</v>
      </c>
      <c r="O28" s="5">
        <v>127500</v>
      </c>
      <c r="P28">
        <f>SUM(D28:O28)</f>
        <v>1408000</v>
      </c>
    </row>
    <row r="29" spans="2:29" ht="30.75" thickBot="1" x14ac:dyDescent="0.3">
      <c r="B29" s="1"/>
      <c r="C29" s="4" t="s">
        <v>17</v>
      </c>
      <c r="D29" s="5">
        <v>147500</v>
      </c>
      <c r="E29" s="5">
        <v>117500</v>
      </c>
      <c r="F29" s="5">
        <v>49000</v>
      </c>
      <c r="G29" s="5">
        <v>121500</v>
      </c>
      <c r="H29" s="5">
        <v>133000</v>
      </c>
      <c r="I29" s="5">
        <v>93500</v>
      </c>
      <c r="J29" s="5">
        <v>142000</v>
      </c>
      <c r="K29" s="5">
        <v>136000</v>
      </c>
      <c r="L29" s="5">
        <v>93500</v>
      </c>
      <c r="M29" s="5">
        <v>89000</v>
      </c>
      <c r="N29" s="5">
        <v>88000</v>
      </c>
      <c r="O29" s="5">
        <v>79500</v>
      </c>
    </row>
    <row r="30" spans="2:29" ht="30.75" thickBot="1" x14ac:dyDescent="0.3">
      <c r="B30" s="1"/>
      <c r="C30" s="4" t="s">
        <v>18</v>
      </c>
      <c r="D30" s="5">
        <v>107500</v>
      </c>
      <c r="E30" s="5">
        <v>100000</v>
      </c>
      <c r="F30" s="5">
        <v>159500</v>
      </c>
      <c r="G30" s="5">
        <v>76500</v>
      </c>
      <c r="H30" s="5">
        <v>110000</v>
      </c>
      <c r="I30" s="5">
        <v>136000</v>
      </c>
      <c r="J30" s="5">
        <v>121000</v>
      </c>
      <c r="K30" s="5">
        <v>110000</v>
      </c>
      <c r="L30" s="5">
        <v>89000</v>
      </c>
      <c r="M30" s="5">
        <v>133000</v>
      </c>
      <c r="N30" s="5">
        <v>102000</v>
      </c>
      <c r="O30" s="5">
        <v>120000</v>
      </c>
    </row>
    <row r="31" spans="2:29" ht="30.75" thickBot="1" x14ac:dyDescent="0.3">
      <c r="B31" s="1"/>
      <c r="C31" s="4" t="s">
        <v>19</v>
      </c>
      <c r="D31" s="5">
        <v>135500</v>
      </c>
      <c r="E31" s="5">
        <v>87500</v>
      </c>
      <c r="F31" s="5">
        <v>144500</v>
      </c>
      <c r="G31" s="5">
        <v>69500</v>
      </c>
      <c r="H31" s="5">
        <v>142000</v>
      </c>
      <c r="I31" s="5">
        <v>102000</v>
      </c>
      <c r="J31" s="5">
        <v>136000</v>
      </c>
      <c r="K31" s="5">
        <v>88000</v>
      </c>
      <c r="L31" s="5">
        <v>142000</v>
      </c>
      <c r="M31" s="5">
        <v>136000</v>
      </c>
      <c r="N31" s="5">
        <v>142000</v>
      </c>
      <c r="O31" s="5">
        <v>102000</v>
      </c>
    </row>
    <row r="32" spans="2:29" ht="15.75" thickBot="1" x14ac:dyDescent="0.3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2:15" ht="15.75" thickBot="1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2:15" ht="15.75" thickBot="1" x14ac:dyDescent="0.3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</sheetData>
  <mergeCells count="17">
    <mergeCell ref="B1:AW2"/>
    <mergeCell ref="C3:F3"/>
    <mergeCell ref="G3:J3"/>
    <mergeCell ref="K3:N3"/>
    <mergeCell ref="O3:Q3"/>
    <mergeCell ref="R3:U3"/>
    <mergeCell ref="V3:Y3"/>
    <mergeCell ref="Z3:AC3"/>
    <mergeCell ref="AD3:AG3"/>
    <mergeCell ref="AH3:AK3"/>
    <mergeCell ref="AL3:AO3"/>
    <mergeCell ref="AP3:AS3"/>
    <mergeCell ref="AT3:AW3"/>
    <mergeCell ref="C14:O15"/>
    <mergeCell ref="C25:O26"/>
    <mergeCell ref="AK11:AO11"/>
    <mergeCell ref="Q12:AC12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F1D5E5C-EB13-4F0B-A23C-8AB29A80703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Sheet2!D17:O17</xm:f>
              <xm:sqref>P17</xm:sqref>
            </x14:sparkline>
            <x14:sparkline>
              <xm:f>Sheet2!D18:O18</xm:f>
              <xm:sqref>P18</xm:sqref>
            </x14:sparkline>
            <x14:sparkline>
              <xm:f>Sheet2!D19:O19</xm:f>
              <xm:sqref>P19</xm:sqref>
            </x14:sparkline>
            <x14:sparkline>
              <xm:f>Sheet2!D20:O20</xm:f>
              <xm:sqref>P20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A1DDF-784B-43D9-A023-C28CD466E9AD}">
  <dimension ref="A1:G18"/>
  <sheetViews>
    <sheetView topLeftCell="A2" workbookViewId="0">
      <selection activeCell="E6" sqref="E6"/>
    </sheetView>
  </sheetViews>
  <sheetFormatPr defaultRowHeight="15" x14ac:dyDescent="0.25"/>
  <cols>
    <col min="2" max="2" width="20.28515625" customWidth="1"/>
    <col min="3" max="3" width="19.28515625" customWidth="1"/>
    <col min="4" max="4" width="21.42578125" customWidth="1"/>
    <col min="5" max="5" width="28.42578125" customWidth="1"/>
    <col min="6" max="6" width="22.28515625" customWidth="1"/>
    <col min="7" max="7" width="37.42578125" customWidth="1"/>
  </cols>
  <sheetData>
    <row r="1" spans="1:7" ht="30" customHeight="1" thickBot="1" x14ac:dyDescent="0.3">
      <c r="A1" s="39" t="s">
        <v>42</v>
      </c>
      <c r="B1" s="40"/>
      <c r="C1" s="40"/>
      <c r="D1" s="40"/>
      <c r="E1" s="40"/>
      <c r="F1" s="40"/>
      <c r="G1" s="41"/>
    </row>
    <row r="2" spans="1:7" ht="75.75" thickBot="1" x14ac:dyDescent="0.3">
      <c r="A2" s="11" t="s">
        <v>43</v>
      </c>
      <c r="B2" s="12" t="s">
        <v>44</v>
      </c>
      <c r="C2" s="12" t="s">
        <v>45</v>
      </c>
      <c r="D2" s="12" t="s">
        <v>46</v>
      </c>
      <c r="E2" s="13" t="s">
        <v>47</v>
      </c>
      <c r="F2" s="12" t="s">
        <v>48</v>
      </c>
      <c r="G2" s="12" t="s">
        <v>49</v>
      </c>
    </row>
    <row r="3" spans="1:7" ht="15.75" thickBot="1" x14ac:dyDescent="0.3">
      <c r="A3" s="42" t="s">
        <v>50</v>
      </c>
      <c r="B3" s="15" t="s">
        <v>51</v>
      </c>
      <c r="C3" s="5">
        <v>55000</v>
      </c>
      <c r="D3" s="5">
        <v>21</v>
      </c>
      <c r="E3" s="16">
        <v>1155000</v>
      </c>
      <c r="F3" s="16">
        <v>1270500</v>
      </c>
      <c r="G3" s="14"/>
    </row>
    <row r="4" spans="1:7" ht="15.75" thickBot="1" x14ac:dyDescent="0.3">
      <c r="A4" s="43"/>
      <c r="B4" s="15" t="s">
        <v>52</v>
      </c>
      <c r="C4" s="5">
        <v>33900</v>
      </c>
      <c r="D4" s="5">
        <v>26</v>
      </c>
      <c r="E4" s="16">
        <v>881400</v>
      </c>
      <c r="F4" s="16">
        <v>951912</v>
      </c>
      <c r="G4" s="14"/>
    </row>
    <row r="5" spans="1:7" ht="15.75" thickBot="1" x14ac:dyDescent="0.3">
      <c r="A5" s="43"/>
      <c r="B5" s="15" t="s">
        <v>53</v>
      </c>
      <c r="C5" s="5">
        <v>43800</v>
      </c>
      <c r="D5" s="5">
        <v>18</v>
      </c>
      <c r="E5" s="16">
        <v>788400</v>
      </c>
      <c r="F5" s="16">
        <v>855414</v>
      </c>
      <c r="G5" s="14"/>
    </row>
    <row r="6" spans="1:7" ht="15.75" thickBot="1" x14ac:dyDescent="0.3">
      <c r="A6" s="43"/>
      <c r="B6" s="15" t="s">
        <v>54</v>
      </c>
      <c r="C6" s="5">
        <v>45000</v>
      </c>
      <c r="D6" s="5">
        <v>16</v>
      </c>
      <c r="E6" s="16">
        <v>720000</v>
      </c>
      <c r="F6" s="16">
        <v>792000</v>
      </c>
      <c r="G6" s="14"/>
    </row>
    <row r="7" spans="1:7" ht="15.75" thickBot="1" x14ac:dyDescent="0.3">
      <c r="A7" s="44"/>
      <c r="B7" s="15" t="s">
        <v>55</v>
      </c>
      <c r="C7" s="5">
        <v>33000</v>
      </c>
      <c r="D7" s="5">
        <v>23</v>
      </c>
      <c r="E7" s="16">
        <v>759000</v>
      </c>
      <c r="F7" s="16">
        <v>827310</v>
      </c>
      <c r="G7" s="14"/>
    </row>
    <row r="8" spans="1:7" ht="15.75" thickBot="1" x14ac:dyDescent="0.3">
      <c r="A8" s="42" t="s">
        <v>56</v>
      </c>
      <c r="B8" s="15" t="s">
        <v>51</v>
      </c>
      <c r="C8" s="5">
        <v>62900</v>
      </c>
      <c r="D8" s="5">
        <v>21</v>
      </c>
      <c r="E8" s="16">
        <v>1320900</v>
      </c>
      <c r="F8" s="16">
        <v>1452990</v>
      </c>
      <c r="G8" s="14"/>
    </row>
    <row r="9" spans="1:7" ht="15.75" thickBot="1" x14ac:dyDescent="0.3">
      <c r="A9" s="43"/>
      <c r="B9" s="15" t="s">
        <v>52</v>
      </c>
      <c r="C9" s="5">
        <v>41000</v>
      </c>
      <c r="D9" s="5">
        <v>26</v>
      </c>
      <c r="E9" s="16">
        <v>1066000</v>
      </c>
      <c r="F9" s="16">
        <v>1151280</v>
      </c>
      <c r="G9" s="14"/>
    </row>
    <row r="10" spans="1:7" ht="15.75" thickBot="1" x14ac:dyDescent="0.3">
      <c r="A10" s="43"/>
      <c r="B10" s="15" t="s">
        <v>53</v>
      </c>
      <c r="C10" s="5">
        <v>21000</v>
      </c>
      <c r="D10" s="5">
        <v>18</v>
      </c>
      <c r="E10" s="16">
        <v>378000</v>
      </c>
      <c r="F10" s="16">
        <v>410130</v>
      </c>
      <c r="G10" s="14"/>
    </row>
    <row r="11" spans="1:7" ht="15.75" thickBot="1" x14ac:dyDescent="0.3">
      <c r="A11" s="43"/>
      <c r="B11" s="15" t="s">
        <v>54</v>
      </c>
      <c r="C11" s="5">
        <v>55000</v>
      </c>
      <c r="D11" s="5">
        <v>16</v>
      </c>
      <c r="E11" s="16">
        <v>880000</v>
      </c>
      <c r="F11" s="16">
        <v>968000</v>
      </c>
      <c r="G11" s="14"/>
    </row>
    <row r="12" spans="1:7" ht="15.75" thickBot="1" x14ac:dyDescent="0.3">
      <c r="A12" s="44"/>
      <c r="B12" s="15" t="s">
        <v>55</v>
      </c>
      <c r="C12" s="5">
        <v>22000</v>
      </c>
      <c r="D12" s="5">
        <v>23</v>
      </c>
      <c r="E12" s="16">
        <v>506000</v>
      </c>
      <c r="F12" s="16">
        <v>551540</v>
      </c>
      <c r="G12" s="14"/>
    </row>
    <row r="13" spans="1:7" ht="15.75" thickBot="1" x14ac:dyDescent="0.3">
      <c r="A13" s="42" t="s">
        <v>57</v>
      </c>
      <c r="B13" s="15" t="s">
        <v>51</v>
      </c>
      <c r="C13" s="5">
        <v>41800</v>
      </c>
      <c r="D13" s="5">
        <v>21</v>
      </c>
      <c r="E13" s="16">
        <v>877800</v>
      </c>
      <c r="F13" s="16">
        <v>965580</v>
      </c>
      <c r="G13" s="14"/>
    </row>
    <row r="14" spans="1:7" ht="15.75" thickBot="1" x14ac:dyDescent="0.3">
      <c r="A14" s="43"/>
      <c r="B14" s="15" t="s">
        <v>52</v>
      </c>
      <c r="C14" s="5">
        <v>43000</v>
      </c>
      <c r="D14" s="5">
        <v>26</v>
      </c>
      <c r="E14" s="16">
        <v>1118000</v>
      </c>
      <c r="F14" s="16">
        <v>1207440</v>
      </c>
      <c r="G14" s="14"/>
    </row>
    <row r="15" spans="1:7" ht="15.75" thickBot="1" x14ac:dyDescent="0.3">
      <c r="A15" s="43"/>
      <c r="B15" s="15" t="s">
        <v>53</v>
      </c>
      <c r="C15" s="5">
        <v>45900</v>
      </c>
      <c r="D15" s="5">
        <v>18</v>
      </c>
      <c r="E15" s="16">
        <v>826200</v>
      </c>
      <c r="F15" s="16">
        <v>896427</v>
      </c>
      <c r="G15" s="14"/>
    </row>
    <row r="16" spans="1:7" ht="15.75" thickBot="1" x14ac:dyDescent="0.3">
      <c r="A16" s="43"/>
      <c r="B16" s="15" t="s">
        <v>54</v>
      </c>
      <c r="C16" s="5">
        <v>33000</v>
      </c>
      <c r="D16" s="5">
        <v>16</v>
      </c>
      <c r="E16" s="16">
        <v>528000</v>
      </c>
      <c r="F16" s="16">
        <v>580800</v>
      </c>
      <c r="G16" s="14"/>
    </row>
    <row r="17" spans="1:7" ht="15.75" thickBot="1" x14ac:dyDescent="0.3">
      <c r="A17" s="44"/>
      <c r="B17" s="15" t="s">
        <v>55</v>
      </c>
      <c r="C17" s="5">
        <v>38000</v>
      </c>
      <c r="D17" s="5">
        <v>23</v>
      </c>
      <c r="E17" s="16">
        <v>874000</v>
      </c>
      <c r="F17" s="16">
        <v>952660</v>
      </c>
      <c r="G17" s="14"/>
    </row>
    <row r="18" spans="1:7" ht="15.75" thickBot="1" x14ac:dyDescent="0.3">
      <c r="A18" s="6"/>
      <c r="B18" s="6"/>
      <c r="C18" s="6"/>
      <c r="D18" s="6"/>
      <c r="E18" s="6"/>
      <c r="F18" s="6"/>
      <c r="G18" s="6"/>
    </row>
  </sheetData>
  <mergeCells count="4">
    <mergeCell ref="A1:G1"/>
    <mergeCell ref="A3:A7"/>
    <mergeCell ref="A8:A12"/>
    <mergeCell ref="A13:A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BA1B-49AB-436B-9545-AE99022D1134}">
  <dimension ref="A1:Z1000"/>
  <sheetViews>
    <sheetView workbookViewId="0">
      <selection activeCell="D3" sqref="D3"/>
    </sheetView>
  </sheetViews>
  <sheetFormatPr defaultRowHeight="15" x14ac:dyDescent="0.25"/>
  <cols>
    <col min="3" max="3" width="36.140625" customWidth="1"/>
    <col min="4" max="4" width="20" customWidth="1"/>
  </cols>
  <sheetData>
    <row r="1" spans="1:26" ht="15.75" thickBot="1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thickBot="1" x14ac:dyDescent="0.3">
      <c r="A2" s="6"/>
      <c r="B2" s="7"/>
      <c r="C2" s="7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thickBot="1" x14ac:dyDescent="0.3">
      <c r="A3" s="1"/>
      <c r="B3" s="17"/>
      <c r="C3" s="18">
        <v>2010</v>
      </c>
      <c r="D3" s="18">
        <v>2011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0.75" thickBot="1" x14ac:dyDescent="0.3">
      <c r="A4" s="1"/>
      <c r="B4" s="19" t="s">
        <v>1</v>
      </c>
      <c r="C4" s="23">
        <v>3097869</v>
      </c>
      <c r="D4" s="23">
        <v>4978907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0.75" thickBot="1" x14ac:dyDescent="0.3">
      <c r="A5" s="1"/>
      <c r="B5" s="19" t="s">
        <v>2</v>
      </c>
      <c r="C5" s="23">
        <v>5908967</v>
      </c>
      <c r="D5" s="23">
        <v>4089867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30.75" thickBot="1" x14ac:dyDescent="0.3">
      <c r="A6" s="1"/>
      <c r="B6" s="19" t="s">
        <v>3</v>
      </c>
      <c r="C6" s="23">
        <v>5698909</v>
      </c>
      <c r="D6" s="23">
        <v>5098789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30.75" thickBot="1" x14ac:dyDescent="0.3">
      <c r="A7" s="1"/>
      <c r="B7" s="19" t="s">
        <v>22</v>
      </c>
      <c r="C7" s="23">
        <v>3099764</v>
      </c>
      <c r="D7" s="23">
        <v>5098765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thickBot="1" x14ac:dyDescent="0.3">
      <c r="A8" s="1"/>
      <c r="B8" s="19" t="s">
        <v>4</v>
      </c>
      <c r="C8" s="23">
        <v>6567967</v>
      </c>
      <c r="D8" s="23">
        <v>7908789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thickBot="1" x14ac:dyDescent="0.3">
      <c r="A9" s="1"/>
      <c r="B9" s="19" t="s">
        <v>5</v>
      </c>
      <c r="C9" s="23">
        <v>9098765</v>
      </c>
      <c r="D9" s="23">
        <v>10090786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thickBot="1" x14ac:dyDescent="0.3">
      <c r="A10" s="1"/>
      <c r="B10" s="19" t="s">
        <v>6</v>
      </c>
      <c r="C10" s="23">
        <v>5897679</v>
      </c>
      <c r="D10" s="23">
        <v>7098768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thickBot="1" x14ac:dyDescent="0.3">
      <c r="A11" s="1"/>
      <c r="B11" s="19" t="s">
        <v>7</v>
      </c>
      <c r="C11" s="23">
        <v>7967897</v>
      </c>
      <c r="D11" s="23">
        <v>9098674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30.75" thickBot="1" x14ac:dyDescent="0.3">
      <c r="A12" s="1"/>
      <c r="B12" s="19" t="s">
        <v>8</v>
      </c>
      <c r="C12" s="23">
        <v>9909002</v>
      </c>
      <c r="D12" s="23">
        <v>10987650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thickBot="1" x14ac:dyDescent="0.3">
      <c r="A13" s="1"/>
      <c r="B13" s="19" t="s">
        <v>9</v>
      </c>
      <c r="C13" s="23">
        <v>5986573</v>
      </c>
      <c r="D13" s="23">
        <v>7098765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30.75" thickBot="1" x14ac:dyDescent="0.3">
      <c r="A14" s="1"/>
      <c r="B14" s="19" t="s">
        <v>10</v>
      </c>
      <c r="C14" s="23">
        <v>4000978</v>
      </c>
      <c r="D14" s="23">
        <v>5897865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30.75" thickBot="1" x14ac:dyDescent="0.3">
      <c r="A15" s="1"/>
      <c r="B15" s="19" t="s">
        <v>11</v>
      </c>
      <c r="C15" s="23">
        <v>6897654</v>
      </c>
      <c r="D15" s="23">
        <v>5897867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thickBo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thickBo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thickBo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thickBo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thickBo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thickBo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thickBo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thickBo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thickBo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thickBo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thickBo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thickBo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thickBo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thickBo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thickBo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thickBo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thickBo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thickBo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thickBo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thickBo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thickBo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thickBo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thickBo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thickBo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thickBo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thickBo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thickBo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thickBo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thickBo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thickBo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thickBo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thickBo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thickBo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thickBo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thickBo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thickBo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thickBo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thickBo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thickBo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thickBo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thickBo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thickBo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thickBo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thickBo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thickBo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thickBo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thickBo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thickBo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thickBo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thickBo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thickBo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thickBo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thickBo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thickBo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thickBo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thickBo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thickBo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thickBo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thickBo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thickBo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thickBo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thickBo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thickBo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thickBo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thickBo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thickBo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thickBo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thickBo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thickBo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thickBo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thickBo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thickBo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thickBo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thickBo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thickBo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thickBo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thickBo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thickBo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thickBo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thickBo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thickBo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thickBo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thickBo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thickBo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thickBo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thickBo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thickBo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thickBo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thickBo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thickBo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thickBo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thickBo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thickBo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thickBo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thickBo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thickBo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thickBo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thickBo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thickBo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thickBo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thickBo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thickBo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thickBo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thickBo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thickBo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thickBo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thickBo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thickBo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thickBo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thickBo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thickBo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thickBo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thickBo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thickBo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thickBo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thickBo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thickBo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thickBo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thickBo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thickBo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thickBo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thickBo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thickBo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thickBo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thickBo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thickBo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thickBo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thickBo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thickBo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thickBo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thickBo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thickBo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thickBo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thickBo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thickBo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thickBo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thickBo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thickBo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thickBo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thickBo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thickBo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thickBo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thickBo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thickBo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thickBo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thickBo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thickBo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thickBo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thickBo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thickBo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thickBo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thickBo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thickBo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thickBo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thickBo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thickBo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thickBo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thickBo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thickBo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thickBo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thickBo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thickBo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thickBo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thickBo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thickBo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thickBo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thickBo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thickBo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thickBo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thickBo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thickBo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thickBo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thickBo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thickBo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thickBo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thickBo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thickBo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thickBo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thickBo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thickBo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thickBo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thickBo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thickBo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thickBo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thickBo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thickBo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thickBo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thickBo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thickBo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thickBo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thickBo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thickBo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thickBo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thickBo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thickBo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thickBo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thickBo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thickBo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thickBo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thickBo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thickBo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thickBo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thickBo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thickBo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thickBo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thickBo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thickBo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thickBo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thickBo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thickBo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thickBo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thickBo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thickBo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thickBo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thickBo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thickBo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thickBo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thickBo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thickBo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thickBo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thickBo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thickBo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thickBo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thickBo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thickBo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thickBo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thickBo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thickBo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thickBo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thickBo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thickBo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thickBo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thickBo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thickBo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thickBo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thickBo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thickBo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thickBo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thickBo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thickBo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thickBo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thickBo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thickBo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thickBo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thickBo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thickBo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thickBo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thickBo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thickBo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thickBo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thickBo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thickBo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thickBo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thickBo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thickBo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thickBo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thickBo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thickBo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thickBo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thickBo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thickBo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thickBo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thickBo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thickBo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thickBo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thickBo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thickBo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thickBo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thickBo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thickBo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thickBo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thickBo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thickBo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thickBo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thickBo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thickBo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thickBo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thickBo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thickBo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thickBo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thickBo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thickBo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thickBo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thickBo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thickBo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thickBo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thickBo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thickBo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thickBo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thickBo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thickBo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thickBo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thickBo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thickBo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thickBo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thickBo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thickBo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thickBo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thickBo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thickBo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thickBo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thickBo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thickBo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thickBo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thickBo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thickBo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thickBo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thickBo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thickBo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thickBo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thickBo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thickBo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thickBo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thickBo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thickBo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thickBo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thickBo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thickBo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thickBo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thickBo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thickBo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thickBo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thickBo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thickBo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thickBo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thickBo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thickBo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thickBo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thickBo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thickBo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thickBo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thickBo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thickBo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thickBo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thickBo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thickBo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thickBo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thickBo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thickBo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thickBo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thickBo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thickBo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thickBo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thickBo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thickBo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thickBo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thickBo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thickBo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thickBo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thickBo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thickBo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thickBo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thickBo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thickBo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thickBo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thickBo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thickBo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thickBo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thickBo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thickBo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thickBo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thickBo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thickBo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thickBo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thickBo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thickBo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thickBo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thickBo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thickBo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thickBo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thickBo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thickBo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thickBo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thickBo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thickBo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thickBo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thickBo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thickBo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thickBo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thickBo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thickBo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thickBo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thickBo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thickBo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thickBo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thickBo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thickBo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thickBo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thickBo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thickBo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thickBo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thickBo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thickBo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thickBo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thickBo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thickBo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thickBo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thickBo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thickBo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thickBo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thickBo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thickBo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thickBo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thickBo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thickBo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thickBo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thickBo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thickBo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thickBo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thickBo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thickBo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thickBo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thickBo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thickBo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thickBo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thickBo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thickBo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thickBo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thickBo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thickBo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thickBo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thickBo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thickBo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thickBo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thickBo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thickBo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thickBo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thickBo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thickBo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thickBo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thickBo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thickBo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thickBo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thickBo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thickBo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thickBo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thickBo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thickBo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thickBo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thickBo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thickBo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thickBo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thickBo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thickBo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thickBo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thickBo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thickBo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thickBo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thickBo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thickBo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thickBo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thickBo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thickBo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thickBo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thickBo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thickBo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thickBo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thickBo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thickBo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thickBo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thickBo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thickBo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thickBo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thickBo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thickBo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thickBo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thickBo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thickBo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thickBo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thickBo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thickBo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thickBo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thickBo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thickBo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thickBo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thickBo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thickBo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thickBo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thickBo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thickBo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thickBo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thickBo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thickBo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thickBo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thickBo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thickBo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thickBo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thickBo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thickBo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thickBo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thickBo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thickBo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thickBo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thickBo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thickBo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thickBo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thickBo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thickBo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thickBo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thickBo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thickBo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thickBo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thickBo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thickBo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thickBo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thickBo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thickBo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thickBo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thickBo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thickBo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thickBo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thickBo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thickBo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thickBo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thickBo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thickBo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thickBo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thickBo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thickBo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thickBo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thickBo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thickBo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thickBo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thickBo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thickBo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thickBo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thickBo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thickBo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thickBo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thickBo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thickBo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thickBo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thickBo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thickBo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thickBo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thickBo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thickBo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thickBo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thickBo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thickBo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thickBo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thickBo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thickBo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thickBo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thickBo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thickBo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thickBo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thickBo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thickBo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thickBo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thickBo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thickBo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thickBo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thickBo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thickBo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thickBo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thickBo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thickBo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thickBo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thickBo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thickBo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thickBo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thickBo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thickBo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thickBo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thickBo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thickBo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thickBo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thickBo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thickBo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thickBo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thickBo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thickBo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thickBo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thickBo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thickBo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thickBo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thickBo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thickBo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thickBo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thickBo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thickBo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thickBo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thickBo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thickBo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thickBo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thickBo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thickBo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thickBo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thickBo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thickBo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thickBo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thickBo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thickBo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thickBo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thickBo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thickBo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thickBo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thickBo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thickBo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thickBo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thickBo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thickBo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thickBo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thickBo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thickBo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thickBo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thickBo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thickBo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thickBo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thickBo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thickBo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thickBo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thickBo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thickBo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thickBo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thickBo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thickBo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thickBo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thickBo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thickBo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thickBo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thickBo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thickBo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thickBo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thickBo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thickBo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thickBo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thickBo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thickBo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thickBo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thickBo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thickBo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thickBo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thickBo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thickBo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thickBo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thickBo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thickBo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thickBo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thickBo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thickBo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thickBo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thickBo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thickBo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thickBo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thickBo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thickBo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thickBo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thickBo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thickBo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thickBo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thickBo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thickBo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thickBo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thickBo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thickBo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thickBo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thickBo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thickBo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thickBo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thickBo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thickBo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thickBo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thickBo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thickBo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thickBo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thickBo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thickBo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thickBo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thickBo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thickBo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thickBo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thickBo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thickBo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thickBo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thickBo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thickBo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thickBo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thickBo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thickBo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thickBo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thickBo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thickBo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thickBo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thickBo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thickBo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thickBo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thickBo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thickBo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thickBo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thickBo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thickBo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thickBo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thickBo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thickBo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thickBo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thickBo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thickBo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thickBo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thickBo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thickBo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thickBo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thickBo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thickBo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thickBo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thickBo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thickBo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thickBo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thickBo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thickBo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thickBo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thickBo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thickBo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thickBo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thickBo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thickBo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thickBo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thickBo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thickBo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thickBo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thickBo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thickBo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thickBo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thickBo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thickBo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thickBo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thickBo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thickBo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thickBo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thickBo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thickBo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thickBo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thickBo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thickBo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thickBo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thickBo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thickBo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thickBo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thickBo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thickBo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thickBo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thickBo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thickBo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thickBo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thickBo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thickBo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thickBo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thickBo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thickBo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thickBo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thickBo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thickBo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thickBo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thickBo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thickBo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thickBo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thickBo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thickBo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thickBo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thickBo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thickBo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thickBo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thickBo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thickBo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thickBo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thickBo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thickBo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thickBo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thickBo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thickBo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thickBo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thickBo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thickBo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thickBo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thickBo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thickBo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thickBo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thickBo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thickBo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thickBo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thickBo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thickBo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thickBo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thickBo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thickBo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thickBo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thickBo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thickBo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thickBo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thickBo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thickBo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thickBo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thickBo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thickBo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thickBo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thickBo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thickBo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thickBo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thickBo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thickBo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thickBo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thickBo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thickBo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thickBo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thickBo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thickBo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thickBo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thickBo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thickBo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thickBo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thickBo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thickBo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thickBo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thickBo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thickBo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thickBo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thickBo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thickBo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thickBo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thickBo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thickBo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thickBo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thickBo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thickBo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thickBo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thickBo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thickBo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thickBo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thickBo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thickBo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thickBo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thickBo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thickBo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thickBo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thickBo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thickBo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thickBo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thickBo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thickBo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thickBo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thickBo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thickBo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thickBo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thickBo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thickBo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thickBo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thickBo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thickBo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thickBo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thickBo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thickBo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thickBo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thickBo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thickBo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thickBo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thickBo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thickBo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thickBo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thickBo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thickBo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thickBo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thickBo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thickBo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thickBo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thickBo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thickBo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thickBo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thickBo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thickBo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thickBo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thickBo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thickBo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thickBo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thickBo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thickBo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thickBo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thickBo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thickBo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thickBo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thickBo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thickBo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thickBo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thickBo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thickBo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thickBo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thickBo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thickBo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thickBo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thickBo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thickBo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thickBo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thickBo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thickBo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thickBo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thickBo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thickBo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thickBo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thickBo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thickBo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thickBo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thickBo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thickBo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thickBo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thickBo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thickBo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thickBo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thickBo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thickBo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thickBo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thickBo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thickBo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thickBo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thickBo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thickBo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thickBo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thickBo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thickBo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thickBo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thickBo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thickBo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thickBo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thickBo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thickBo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thickBo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thickBo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thickBo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thickBo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thickBo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thickBo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thickBo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thickBo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thickBo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thickBo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thickBo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thickBo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thickBo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thickBo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thickBo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thickBo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thickBo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thickBo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thickBo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thickBo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thickBo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thickBo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thickBo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thickBo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thickBo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thickBo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thickBo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thickBo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thickBo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thickBo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thickBo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thickBo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thickBo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thickBo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thickBo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thickBo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thickBo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thickBo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thickBo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thickBo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thickBo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thickBo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thickBo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thickBo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thickBo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thickBo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thickBo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thickBo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thickBo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thickBo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thickBo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thickBo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thickBo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thickBo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thickBo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thickBo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thickBo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thickBo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thickBo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thickBo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1001-2995-483C-BFFF-893B5895A2B9}">
  <dimension ref="A3:AJ6"/>
  <sheetViews>
    <sheetView workbookViewId="0">
      <selection activeCell="A3" sqref="A3"/>
    </sheetView>
  </sheetViews>
  <sheetFormatPr defaultRowHeight="15" x14ac:dyDescent="0.25"/>
  <cols>
    <col min="1" max="24" width="17.7109375" bestFit="1" customWidth="1"/>
    <col min="25" max="25" width="16" bestFit="1" customWidth="1"/>
    <col min="26" max="26" width="22" bestFit="1" customWidth="1"/>
    <col min="27" max="27" width="22.28515625" bestFit="1" customWidth="1"/>
    <col min="28" max="28" width="19.85546875" bestFit="1" customWidth="1"/>
    <col min="29" max="29" width="22.7109375" bestFit="1" customWidth="1"/>
    <col min="30" max="30" width="18.85546875" bestFit="1" customWidth="1"/>
    <col min="31" max="31" width="19.42578125" bestFit="1" customWidth="1"/>
    <col min="32" max="32" width="16.7109375" bestFit="1" customWidth="1"/>
    <col min="33" max="33" width="16.42578125" bestFit="1" customWidth="1"/>
    <col min="34" max="34" width="16.85546875" bestFit="1" customWidth="1"/>
    <col min="35" max="35" width="18.28515625" bestFit="1" customWidth="1"/>
    <col min="36" max="36" width="20.5703125" bestFit="1" customWidth="1"/>
  </cols>
  <sheetData>
    <row r="3" spans="1:36" x14ac:dyDescent="0.25">
      <c r="A3" s="25" t="s">
        <v>69</v>
      </c>
    </row>
    <row r="4" spans="1:36" x14ac:dyDescent="0.25">
      <c r="A4">
        <v>2010</v>
      </c>
      <c r="M4">
        <v>2011</v>
      </c>
      <c r="Y4" t="s">
        <v>83</v>
      </c>
      <c r="Z4" t="s">
        <v>93</v>
      </c>
      <c r="AA4" t="s">
        <v>91</v>
      </c>
      <c r="AB4" t="s">
        <v>89</v>
      </c>
      <c r="AC4" t="s">
        <v>87</v>
      </c>
      <c r="AD4" t="s">
        <v>85</v>
      </c>
      <c r="AE4" t="s">
        <v>72</v>
      </c>
      <c r="AF4" t="s">
        <v>81</v>
      </c>
      <c r="AG4" t="s">
        <v>79</v>
      </c>
      <c r="AH4" t="s">
        <v>77</v>
      </c>
      <c r="AI4" t="s">
        <v>75</v>
      </c>
      <c r="AJ4" t="s">
        <v>73</v>
      </c>
    </row>
    <row r="5" spans="1:36" x14ac:dyDescent="0.25">
      <c r="A5" t="s">
        <v>84</v>
      </c>
      <c r="B5" t="s">
        <v>94</v>
      </c>
      <c r="C5" t="s">
        <v>92</v>
      </c>
      <c r="D5" t="s">
        <v>90</v>
      </c>
      <c r="E5" t="s">
        <v>88</v>
      </c>
      <c r="F5" t="s">
        <v>86</v>
      </c>
      <c r="G5" t="s">
        <v>71</v>
      </c>
      <c r="H5" t="s">
        <v>82</v>
      </c>
      <c r="I5" t="s">
        <v>80</v>
      </c>
      <c r="J5" t="s">
        <v>78</v>
      </c>
      <c r="K5" t="s">
        <v>76</v>
      </c>
      <c r="L5" t="s">
        <v>74</v>
      </c>
      <c r="M5" t="s">
        <v>84</v>
      </c>
      <c r="N5" t="s">
        <v>94</v>
      </c>
      <c r="O5" t="s">
        <v>92</v>
      </c>
      <c r="P5" t="s">
        <v>90</v>
      </c>
      <c r="Q5" t="s">
        <v>88</v>
      </c>
      <c r="R5" t="s">
        <v>86</v>
      </c>
      <c r="S5" t="s">
        <v>71</v>
      </c>
      <c r="T5" t="s">
        <v>82</v>
      </c>
      <c r="U5" t="s">
        <v>80</v>
      </c>
      <c r="V5" t="s">
        <v>78</v>
      </c>
      <c r="W5" t="s">
        <v>76</v>
      </c>
      <c r="X5" t="s">
        <v>74</v>
      </c>
    </row>
    <row r="6" spans="1:36" x14ac:dyDescent="0.25">
      <c r="A6">
        <v>5897679</v>
      </c>
      <c r="B6">
        <v>6897654</v>
      </c>
      <c r="C6">
        <v>4000978</v>
      </c>
      <c r="D6">
        <v>5986573</v>
      </c>
      <c r="E6">
        <v>9909002</v>
      </c>
      <c r="F6">
        <v>7967897</v>
      </c>
      <c r="G6">
        <v>3097869</v>
      </c>
      <c r="H6">
        <v>9098765</v>
      </c>
      <c r="I6">
        <v>6567967</v>
      </c>
      <c r="J6">
        <v>3099764</v>
      </c>
      <c r="K6">
        <v>5698909</v>
      </c>
      <c r="L6">
        <v>5908967</v>
      </c>
      <c r="M6">
        <v>7098768</v>
      </c>
      <c r="N6">
        <v>5897867</v>
      </c>
      <c r="O6">
        <v>5897865</v>
      </c>
      <c r="P6">
        <v>7098765</v>
      </c>
      <c r="Q6">
        <v>10987650</v>
      </c>
      <c r="R6">
        <v>9098674</v>
      </c>
      <c r="S6">
        <v>4978907</v>
      </c>
      <c r="T6">
        <v>10090786</v>
      </c>
      <c r="U6">
        <v>7908789</v>
      </c>
      <c r="V6">
        <v>5098765</v>
      </c>
      <c r="W6">
        <v>5098789</v>
      </c>
      <c r="X6">
        <v>4089867</v>
      </c>
      <c r="Y6">
        <v>12996447</v>
      </c>
      <c r="Z6">
        <v>12795521</v>
      </c>
      <c r="AA6">
        <v>9898843</v>
      </c>
      <c r="AB6">
        <v>13085338</v>
      </c>
      <c r="AC6">
        <v>20896652</v>
      </c>
      <c r="AD6">
        <v>17066571</v>
      </c>
      <c r="AE6">
        <v>8076776</v>
      </c>
      <c r="AF6">
        <v>19189551</v>
      </c>
      <c r="AG6">
        <v>14476756</v>
      </c>
      <c r="AH6">
        <v>8198529</v>
      </c>
      <c r="AI6">
        <v>10797698</v>
      </c>
      <c r="AJ6">
        <v>9998834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231B-FC00-4323-A1C5-30EBE3DAB7BF}">
  <dimension ref="A3:B16"/>
  <sheetViews>
    <sheetView workbookViewId="0">
      <selection activeCell="D10" sqref="D10"/>
    </sheetView>
  </sheetViews>
  <sheetFormatPr defaultRowHeight="15" x14ac:dyDescent="0.25"/>
  <cols>
    <col min="1" max="1" width="13.140625" bestFit="1" customWidth="1"/>
    <col min="2" max="2" width="14.7109375" bestFit="1" customWidth="1"/>
    <col min="3" max="3" width="8.85546875" bestFit="1" customWidth="1"/>
    <col min="4" max="8" width="7" bestFit="1" customWidth="1"/>
    <col min="9" max="9" width="7.140625" bestFit="1" customWidth="1"/>
    <col min="10" max="10" width="10.85546875" bestFit="1" customWidth="1"/>
    <col min="11" max="11" width="8.140625" bestFit="1" customWidth="1"/>
    <col min="12" max="12" width="10.42578125" bestFit="1" customWidth="1"/>
    <col min="13" max="13" width="10.140625" bestFit="1" customWidth="1"/>
    <col min="14" max="14" width="11.28515625" bestFit="1" customWidth="1"/>
  </cols>
  <sheetData>
    <row r="3" spans="1:2" x14ac:dyDescent="0.25">
      <c r="A3" s="25" t="s">
        <v>96</v>
      </c>
      <c r="B3" t="s">
        <v>95</v>
      </c>
    </row>
    <row r="4" spans="1:2" x14ac:dyDescent="0.25">
      <c r="A4" s="26" t="s">
        <v>1</v>
      </c>
      <c r="B4">
        <v>4038388</v>
      </c>
    </row>
    <row r="5" spans="1:2" x14ac:dyDescent="0.25">
      <c r="A5" s="26" t="s">
        <v>2</v>
      </c>
      <c r="B5">
        <v>4999417</v>
      </c>
    </row>
    <row r="6" spans="1:2" x14ac:dyDescent="0.25">
      <c r="A6" s="26" t="s">
        <v>3</v>
      </c>
      <c r="B6">
        <v>5398849</v>
      </c>
    </row>
    <row r="7" spans="1:2" x14ac:dyDescent="0.25">
      <c r="A7" s="26" t="s">
        <v>22</v>
      </c>
      <c r="B7">
        <v>4099264.5</v>
      </c>
    </row>
    <row r="8" spans="1:2" x14ac:dyDescent="0.25">
      <c r="A8" s="26" t="s">
        <v>4</v>
      </c>
      <c r="B8">
        <v>7238378</v>
      </c>
    </row>
    <row r="9" spans="1:2" x14ac:dyDescent="0.25">
      <c r="A9" s="26" t="s">
        <v>5</v>
      </c>
      <c r="B9">
        <v>9594775.5</v>
      </c>
    </row>
    <row r="10" spans="1:2" x14ac:dyDescent="0.25">
      <c r="A10" s="26" t="s">
        <v>6</v>
      </c>
      <c r="B10">
        <v>6498223.5</v>
      </c>
    </row>
    <row r="11" spans="1:2" x14ac:dyDescent="0.25">
      <c r="A11" s="26" t="s">
        <v>7</v>
      </c>
      <c r="B11">
        <v>8533285.5</v>
      </c>
    </row>
    <row r="12" spans="1:2" x14ac:dyDescent="0.25">
      <c r="A12" s="26" t="s">
        <v>8</v>
      </c>
      <c r="B12">
        <v>10448326</v>
      </c>
    </row>
    <row r="13" spans="1:2" x14ac:dyDescent="0.25">
      <c r="A13" s="26" t="s">
        <v>9</v>
      </c>
      <c r="B13">
        <v>6542669</v>
      </c>
    </row>
    <row r="14" spans="1:2" x14ac:dyDescent="0.25">
      <c r="A14" s="26" t="s">
        <v>10</v>
      </c>
      <c r="B14">
        <v>4949421.5</v>
      </c>
    </row>
    <row r="15" spans="1:2" x14ac:dyDescent="0.25">
      <c r="A15" s="26" t="s">
        <v>11</v>
      </c>
      <c r="B15">
        <v>6397760.5</v>
      </c>
    </row>
    <row r="16" spans="1:2" x14ac:dyDescent="0.25">
      <c r="A16" s="26" t="s">
        <v>70</v>
      </c>
      <c r="B16">
        <v>78738758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49DD-6823-4C3A-B2DD-DE6F84941285}">
  <dimension ref="A1:Z1000"/>
  <sheetViews>
    <sheetView topLeftCell="A2" workbookViewId="0">
      <selection activeCell="B3" sqref="B3:D15"/>
    </sheetView>
  </sheetViews>
  <sheetFormatPr defaultRowHeight="15" x14ac:dyDescent="0.25"/>
  <cols>
    <col min="3" max="3" width="36.140625" customWidth="1"/>
    <col min="4" max="4" width="20" customWidth="1"/>
  </cols>
  <sheetData>
    <row r="1" spans="1:26" ht="15.75" thickBot="1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thickBot="1" x14ac:dyDescent="0.3">
      <c r="A2" s="6"/>
      <c r="B2" s="7"/>
      <c r="C2" s="7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thickBot="1" x14ac:dyDescent="0.3">
      <c r="A3" s="1"/>
      <c r="B3" s="17" t="s">
        <v>58</v>
      </c>
      <c r="C3" s="18">
        <v>2010</v>
      </c>
      <c r="D3" s="18">
        <v>2011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thickBot="1" x14ac:dyDescent="0.3">
      <c r="A4" s="1"/>
      <c r="B4" s="19" t="s">
        <v>1</v>
      </c>
      <c r="C4" s="24">
        <v>3097869</v>
      </c>
      <c r="D4" s="23">
        <v>4978907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thickBot="1" x14ac:dyDescent="0.3">
      <c r="A5" s="1"/>
      <c r="B5" s="19" t="s">
        <v>2</v>
      </c>
      <c r="C5" s="23">
        <v>5908967</v>
      </c>
      <c r="D5" s="23">
        <v>4089867</v>
      </c>
      <c r="E5" s="6"/>
      <c r="F5" s="6"/>
      <c r="G5" s="6" t="str">
        <f t="array" ref="G5:S7">TRANSPOSE(B3:D15)</f>
        <v>month</v>
      </c>
      <c r="H5" s="6" t="str">
        <v>January</v>
      </c>
      <c r="I5" s="6" t="str">
        <v>February</v>
      </c>
      <c r="J5" s="6" t="str">
        <v>March</v>
      </c>
      <c r="K5" s="6" t="str">
        <v>April</v>
      </c>
      <c r="L5" s="6" t="str">
        <v>May</v>
      </c>
      <c r="M5" s="6" t="str">
        <v>June</v>
      </c>
      <c r="N5" s="6" t="str">
        <v>July</v>
      </c>
      <c r="O5" s="6" t="str">
        <v>August</v>
      </c>
      <c r="P5" s="6" t="str">
        <v>September</v>
      </c>
      <c r="Q5" s="6" t="str">
        <v>October</v>
      </c>
      <c r="R5" s="6" t="str">
        <v>November</v>
      </c>
      <c r="S5" s="6" t="str">
        <v>December</v>
      </c>
      <c r="T5" s="6"/>
      <c r="U5" s="6"/>
      <c r="V5" s="6"/>
      <c r="W5" s="6"/>
      <c r="X5" s="6"/>
      <c r="Y5" s="6"/>
      <c r="Z5" s="6"/>
    </row>
    <row r="6" spans="1:26" ht="15.75" thickBot="1" x14ac:dyDescent="0.3">
      <c r="A6" s="1"/>
      <c r="B6" s="19" t="s">
        <v>3</v>
      </c>
      <c r="C6" s="23">
        <v>5698909</v>
      </c>
      <c r="D6" s="23">
        <v>5098789</v>
      </c>
      <c r="E6" s="6"/>
      <c r="F6" s="6"/>
      <c r="G6" s="6">
        <v>2010</v>
      </c>
      <c r="H6" s="6">
        <v>3097869</v>
      </c>
      <c r="I6" s="6">
        <v>5908967</v>
      </c>
      <c r="J6" s="6">
        <v>5698909</v>
      </c>
      <c r="K6" s="6">
        <v>3099764</v>
      </c>
      <c r="L6" s="6">
        <v>6567967</v>
      </c>
      <c r="M6" s="6">
        <v>9098765</v>
      </c>
      <c r="N6" s="6">
        <v>5897679</v>
      </c>
      <c r="O6" s="6">
        <v>7967897</v>
      </c>
      <c r="P6" s="6">
        <v>9909002</v>
      </c>
      <c r="Q6" s="6">
        <v>5986573</v>
      </c>
      <c r="R6" s="6">
        <v>4000978</v>
      </c>
      <c r="S6" s="6">
        <v>6897654</v>
      </c>
      <c r="T6" s="6"/>
      <c r="U6" s="6"/>
      <c r="V6" s="6"/>
      <c r="W6" s="6"/>
      <c r="X6" s="6"/>
      <c r="Y6" s="6"/>
      <c r="Z6" s="6"/>
    </row>
    <row r="7" spans="1:26" ht="15.75" thickBot="1" x14ac:dyDescent="0.3">
      <c r="A7" s="1"/>
      <c r="B7" s="19" t="s">
        <v>22</v>
      </c>
      <c r="C7" s="23">
        <v>3099764</v>
      </c>
      <c r="D7" s="23">
        <v>5098765</v>
      </c>
      <c r="E7" s="6"/>
      <c r="F7" s="6"/>
      <c r="G7" s="6">
        <v>2011</v>
      </c>
      <c r="H7" s="6">
        <v>4978907</v>
      </c>
      <c r="I7" s="6">
        <v>4089867</v>
      </c>
      <c r="J7" s="6">
        <v>5098789</v>
      </c>
      <c r="K7" s="6">
        <v>5098765</v>
      </c>
      <c r="L7" s="6">
        <v>7908789</v>
      </c>
      <c r="M7" s="6">
        <v>10090786</v>
      </c>
      <c r="N7" s="6">
        <v>7098768</v>
      </c>
      <c r="O7" s="6">
        <v>9098674</v>
      </c>
      <c r="P7" s="6">
        <v>10987650</v>
      </c>
      <c r="Q7" s="6">
        <v>7098765</v>
      </c>
      <c r="R7" s="6">
        <v>5897865</v>
      </c>
      <c r="S7" s="6">
        <v>5897867</v>
      </c>
      <c r="T7" s="6"/>
      <c r="U7" s="6"/>
      <c r="V7" s="6"/>
      <c r="W7" s="6"/>
      <c r="X7" s="6"/>
      <c r="Y7" s="6"/>
      <c r="Z7" s="6"/>
    </row>
    <row r="8" spans="1:26" ht="15.75" thickBot="1" x14ac:dyDescent="0.3">
      <c r="A8" s="1"/>
      <c r="B8" s="19" t="s">
        <v>4</v>
      </c>
      <c r="C8" s="23">
        <v>6567967</v>
      </c>
      <c r="D8" s="23">
        <v>7908789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thickBot="1" x14ac:dyDescent="0.3">
      <c r="A9" s="1"/>
      <c r="B9" s="19" t="s">
        <v>5</v>
      </c>
      <c r="C9" s="23">
        <v>9098765</v>
      </c>
      <c r="D9" s="23">
        <v>10090786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thickBot="1" x14ac:dyDescent="0.3">
      <c r="A10" s="1"/>
      <c r="B10" s="19" t="s">
        <v>6</v>
      </c>
      <c r="C10" s="23">
        <v>5897679</v>
      </c>
      <c r="D10" s="23">
        <v>7098768</v>
      </c>
      <c r="E10" s="6"/>
      <c r="F10" s="6"/>
      <c r="G10" s="6" t="str">
        <f t="array" ref="G10:S12">TRANSPOSE(B3:D15)</f>
        <v>month</v>
      </c>
      <c r="H10" s="6" t="str">
        <v>January</v>
      </c>
      <c r="I10" s="6" t="str">
        <v>February</v>
      </c>
      <c r="J10" s="6" t="str">
        <v>March</v>
      </c>
      <c r="K10" s="6" t="str">
        <v>April</v>
      </c>
      <c r="L10" s="6" t="str">
        <v>May</v>
      </c>
      <c r="M10" s="6" t="str">
        <v>June</v>
      </c>
      <c r="N10" s="6" t="str">
        <v>July</v>
      </c>
      <c r="O10" s="6" t="str">
        <v>August</v>
      </c>
      <c r="P10" s="6" t="str">
        <v>September</v>
      </c>
      <c r="Q10" s="6" t="str">
        <v>October</v>
      </c>
      <c r="R10" s="6" t="str">
        <v>November</v>
      </c>
      <c r="S10" s="6" t="str">
        <v>December</v>
      </c>
      <c r="T10" s="6"/>
      <c r="U10" s="6"/>
      <c r="V10" s="6"/>
      <c r="W10" s="6"/>
      <c r="X10" s="6"/>
      <c r="Y10" s="6"/>
      <c r="Z10" s="6"/>
    </row>
    <row r="11" spans="1:26" ht="15.75" thickBot="1" x14ac:dyDescent="0.3">
      <c r="A11" s="1"/>
      <c r="B11" s="19" t="s">
        <v>7</v>
      </c>
      <c r="C11" s="23">
        <v>7967897</v>
      </c>
      <c r="D11" s="23">
        <v>9098674</v>
      </c>
      <c r="E11" s="6"/>
      <c r="F11" s="6"/>
      <c r="G11" s="6">
        <v>2010</v>
      </c>
      <c r="H11" s="6">
        <v>3097869</v>
      </c>
      <c r="I11" s="6">
        <v>5908967</v>
      </c>
      <c r="J11" s="6">
        <v>5698909</v>
      </c>
      <c r="K11" s="6">
        <v>3099764</v>
      </c>
      <c r="L11" s="6">
        <v>6567967</v>
      </c>
      <c r="M11" s="6">
        <v>9098765</v>
      </c>
      <c r="N11" s="6">
        <v>5897679</v>
      </c>
      <c r="O11" s="6">
        <v>7967897</v>
      </c>
      <c r="P11" s="6">
        <v>9909002</v>
      </c>
      <c r="Q11" s="6">
        <v>5986573</v>
      </c>
      <c r="R11" s="6">
        <v>4000978</v>
      </c>
      <c r="S11" s="6">
        <v>6897654</v>
      </c>
      <c r="T11" s="6"/>
      <c r="U11" s="6"/>
      <c r="V11" s="6"/>
      <c r="W11" s="6"/>
      <c r="X11" s="6"/>
      <c r="Y11" s="6"/>
      <c r="Z11" s="6"/>
    </row>
    <row r="12" spans="1:26" ht="30.75" thickBot="1" x14ac:dyDescent="0.3">
      <c r="A12" s="1"/>
      <c r="B12" s="19" t="s">
        <v>8</v>
      </c>
      <c r="C12" s="23">
        <v>9909002</v>
      </c>
      <c r="D12" s="23">
        <v>10987650</v>
      </c>
      <c r="E12" s="6"/>
      <c r="F12" s="6"/>
      <c r="G12" s="6">
        <v>2011</v>
      </c>
      <c r="H12" s="6">
        <v>4978907</v>
      </c>
      <c r="I12" s="6">
        <v>4089867</v>
      </c>
      <c r="J12" s="6">
        <v>5098789</v>
      </c>
      <c r="K12" s="6">
        <v>5098765</v>
      </c>
      <c r="L12" s="6">
        <v>7908789</v>
      </c>
      <c r="M12" s="6">
        <v>10090786</v>
      </c>
      <c r="N12" s="6">
        <v>7098768</v>
      </c>
      <c r="O12" s="6">
        <v>9098674</v>
      </c>
      <c r="P12" s="6">
        <v>10987650</v>
      </c>
      <c r="Q12" s="6">
        <v>7098765</v>
      </c>
      <c r="R12" s="6">
        <v>5897865</v>
      </c>
      <c r="S12" s="6">
        <v>5897867</v>
      </c>
      <c r="T12" s="6"/>
      <c r="U12" s="6"/>
      <c r="V12" s="6"/>
      <c r="W12" s="6"/>
      <c r="X12" s="6"/>
      <c r="Y12" s="6"/>
      <c r="Z12" s="6"/>
    </row>
    <row r="13" spans="1:26" ht="15.75" thickBot="1" x14ac:dyDescent="0.3">
      <c r="A13" s="1"/>
      <c r="B13" s="19" t="s">
        <v>9</v>
      </c>
      <c r="C13" s="23">
        <v>5986573</v>
      </c>
      <c r="D13" s="23">
        <v>7098765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30.75" thickBot="1" x14ac:dyDescent="0.3">
      <c r="A14" s="1"/>
      <c r="B14" s="19" t="s">
        <v>10</v>
      </c>
      <c r="C14" s="23">
        <v>4000978</v>
      </c>
      <c r="D14" s="23">
        <v>5897865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30.75" thickBot="1" x14ac:dyDescent="0.3">
      <c r="A15" s="1"/>
      <c r="B15" s="19" t="s">
        <v>11</v>
      </c>
      <c r="C15" s="23">
        <v>6897654</v>
      </c>
      <c r="D15" s="23">
        <v>5897867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thickBo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thickBo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thickBo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thickBo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thickBo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thickBo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thickBo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thickBo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thickBo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thickBo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thickBo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thickBo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thickBo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thickBo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thickBo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thickBo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thickBo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thickBo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thickBo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thickBo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thickBo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thickBo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thickBo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thickBo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thickBo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thickBo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thickBo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thickBo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thickBo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thickBo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thickBo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thickBo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thickBo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thickBo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thickBo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thickBo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thickBo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thickBo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thickBo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thickBo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thickBo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thickBo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thickBo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thickBo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thickBo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thickBo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thickBo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thickBo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thickBo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thickBo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thickBo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thickBo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thickBo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thickBo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thickBo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thickBo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thickBo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thickBo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thickBo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thickBo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thickBo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thickBo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thickBo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thickBo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thickBo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thickBo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thickBo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thickBo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thickBo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thickBo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thickBo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thickBo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thickBo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thickBo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thickBo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thickBo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thickBo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thickBo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thickBo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thickBo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thickBo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thickBo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thickBo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thickBo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thickBo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thickBo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thickBo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thickBo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thickBo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thickBo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thickBo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thickBo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thickBo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thickBo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thickBo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thickBo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thickBo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thickBo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thickBo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thickBo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thickBo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thickBo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thickBo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thickBo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thickBo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thickBo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thickBo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thickBo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thickBo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thickBo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thickBo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thickBo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thickBo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thickBo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thickBo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thickBo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thickBo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thickBo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thickBo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thickBo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thickBo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thickBo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thickBo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thickBo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thickBo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thickBo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thickBo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thickBo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thickBo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thickBo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thickBo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thickBo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thickBo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thickBo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thickBo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thickBo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thickBo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thickBo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thickBo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thickBo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thickBo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thickBo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thickBo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thickBo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thickBo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thickBo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thickBo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thickBo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thickBo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thickBo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thickBo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thickBo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thickBo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thickBo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thickBo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thickBo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thickBo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thickBo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thickBo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thickBo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thickBo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thickBo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thickBo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thickBo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thickBo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thickBo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thickBo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thickBo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thickBo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thickBo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thickBo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thickBo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thickBo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thickBo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thickBo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thickBo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thickBo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thickBo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thickBo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thickBo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thickBo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thickBo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thickBo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thickBo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thickBo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thickBo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thickBo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thickBo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thickBo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thickBo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thickBo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thickBo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thickBo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thickBo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thickBo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thickBo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thickBo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thickBo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thickBo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thickBo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thickBo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thickBo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thickBo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thickBo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thickBo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thickBo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thickBo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thickBo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thickBo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thickBo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thickBo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thickBo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thickBo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thickBo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thickBo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thickBo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thickBo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thickBo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thickBo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thickBo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thickBo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thickBo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thickBo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thickBo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thickBo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thickBo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thickBo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thickBo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thickBo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thickBo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thickBo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thickBo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thickBo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thickBo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thickBo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thickBo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thickBo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thickBo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thickBo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thickBo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thickBo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thickBo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thickBo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thickBo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thickBo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thickBo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thickBo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thickBo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thickBo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thickBo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thickBo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thickBo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thickBo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thickBo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thickBo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thickBo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thickBo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thickBo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thickBo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thickBo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thickBo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thickBo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thickBo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thickBo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thickBo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thickBo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thickBo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thickBo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thickBo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thickBo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thickBo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thickBo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thickBo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thickBo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thickBo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thickBo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thickBo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thickBo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thickBo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thickBo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thickBo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thickBo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thickBo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thickBo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thickBo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thickBo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thickBo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thickBo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thickBo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thickBo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thickBo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thickBo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thickBo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thickBo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thickBo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thickBo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thickBo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thickBo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thickBo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thickBo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thickBo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thickBo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thickBo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thickBo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thickBo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thickBo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thickBo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thickBo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thickBo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thickBo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thickBo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thickBo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thickBo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thickBo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thickBo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thickBo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thickBo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thickBo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thickBo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thickBo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thickBo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thickBo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thickBo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thickBo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thickBo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thickBo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thickBo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thickBo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thickBo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thickBo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thickBo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thickBo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thickBo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thickBo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thickBo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thickBo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thickBo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thickBo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thickBo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thickBo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thickBo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thickBo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thickBo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thickBo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thickBo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thickBo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thickBo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thickBo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thickBo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thickBo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thickBo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thickBo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thickBo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thickBo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thickBo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thickBo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thickBo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thickBo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thickBo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thickBo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thickBo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thickBo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thickBo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thickBo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thickBo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thickBo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thickBo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thickBo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thickBo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thickBo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thickBo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thickBo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thickBo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thickBo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thickBo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thickBo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thickBo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thickBo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thickBo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thickBo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thickBo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thickBo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thickBo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thickBo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thickBo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thickBo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thickBo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thickBo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thickBo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thickBo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thickBo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thickBo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thickBo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thickBo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thickBo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thickBo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thickBo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thickBo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thickBo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thickBo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thickBo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thickBo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thickBo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thickBo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thickBo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thickBo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thickBo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thickBo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thickBo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thickBo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thickBo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thickBo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thickBo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thickBo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thickBo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thickBo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thickBo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thickBo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thickBo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thickBo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thickBo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thickBo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thickBo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thickBo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thickBo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thickBo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thickBo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thickBo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thickBo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thickBo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thickBo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thickBo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thickBo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thickBo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thickBo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thickBo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thickBo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thickBo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thickBo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thickBo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thickBo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thickBo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thickBo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thickBo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thickBo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thickBo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thickBo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thickBo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thickBo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thickBo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thickBo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thickBo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thickBo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thickBo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thickBo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thickBo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thickBo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thickBo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thickBo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thickBo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thickBo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thickBo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thickBo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thickBo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thickBo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thickBo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thickBo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thickBo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thickBo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thickBo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thickBo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thickBo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thickBo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thickBo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thickBo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thickBo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thickBo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thickBo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thickBo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thickBo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thickBo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thickBo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thickBo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thickBo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thickBo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thickBo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thickBo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thickBo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thickBo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thickBo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thickBo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thickBo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thickBo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thickBo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thickBo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thickBo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thickBo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thickBo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thickBo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thickBo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thickBo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thickBo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thickBo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thickBo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thickBo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thickBo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thickBo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thickBo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thickBo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thickBo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thickBo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thickBo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thickBo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thickBo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thickBo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thickBo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thickBo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thickBo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thickBo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thickBo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thickBo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thickBo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thickBo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thickBo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thickBo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thickBo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thickBo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thickBo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thickBo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thickBo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thickBo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thickBo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thickBo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thickBo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thickBo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thickBo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thickBo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thickBo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thickBo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thickBo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thickBo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thickBo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thickBo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thickBo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thickBo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thickBo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thickBo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thickBo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thickBo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thickBo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thickBo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thickBo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thickBo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thickBo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thickBo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thickBo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thickBo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thickBo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thickBo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thickBo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thickBo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thickBo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thickBo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thickBo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thickBo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thickBo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thickBo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thickBo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thickBo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thickBo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thickBo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thickBo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thickBo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thickBo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thickBo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thickBo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thickBo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thickBo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thickBo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thickBo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thickBo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thickBo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thickBo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thickBo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thickBo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thickBo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thickBo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thickBo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thickBo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thickBo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thickBo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thickBo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thickBo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thickBo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thickBo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thickBo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thickBo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thickBo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thickBo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thickBo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thickBo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thickBo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thickBo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thickBo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thickBo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thickBo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thickBo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thickBo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thickBo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thickBo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thickBo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thickBo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thickBo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thickBo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thickBo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thickBo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thickBo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thickBo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thickBo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thickBo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thickBo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thickBo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thickBo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thickBo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thickBo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thickBo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thickBo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thickBo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thickBo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thickBo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thickBo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thickBo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thickBo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thickBo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thickBo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thickBo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thickBo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thickBo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thickBo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thickBo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thickBo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thickBo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thickBo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thickBo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thickBo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thickBo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thickBo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thickBo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thickBo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thickBo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thickBo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thickBo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thickBo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thickBo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thickBo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thickBo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thickBo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thickBo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thickBo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thickBo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thickBo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thickBo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thickBo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thickBo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thickBo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thickBo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thickBo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thickBo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thickBo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thickBo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thickBo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thickBo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thickBo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thickBo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thickBo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thickBo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thickBo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thickBo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thickBo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thickBo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thickBo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thickBo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thickBo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thickBo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thickBo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thickBo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thickBo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thickBo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thickBo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thickBo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thickBo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thickBo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thickBo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thickBo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thickBo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thickBo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thickBo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thickBo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thickBo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thickBo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thickBo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thickBo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thickBo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thickBo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thickBo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thickBo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thickBo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thickBo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thickBo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thickBo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thickBo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thickBo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thickBo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thickBo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thickBo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thickBo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thickBo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thickBo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thickBo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thickBo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thickBo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thickBo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thickBo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thickBo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thickBo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thickBo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thickBo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thickBo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thickBo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thickBo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thickBo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thickBo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thickBo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thickBo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thickBo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thickBo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thickBo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thickBo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thickBo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thickBo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thickBo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thickBo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thickBo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thickBo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thickBo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thickBo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thickBo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thickBo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thickBo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thickBo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thickBo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thickBo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thickBo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thickBo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thickBo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thickBo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thickBo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thickBo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thickBo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thickBo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thickBo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thickBo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thickBo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thickBo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thickBo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thickBo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thickBo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thickBo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thickBo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thickBo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thickBo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thickBo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thickBo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thickBo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thickBo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thickBo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thickBo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thickBo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thickBo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thickBo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thickBo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thickBo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thickBo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thickBo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thickBo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thickBo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thickBo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thickBo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thickBo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thickBo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thickBo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thickBo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thickBo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thickBo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thickBo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thickBo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thickBo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thickBo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thickBo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thickBo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thickBo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thickBo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thickBo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thickBo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thickBo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thickBo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thickBo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thickBo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thickBo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thickBo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thickBo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thickBo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thickBo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thickBo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thickBo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thickBo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thickBo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thickBo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thickBo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thickBo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thickBo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thickBo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thickBo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thickBo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thickBo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thickBo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thickBo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thickBo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thickBo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thickBo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thickBo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thickBo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thickBo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thickBo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thickBo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thickBo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thickBo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thickBo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thickBo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thickBo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thickBo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thickBo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thickBo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thickBo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thickBo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thickBo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thickBo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thickBo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thickBo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thickBo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thickBo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thickBo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thickBo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thickBo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thickBo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thickBo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thickBo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thickBo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thickBo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thickBo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thickBo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thickBo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thickBo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thickBo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thickBo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thickBo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thickBo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thickBo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thickBo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thickBo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thickBo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thickBo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thickBo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thickBo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thickBo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thickBo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thickBo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thickBo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thickBo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thickBo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thickBo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thickBo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thickBo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thickBo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thickBo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thickBo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thickBo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thickBo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thickBo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thickBo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thickBo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thickBo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thickBo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thickBo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thickBo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thickBo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thickBo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thickBo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thickBo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thickBo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thickBo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thickBo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thickBo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thickBo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thickBo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thickBo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thickBo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thickBo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thickBo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thickBo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thickBo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thickBo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thickBo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thickBo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thickBo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thickBo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thickBo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thickBo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thickBo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thickBo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thickBo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thickBo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thickBo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thickBo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thickBo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thickBo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thickBo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thickBo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thickBo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thickBo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thickBo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thickBo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thickBo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thickBo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thickBo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thickBo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thickBo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thickBo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thickBo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thickBo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thickBo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thickBo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thickBo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thickBo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thickBo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thickBo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thickBo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thickBo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thickBo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thickBo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thickBo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thickBo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thickBo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thickBo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thickBo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thickBo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thickBo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thickBo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thickBo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thickBo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thickBo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thickBo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thickBo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thickBo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thickBo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thickBo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thickBo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thickBo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thickBo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thickBo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thickBo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thickBo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thickBo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thickBo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thickBo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thickBo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thickBo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thickBo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thickBo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thickBo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thickBo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thickBo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thickBo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thickBo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61DB-9023-41B7-B4C5-2ABE1BE55328}">
  <dimension ref="A1:Z1000"/>
  <sheetViews>
    <sheetView topLeftCell="A4" workbookViewId="0">
      <selection activeCell="K9" sqref="K9"/>
    </sheetView>
  </sheetViews>
  <sheetFormatPr defaultRowHeight="15" x14ac:dyDescent="0.25"/>
  <sheetData>
    <row r="1" spans="1:26" ht="15.75" thickBot="1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thickBot="1" x14ac:dyDescent="0.3">
      <c r="A3" s="6"/>
      <c r="B3" s="7"/>
      <c r="C3" s="7"/>
      <c r="D3" s="7"/>
      <c r="E3" s="7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8" customHeight="1" thickBot="1" x14ac:dyDescent="0.3">
      <c r="A4" s="1"/>
      <c r="B4" s="45" t="s">
        <v>59</v>
      </c>
      <c r="C4" s="46"/>
      <c r="D4" s="46"/>
      <c r="E4" s="46"/>
      <c r="F4" s="4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thickBot="1" x14ac:dyDescent="0.3">
      <c r="A5" s="1"/>
      <c r="B5" s="48"/>
      <c r="C5" s="49"/>
      <c r="D5" s="49"/>
      <c r="E5" s="49"/>
      <c r="F5" s="5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30.75" thickBot="1" x14ac:dyDescent="0.3">
      <c r="A6" s="1"/>
      <c r="B6" s="20" t="s">
        <v>60</v>
      </c>
      <c r="C6" s="20" t="s">
        <v>61</v>
      </c>
      <c r="D6" s="20" t="s">
        <v>62</v>
      </c>
      <c r="E6" s="20" t="s">
        <v>45</v>
      </c>
      <c r="F6" s="20" t="s">
        <v>63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45.75" thickBot="1" x14ac:dyDescent="0.3">
      <c r="A7" s="1"/>
      <c r="B7" s="21" t="s">
        <v>64</v>
      </c>
      <c r="C7" s="22">
        <v>3000</v>
      </c>
      <c r="D7" s="22">
        <v>4500</v>
      </c>
      <c r="E7" s="22">
        <v>20</v>
      </c>
      <c r="F7" s="22">
        <v>30000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45.75" thickBot="1" x14ac:dyDescent="0.3">
      <c r="A8" s="1"/>
      <c r="B8" s="21" t="s">
        <v>65</v>
      </c>
      <c r="C8" s="22">
        <v>1800</v>
      </c>
      <c r="D8" s="22">
        <v>2800</v>
      </c>
      <c r="E8" s="22">
        <v>30</v>
      </c>
      <c r="F8" s="22">
        <v>30000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45.75" thickBot="1" x14ac:dyDescent="0.3">
      <c r="A9" s="1"/>
      <c r="B9" s="21" t="s">
        <v>66</v>
      </c>
      <c r="C9" s="22">
        <v>5000</v>
      </c>
      <c r="D9" s="22">
        <v>6600</v>
      </c>
      <c r="E9" s="22">
        <v>15</v>
      </c>
      <c r="F9" s="22">
        <v>24000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60.75" thickBot="1" x14ac:dyDescent="0.3">
      <c r="A10" s="1"/>
      <c r="B10" s="21" t="s">
        <v>67</v>
      </c>
      <c r="C10" s="22">
        <v>10000</v>
      </c>
      <c r="D10" s="22">
        <v>12000</v>
      </c>
      <c r="E10" s="22">
        <v>6</v>
      </c>
      <c r="F10" s="22">
        <v>12000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thickBot="1" x14ac:dyDescent="0.3">
      <c r="A11" s="1"/>
      <c r="B11" s="21"/>
      <c r="C11" s="21"/>
      <c r="D11" s="21"/>
      <c r="E11" s="21"/>
      <c r="F11" s="21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30.75" thickBot="1" x14ac:dyDescent="0.3">
      <c r="A12" s="1"/>
      <c r="B12" s="21" t="s">
        <v>68</v>
      </c>
      <c r="C12" s="21"/>
      <c r="D12" s="21"/>
      <c r="E12" s="21"/>
      <c r="F12" s="22">
        <v>96000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thickBo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thickBo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thickBo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thickBo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thickBo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thickBo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thickBo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thickBo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thickBo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thickBo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thickBo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thickBo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thickBo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thickBo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thickBo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thickBo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thickBo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thickBo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thickBo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thickBo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thickBo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thickBo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thickBo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thickBo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thickBo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thickBo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thickBo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thickBo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thickBo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thickBo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thickBo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thickBo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thickBo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thickBo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thickBo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thickBo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thickBo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thickBo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thickBo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thickBo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thickBo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thickBo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thickBo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thickBo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thickBo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thickBo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thickBo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thickBo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thickBo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thickBo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thickBo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thickBo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thickBo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thickBo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thickBo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thickBo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thickBo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thickBo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thickBo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thickBo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thickBo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thickBo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thickBo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thickBo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thickBo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thickBo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thickBo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thickBo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thickBo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thickBo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thickBo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thickBo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thickBo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thickBo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thickBo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thickBo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thickBo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thickBo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thickBo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thickBo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thickBo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thickBo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thickBo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thickBo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thickBo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thickBo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thickBo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thickBo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thickBo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thickBo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thickBo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thickBo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thickBo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thickBo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thickBo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thickBo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thickBo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thickBo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thickBo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thickBo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thickBo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thickBo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thickBo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thickBo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thickBo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thickBo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thickBo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thickBo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thickBo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thickBo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thickBo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thickBo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thickBo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thickBo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thickBo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thickBo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thickBo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thickBo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thickBo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thickBo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thickBo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thickBo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thickBo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thickBo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thickBo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thickBo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thickBo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thickBo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thickBo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thickBo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thickBo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thickBo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thickBo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thickBo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thickBo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thickBo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thickBo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thickBo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thickBo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thickBo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thickBo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thickBo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thickBo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thickBo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thickBo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thickBo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thickBo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thickBo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thickBo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thickBo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thickBo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thickBo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thickBo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thickBo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thickBo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thickBo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thickBo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thickBo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thickBo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thickBo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thickBo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thickBo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thickBo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thickBo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thickBo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thickBo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thickBo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thickBo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thickBo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thickBo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thickBo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thickBo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thickBo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thickBo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thickBo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thickBo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thickBo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thickBo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thickBo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thickBo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thickBo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thickBo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thickBo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thickBo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thickBo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thickBo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thickBo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thickBo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thickBo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thickBo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thickBo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thickBo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thickBo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thickBo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thickBo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thickBo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thickBo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thickBo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thickBo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thickBo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thickBo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thickBo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thickBo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thickBo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thickBo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thickBo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thickBo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thickBo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thickBo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thickBo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thickBo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thickBo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thickBo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thickBo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thickBo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thickBo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thickBo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thickBo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thickBo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thickBo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thickBo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thickBo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thickBo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thickBo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thickBo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thickBo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thickBo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thickBo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thickBo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thickBo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thickBo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thickBo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thickBo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thickBo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thickBo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thickBo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thickBo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thickBo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thickBo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thickBo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thickBo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thickBo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thickBo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thickBo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thickBo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thickBo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thickBo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thickBo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thickBo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thickBo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thickBo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thickBo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thickBo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thickBo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thickBo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thickBo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thickBo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thickBo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thickBo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thickBo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thickBo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thickBo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thickBo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thickBo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thickBo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thickBo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thickBo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thickBo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thickBo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thickBo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thickBo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thickBo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thickBo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thickBo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thickBo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thickBo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thickBo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thickBo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thickBo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thickBo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thickBo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thickBo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thickBo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thickBo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thickBo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thickBo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thickBo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thickBo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thickBo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thickBo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thickBo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thickBo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thickBo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thickBo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thickBo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thickBo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thickBo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thickBo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thickBo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thickBo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thickBo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thickBo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thickBo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thickBo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thickBo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thickBo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thickBo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thickBo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thickBo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thickBo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thickBo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thickBo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thickBo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thickBo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thickBo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thickBo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thickBo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thickBo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thickBo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thickBo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thickBo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thickBo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thickBo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thickBo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thickBo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thickBo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thickBo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thickBo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thickBo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thickBo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thickBo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thickBo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thickBo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thickBo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thickBo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thickBo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thickBo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thickBo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thickBo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thickBo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thickBo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thickBo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thickBo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thickBo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thickBo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thickBo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thickBo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thickBo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thickBo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thickBo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thickBo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thickBo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thickBo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thickBo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thickBo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thickBo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thickBo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thickBo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thickBo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thickBo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thickBo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thickBo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thickBo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thickBo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thickBo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thickBo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thickBo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thickBo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thickBo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thickBo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thickBo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thickBo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thickBo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thickBo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thickBo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thickBo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thickBo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thickBo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thickBo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thickBo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thickBo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thickBo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thickBo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thickBo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thickBo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thickBo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thickBo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thickBo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thickBo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thickBo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thickBo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thickBo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thickBo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thickBo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thickBo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thickBo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thickBo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thickBo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thickBo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thickBo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thickBo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thickBo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thickBo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thickBo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thickBo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thickBo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thickBo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thickBo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thickBo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thickBo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thickBo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thickBo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thickBo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thickBo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thickBo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thickBo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thickBo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thickBo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thickBo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thickBo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thickBo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thickBo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thickBo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thickBo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thickBo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thickBo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thickBo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thickBo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thickBo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thickBo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thickBo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thickBo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thickBo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thickBo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thickBo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thickBo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thickBo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thickBo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thickBo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thickBo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thickBo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thickBo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thickBo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thickBo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thickBo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thickBo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thickBo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thickBo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thickBo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thickBo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thickBo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thickBo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thickBo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thickBo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thickBo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thickBo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thickBo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thickBo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thickBo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thickBo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thickBo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thickBo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thickBo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thickBo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thickBo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thickBo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thickBo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thickBo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thickBo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thickBo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thickBo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thickBo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thickBo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thickBo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thickBo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thickBo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thickBo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thickBo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thickBo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thickBo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thickBo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thickBo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thickBo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thickBo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thickBo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thickBo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thickBo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thickBo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thickBo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thickBo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thickBo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thickBo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thickBo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thickBo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thickBo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thickBo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thickBo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thickBo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thickBo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thickBo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thickBo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thickBo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thickBo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thickBo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thickBo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thickBo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thickBo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thickBo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thickBo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thickBo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thickBo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thickBo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thickBo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thickBo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thickBo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thickBo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thickBo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thickBo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thickBo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thickBo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thickBo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thickBo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thickBo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thickBo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thickBo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thickBo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thickBo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thickBo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thickBo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thickBo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thickBo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thickBo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thickBo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thickBo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thickBo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thickBo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thickBo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thickBo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thickBo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thickBo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thickBo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thickBo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thickBo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thickBo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thickBo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thickBo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thickBo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thickBo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thickBo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thickBo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thickBo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thickBo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thickBo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thickBo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thickBo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thickBo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thickBo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thickBo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thickBo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thickBo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thickBo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thickBo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thickBo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thickBo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thickBo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thickBo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thickBo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thickBo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thickBo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thickBo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thickBo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thickBo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thickBo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thickBo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thickBo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thickBo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thickBo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thickBo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thickBo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thickBo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thickBo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thickBo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thickBo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thickBo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thickBo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thickBo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thickBo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thickBo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thickBo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thickBo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thickBo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thickBo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thickBo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thickBo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thickBo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thickBo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thickBo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thickBo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thickBo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thickBo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thickBo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thickBo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thickBo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thickBo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thickBo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thickBo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thickBo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thickBo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thickBo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thickBo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thickBo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thickBo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thickBo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thickBo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thickBo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thickBo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thickBo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thickBo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thickBo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thickBo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thickBo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thickBo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thickBo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thickBo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thickBo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thickBo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thickBo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thickBo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thickBo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thickBo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thickBo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thickBo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thickBo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thickBo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thickBo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thickBo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thickBo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thickBo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thickBo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thickBo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thickBo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thickBo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thickBo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thickBo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thickBo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thickBo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thickBo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thickBo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thickBo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thickBo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thickBo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thickBo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thickBo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thickBo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thickBo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thickBo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thickBo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thickBo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thickBo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thickBo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thickBo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thickBo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thickBo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thickBo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thickBo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thickBo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thickBo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thickBo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thickBo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thickBo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thickBo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thickBo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thickBo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thickBo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thickBo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thickBo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thickBo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thickBo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thickBo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thickBo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thickBo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thickBo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thickBo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thickBo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thickBo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thickBo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thickBo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thickBo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thickBo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thickBo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thickBo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thickBo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thickBo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thickBo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thickBo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thickBo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thickBo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thickBo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thickBo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thickBo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thickBo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thickBo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thickBo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thickBo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thickBo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thickBo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thickBo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thickBo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thickBo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thickBo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thickBo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thickBo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thickBo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thickBo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thickBo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thickBo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thickBo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thickBo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thickBo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thickBo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thickBo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thickBo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thickBo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thickBo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thickBo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thickBo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thickBo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thickBo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thickBo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thickBo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thickBo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thickBo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thickBo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thickBo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thickBo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thickBo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thickBo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thickBo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thickBo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thickBo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thickBo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thickBo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thickBo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thickBo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thickBo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thickBo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thickBo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thickBo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thickBo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thickBo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thickBo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thickBo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thickBo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thickBo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thickBo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thickBo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thickBo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thickBo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thickBo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thickBo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thickBo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thickBo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thickBo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thickBo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thickBo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thickBo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thickBo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thickBo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thickBo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thickBo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thickBo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thickBo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thickBo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thickBo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thickBo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thickBo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thickBo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thickBo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thickBo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thickBo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thickBo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thickBo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thickBo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thickBo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thickBo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thickBo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thickBo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thickBo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thickBo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thickBo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thickBo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thickBo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thickBo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thickBo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thickBo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thickBo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thickBo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thickBo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thickBo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thickBo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thickBo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thickBo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thickBo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thickBo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thickBo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thickBo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thickBo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thickBo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thickBo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thickBo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thickBo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thickBo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thickBo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thickBo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thickBo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thickBo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thickBo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thickBo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thickBo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thickBo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thickBo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thickBo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thickBo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thickBo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thickBo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thickBo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thickBo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thickBo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thickBo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thickBo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thickBo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thickBo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thickBo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thickBo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thickBo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thickBo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thickBo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thickBo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thickBo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thickBo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thickBo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thickBo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thickBo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thickBo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thickBo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thickBo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thickBo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thickBo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thickBo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thickBo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thickBo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thickBo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thickBo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thickBo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thickBo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thickBo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thickBo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thickBo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thickBo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thickBo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thickBo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thickBo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thickBo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thickBo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thickBo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thickBo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thickBo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thickBo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thickBo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thickBo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thickBo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thickBo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thickBo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thickBo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thickBo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thickBo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thickBo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thickBo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thickBo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thickBo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thickBo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thickBo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thickBo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thickBo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thickBo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thickBo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thickBo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thickBo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thickBo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thickBo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thickBo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thickBo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thickBo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thickBo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thickBo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thickBo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thickBo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thickBo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thickBo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thickBo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thickBo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thickBo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thickBo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thickBo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thickBo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thickBo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thickBo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thickBo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thickBo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thickBo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thickBo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thickBo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thickBo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thickBo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thickBo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thickBo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thickBo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thickBo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thickBo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thickBo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thickBo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thickBo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thickBo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thickBo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thickBo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thickBo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thickBo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thickBo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thickBo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thickBo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thickBo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thickBo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thickBo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thickBo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thickBo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thickBo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thickBo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thickBo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thickBo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thickBo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thickBo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thickBo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thickBo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thickBo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thickBo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thickBo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thickBo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thickBo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thickBo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thickBo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thickBo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thickBo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thickBo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thickBo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thickBo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thickBo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thickBo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thickBo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thickBo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thickBo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thickBo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thickBo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thickBo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thickBo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thickBo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thickBo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thickBo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thickBo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thickBo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thickBo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thickBo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thickBo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thickBo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thickBo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thickBo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thickBo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thickBo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thickBo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thickBo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thickBo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thickBo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thickBo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thickBo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thickBo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thickBo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thickBo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thickBo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B4:F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78867-BAE8-4F14-9FD6-E68D32DDAE7F}">
  <dimension ref="A1:Z1000"/>
  <sheetViews>
    <sheetView tabSelected="1" topLeftCell="A2" zoomScale="75" workbookViewId="0">
      <selection activeCell="F12" sqref="F12"/>
    </sheetView>
  </sheetViews>
  <sheetFormatPr defaultRowHeight="15" x14ac:dyDescent="0.25"/>
  <sheetData>
    <row r="1" spans="1:26" ht="15.75" thickBot="1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thickBot="1" x14ac:dyDescent="0.3">
      <c r="A3" s="6"/>
      <c r="B3" s="7"/>
      <c r="C3" s="7"/>
      <c r="D3" s="7"/>
      <c r="E3" s="7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8" customHeight="1" thickBot="1" x14ac:dyDescent="0.3">
      <c r="A4" s="1"/>
      <c r="B4" s="45" t="s">
        <v>59</v>
      </c>
      <c r="C4" s="46"/>
      <c r="D4" s="46"/>
      <c r="E4" s="46"/>
      <c r="F4" s="4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thickBot="1" x14ac:dyDescent="0.3">
      <c r="A5" s="1"/>
      <c r="B5" s="48"/>
      <c r="C5" s="49"/>
      <c r="D5" s="49"/>
      <c r="E5" s="49"/>
      <c r="F5" s="5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30.75" thickBot="1" x14ac:dyDescent="0.3">
      <c r="A6" s="1"/>
      <c r="B6" s="20" t="s">
        <v>60</v>
      </c>
      <c r="C6" s="20" t="s">
        <v>61</v>
      </c>
      <c r="D6" s="20" t="s">
        <v>62</v>
      </c>
      <c r="E6" s="20" t="s">
        <v>45</v>
      </c>
      <c r="F6" s="20" t="s">
        <v>63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45.75" thickBot="1" x14ac:dyDescent="0.3">
      <c r="A7" s="1"/>
      <c r="B7" s="21" t="s">
        <v>64</v>
      </c>
      <c r="C7" s="22">
        <v>3000</v>
      </c>
      <c r="D7" s="22">
        <v>4500</v>
      </c>
      <c r="E7" s="22">
        <v>10</v>
      </c>
      <c r="F7" s="22">
        <v>15000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45.75" thickBot="1" x14ac:dyDescent="0.3">
      <c r="A8" s="1"/>
      <c r="B8" s="21" t="s">
        <v>65</v>
      </c>
      <c r="C8" s="22">
        <v>2000</v>
      </c>
      <c r="D8" s="22">
        <v>2800</v>
      </c>
      <c r="E8" s="22">
        <v>30</v>
      </c>
      <c r="F8" s="22">
        <v>24000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45.75" thickBot="1" x14ac:dyDescent="0.3">
      <c r="A9" s="1"/>
      <c r="B9" s="21" t="s">
        <v>66</v>
      </c>
      <c r="C9" s="22">
        <v>5000</v>
      </c>
      <c r="D9" s="22">
        <v>8000</v>
      </c>
      <c r="E9" s="22">
        <v>15</v>
      </c>
      <c r="F9" s="22">
        <v>45000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60.75" thickBot="1" x14ac:dyDescent="0.3">
      <c r="A10" s="1"/>
      <c r="B10" s="21" t="s">
        <v>67</v>
      </c>
      <c r="C10" s="22">
        <v>10000</v>
      </c>
      <c r="D10" s="22">
        <v>12000</v>
      </c>
      <c r="E10" s="22">
        <v>10</v>
      </c>
      <c r="F10" s="22">
        <v>20000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thickBot="1" x14ac:dyDescent="0.3">
      <c r="A11" s="1"/>
      <c r="B11" s="21"/>
      <c r="C11" s="21"/>
      <c r="D11" s="21"/>
      <c r="E11" s="21"/>
      <c r="F11" s="21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30.75" thickBot="1" x14ac:dyDescent="0.3">
      <c r="A12" s="1"/>
      <c r="B12" s="21" t="s">
        <v>68</v>
      </c>
      <c r="C12" s="21"/>
      <c r="D12" s="21"/>
      <c r="E12" s="21"/>
      <c r="F12" s="27">
        <v>104000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thickBo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thickBo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thickBo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thickBo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thickBo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thickBo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thickBo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thickBo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thickBo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thickBo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thickBo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thickBo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thickBo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thickBo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thickBo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thickBo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thickBo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thickBo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thickBo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thickBo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thickBo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thickBo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thickBo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thickBo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thickBo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thickBo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thickBo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thickBo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thickBo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thickBo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thickBo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thickBo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thickBo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thickBo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thickBo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thickBo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thickBo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thickBo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thickBo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thickBo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thickBo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thickBo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thickBo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thickBo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thickBo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thickBo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thickBo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thickBo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thickBo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thickBo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thickBo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thickBo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thickBo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thickBo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thickBo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thickBo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thickBo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thickBo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thickBo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thickBo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thickBo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thickBo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thickBo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thickBo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thickBo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thickBo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thickBo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thickBo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thickBo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thickBo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thickBo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thickBo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thickBo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thickBo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thickBo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thickBo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thickBo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thickBo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thickBo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thickBo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thickBo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thickBo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thickBo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thickBo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thickBo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thickBo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thickBo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thickBo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thickBo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thickBo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thickBo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thickBo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thickBo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thickBo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thickBo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thickBo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thickBo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thickBo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thickBo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thickBo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thickBo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thickBo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thickBo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thickBo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thickBo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thickBo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thickBo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thickBo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thickBo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thickBo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thickBo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thickBo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thickBo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thickBo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thickBo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thickBo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thickBo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thickBo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thickBo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thickBo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thickBo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thickBo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thickBo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thickBo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thickBo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thickBo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thickBo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thickBo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thickBo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thickBo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thickBo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thickBo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thickBo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thickBo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thickBo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thickBo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thickBo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thickBo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thickBo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thickBo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thickBo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thickBo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thickBo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thickBo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thickBo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thickBo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thickBo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thickBo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thickBo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thickBo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thickBo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thickBo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thickBo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thickBo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thickBo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thickBo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thickBo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thickBo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thickBo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thickBo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thickBo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thickBo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thickBo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thickBo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thickBo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thickBo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thickBo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thickBo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thickBo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thickBo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thickBo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thickBo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thickBo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thickBo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thickBo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thickBo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thickBo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thickBo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thickBo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thickBo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thickBo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thickBo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thickBo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thickBo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thickBo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thickBo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thickBo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thickBo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thickBo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thickBo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thickBo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thickBo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thickBo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thickBo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thickBo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thickBo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thickBo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thickBo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thickBo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thickBo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thickBo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thickBo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thickBo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thickBo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thickBo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thickBo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thickBo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thickBo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thickBo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thickBo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thickBo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thickBo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thickBo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thickBo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thickBo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thickBo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thickBo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thickBo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thickBo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thickBo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thickBo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thickBo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thickBo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thickBo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thickBo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thickBo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thickBo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thickBo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thickBo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thickBo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thickBo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thickBo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thickBo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thickBo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thickBo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thickBo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thickBo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thickBo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thickBo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thickBo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thickBo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thickBo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thickBo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thickBo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thickBo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thickBo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thickBo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thickBo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thickBo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thickBo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thickBo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thickBo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thickBo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thickBo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thickBo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thickBo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thickBo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thickBo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thickBo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thickBo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thickBo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thickBo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thickBo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thickBo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thickBo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thickBo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thickBo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thickBo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thickBo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thickBo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thickBo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thickBo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thickBo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thickBo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thickBo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thickBo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thickBo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thickBo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thickBo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thickBo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thickBo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thickBo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thickBo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thickBo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thickBo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thickBo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thickBo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thickBo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thickBo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thickBo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thickBo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thickBo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thickBo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thickBo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thickBo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thickBo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thickBo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thickBo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thickBo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thickBo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thickBo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thickBo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thickBo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thickBo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thickBo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thickBo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thickBo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thickBo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thickBo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thickBo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thickBo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thickBo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thickBo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thickBo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thickBo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thickBo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thickBo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thickBo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thickBo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thickBo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thickBo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thickBo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thickBo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thickBo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thickBo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thickBo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thickBo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thickBo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thickBo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thickBo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thickBo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thickBo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thickBo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thickBo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thickBo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thickBo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thickBo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thickBo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thickBo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thickBo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thickBo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thickBo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thickBo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thickBo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thickBo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thickBo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thickBo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thickBo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thickBo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thickBo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thickBo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thickBo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thickBo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thickBo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thickBo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thickBo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thickBo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thickBo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thickBo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thickBo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thickBo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thickBo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thickBo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thickBo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thickBo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thickBo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thickBo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thickBo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thickBo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thickBo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thickBo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thickBo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thickBo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thickBo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thickBo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thickBo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thickBo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thickBo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thickBo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thickBo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thickBo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thickBo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thickBo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thickBo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thickBo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thickBo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thickBo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thickBo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thickBo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thickBo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thickBo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thickBo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thickBo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thickBo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thickBo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thickBo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thickBo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thickBo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thickBo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thickBo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thickBo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thickBo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thickBo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thickBo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thickBo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thickBo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thickBo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thickBo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thickBo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thickBo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thickBo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thickBo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thickBo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thickBo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thickBo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thickBo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thickBo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thickBo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thickBo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thickBo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thickBo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thickBo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thickBo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thickBo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thickBo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thickBo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thickBo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thickBo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thickBo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thickBo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thickBo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thickBo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thickBo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thickBo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thickBo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thickBo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thickBo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thickBo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thickBo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thickBo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thickBo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thickBo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thickBo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thickBo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thickBo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thickBo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thickBo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thickBo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thickBo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thickBo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thickBo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thickBo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thickBo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thickBo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thickBo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thickBo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thickBo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thickBo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thickBo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thickBo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thickBo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thickBo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thickBo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thickBo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thickBo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thickBo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thickBo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thickBo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thickBo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thickBo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thickBo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thickBo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thickBo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thickBo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thickBo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thickBo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thickBo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thickBo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thickBo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thickBo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thickBo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thickBo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thickBo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thickBo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thickBo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thickBo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thickBo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thickBo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thickBo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thickBo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thickBo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thickBo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thickBo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thickBo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thickBo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thickBo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thickBo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thickBo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thickBo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thickBo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thickBo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thickBo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thickBo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thickBo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thickBo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thickBo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thickBo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thickBo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thickBo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thickBo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thickBo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thickBo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thickBo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thickBo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thickBo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thickBo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thickBo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thickBo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thickBo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thickBo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thickBo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thickBo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thickBo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thickBo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thickBo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thickBo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thickBo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thickBo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thickBo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thickBo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thickBo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thickBo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thickBo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thickBo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thickBo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thickBo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thickBo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thickBo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thickBo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thickBo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thickBo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thickBo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thickBo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thickBo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thickBo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thickBo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thickBo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thickBo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thickBo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thickBo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thickBo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thickBo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thickBo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thickBo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thickBo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thickBo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thickBo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thickBo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thickBo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thickBo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thickBo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thickBo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thickBo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thickBo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thickBo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thickBo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thickBo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thickBo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thickBo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thickBo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thickBo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thickBo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thickBo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thickBo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thickBo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thickBo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thickBo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thickBo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thickBo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thickBo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thickBo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thickBo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thickBo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thickBo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thickBo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thickBo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thickBo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thickBo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thickBo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thickBo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thickBo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thickBo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thickBo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thickBo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thickBo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thickBo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thickBo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thickBo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thickBo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thickBo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thickBo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thickBo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thickBo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thickBo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thickBo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thickBo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thickBo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thickBo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thickBo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thickBo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thickBo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thickBo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thickBo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thickBo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thickBo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thickBo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thickBo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thickBo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thickBo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thickBo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thickBo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thickBo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thickBo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thickBo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thickBo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thickBo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thickBo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thickBo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thickBo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thickBo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thickBo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thickBo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thickBo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thickBo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thickBo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thickBo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thickBo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thickBo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thickBo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thickBo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thickBo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thickBo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thickBo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thickBo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thickBo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thickBo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thickBo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thickBo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thickBo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thickBo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thickBo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thickBo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thickBo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thickBo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thickBo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thickBo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thickBo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thickBo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thickBo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thickBo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thickBo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thickBo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thickBo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thickBo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thickBo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thickBo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thickBo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thickBo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thickBo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thickBo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thickBo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thickBo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thickBo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thickBo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thickBo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thickBo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thickBo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thickBo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thickBo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thickBo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thickBo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thickBo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thickBo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thickBo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thickBo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thickBo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thickBo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thickBo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thickBo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thickBo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thickBo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thickBo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thickBo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thickBo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thickBo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thickBo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thickBo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thickBo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thickBo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thickBo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thickBo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thickBo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thickBo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thickBo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thickBo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thickBo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thickBo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thickBo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thickBo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thickBo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thickBo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thickBo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thickBo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thickBo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thickBo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thickBo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thickBo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thickBo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thickBo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thickBo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thickBo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thickBo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thickBo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thickBo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thickBo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thickBo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thickBo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thickBo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thickBo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thickBo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thickBo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thickBo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thickBo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thickBo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thickBo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thickBo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thickBo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thickBo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thickBo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thickBo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thickBo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thickBo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thickBo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thickBo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thickBo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thickBo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thickBo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thickBo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thickBo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thickBo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thickBo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thickBo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thickBo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thickBo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thickBo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thickBo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thickBo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thickBo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thickBo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thickBo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thickBo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thickBo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thickBo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thickBo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thickBo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thickBo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thickBo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thickBo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thickBo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thickBo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thickBo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thickBo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thickBo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thickBo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thickBo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thickBo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thickBo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thickBo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thickBo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thickBo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thickBo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thickBo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thickBo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thickBo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thickBo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thickBo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thickBo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thickBo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thickBo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thickBo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thickBo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thickBo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thickBo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thickBo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thickBo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thickBo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thickBo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thickBo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thickBo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thickBo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thickBo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thickBo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thickBo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thickBo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thickBo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thickBo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thickBo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thickBo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thickBo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thickBo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thickBo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thickBo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thickBo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thickBo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thickBo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thickBo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thickBo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thickBo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thickBo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thickBo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thickBo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thickBo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thickBo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thickBo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thickBo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thickBo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thickBo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thickBo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thickBo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thickBo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thickBo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thickBo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thickBo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thickBo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thickBo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thickBo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thickBo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thickBo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thickBo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thickBo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thickBo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thickBo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thickBo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thickBo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thickBo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thickBo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thickBo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thickBo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thickBo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thickBo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thickBo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thickBo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thickBo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thickBo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thickBo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thickBo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thickBo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thickBo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thickBo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thickBo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thickBo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thickBo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thickBo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thickBo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thickBo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thickBo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thickBo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thickBo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thickBo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thickBo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thickBo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thickBo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thickBo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thickBo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thickBo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thickBo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thickBo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thickBo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thickBo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thickBo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thickBo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thickBo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thickBo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thickBo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thickBo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thickBo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thickBo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thickBo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thickBo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thickBo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thickBo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thickBo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thickBo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thickBo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thickBo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thickBo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thickBo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thickBo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thickBo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thickBo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thickBo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thickBo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thickBo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thickBo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thickBo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thickBo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thickBo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thickBo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thickBo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thickBo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thickBo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thickBo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thickBo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thickBo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thickBo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thickBo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thickBo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thickBo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thickBo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thickBo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thickBo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thickBo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thickBo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thickBo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thickBo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thickBo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thickBo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thickBo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thickBo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thickBo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thickBo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thickBo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thickBo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thickBo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thickBo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thickBo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thickBo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thickBo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thickBo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thickBo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thickBo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thickBo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thickBo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thickBo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thickBo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thickBo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thickBo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thickBo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thickBo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thickBo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thickBo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thickBo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thickBo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thickBo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thickBo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thickBo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thickBo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thickBo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thickBo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thickBo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thickBo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thickBo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thickBo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thickBo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thickBo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thickBo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thickBo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thickBo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thickBo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thickBo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thickBo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thickBo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thickBo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thickBo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thickBo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thickBo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thickBo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thickBo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thickBo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thickBo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thickBo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thickBo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thickBo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thickBo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thickBo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thickBo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thickBo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scenarios current="0" show="0">
    <scenario name="input value" locked="1" count="4" user="RAMYA" comment="Created by RAMYA on 25-02-2019">
      <inputCells r="C8" val="2000"/>
      <inputCells r="D9" val="8000"/>
      <inputCells r="E7" val="10"/>
      <inputCells r="E10" val="10"/>
    </scenario>
    <scenario name="INPUT" locked="1" count="4" user="RAMYA" comment="Created by RAMYA on 25-02-2019">
      <inputCells r="C8" val="2000"/>
      <inputCells r="D9" val="8000"/>
      <inputCells r="E7" val="10"/>
      <inputCells r="E10" val="10"/>
    </scenario>
  </scenarios>
  <mergeCells count="1">
    <mergeCell ref="B4:F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E2C2-0BAB-49D9-B0AE-FF8EB1E73D47}">
  <dimension ref="A1:Z1000"/>
  <sheetViews>
    <sheetView topLeftCell="A4" workbookViewId="0">
      <selection activeCell="F9" sqref="F9"/>
    </sheetView>
  </sheetViews>
  <sheetFormatPr defaultRowHeight="15" x14ac:dyDescent="0.25"/>
  <sheetData>
    <row r="1" spans="1:26" ht="15.75" thickBot="1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thickBot="1" x14ac:dyDescent="0.3">
      <c r="A3" s="6"/>
      <c r="B3" s="7"/>
      <c r="C3" s="7"/>
      <c r="D3" s="7"/>
      <c r="E3" s="7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8" customHeight="1" thickBot="1" x14ac:dyDescent="0.3">
      <c r="A4" s="1"/>
      <c r="B4" s="45" t="s">
        <v>59</v>
      </c>
      <c r="C4" s="46"/>
      <c r="D4" s="46"/>
      <c r="E4" s="46"/>
      <c r="F4" s="4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thickBot="1" x14ac:dyDescent="0.3">
      <c r="A5" s="1"/>
      <c r="B5" s="48"/>
      <c r="C5" s="49"/>
      <c r="D5" s="49"/>
      <c r="E5" s="49"/>
      <c r="F5" s="5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30.75" thickBot="1" x14ac:dyDescent="0.3">
      <c r="A6" s="1"/>
      <c r="B6" s="20" t="s">
        <v>60</v>
      </c>
      <c r="C6" s="20" t="s">
        <v>61</v>
      </c>
      <c r="D6" s="20" t="s">
        <v>62</v>
      </c>
      <c r="E6" s="20" t="s">
        <v>45</v>
      </c>
      <c r="F6" s="20" t="s">
        <v>63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45.75" thickBot="1" x14ac:dyDescent="0.3">
      <c r="A7" s="1"/>
      <c r="B7" s="21" t="s">
        <v>64</v>
      </c>
      <c r="C7" s="22">
        <v>3000</v>
      </c>
      <c r="D7" s="22">
        <v>4500</v>
      </c>
      <c r="E7" s="22">
        <v>10</v>
      </c>
      <c r="F7" s="22">
        <v>15000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45.75" thickBot="1" x14ac:dyDescent="0.3">
      <c r="A8" s="1"/>
      <c r="B8" s="21" t="s">
        <v>65</v>
      </c>
      <c r="C8" s="22">
        <v>2000</v>
      </c>
      <c r="D8" s="22">
        <v>2800</v>
      </c>
      <c r="E8" s="22">
        <v>30</v>
      </c>
      <c r="F8" s="22">
        <v>24000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45.75" thickBot="1" x14ac:dyDescent="0.3">
      <c r="A9" s="1"/>
      <c r="B9" s="21" t="s">
        <v>66</v>
      </c>
      <c r="C9" s="22">
        <v>5000</v>
      </c>
      <c r="D9" s="22">
        <v>8000</v>
      </c>
      <c r="E9" s="22">
        <v>-5033149.8</v>
      </c>
      <c r="F9" s="22">
        <v>45000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60.75" thickBot="1" x14ac:dyDescent="0.3">
      <c r="A10" s="1"/>
      <c r="B10" s="21" t="s">
        <v>67</v>
      </c>
      <c r="C10" s="22">
        <v>10000</v>
      </c>
      <c r="D10" s="22">
        <v>12000</v>
      </c>
      <c r="E10" s="22">
        <v>10</v>
      </c>
      <c r="F10" s="22">
        <v>20000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thickBot="1" x14ac:dyDescent="0.3">
      <c r="A11" s="1"/>
      <c r="B11" s="21"/>
      <c r="C11" s="21"/>
      <c r="D11" s="21"/>
      <c r="E11" s="21"/>
      <c r="F11" s="21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30.75" thickBot="1" x14ac:dyDescent="0.3">
      <c r="A12" s="1"/>
      <c r="B12" s="21" t="s">
        <v>68</v>
      </c>
      <c r="C12" s="21"/>
      <c r="D12" s="21"/>
      <c r="E12" s="21"/>
      <c r="F12" s="22">
        <f>SUM(F7:F10)</f>
        <v>104000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thickBo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thickBo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thickBo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thickBo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thickBo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thickBo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thickBo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thickBo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thickBo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thickBo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thickBo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thickBo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thickBo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thickBo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thickBo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thickBo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thickBo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thickBo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thickBo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thickBo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thickBo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thickBo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thickBo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thickBo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thickBo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thickBo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thickBo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thickBo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thickBo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thickBo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thickBo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thickBo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thickBo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thickBo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thickBo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thickBo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thickBo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thickBo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thickBo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thickBo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thickBo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thickBo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thickBo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thickBo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thickBo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thickBo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thickBo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thickBo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thickBo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thickBo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thickBo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thickBo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thickBo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thickBo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thickBo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thickBo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thickBo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thickBo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thickBo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thickBo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thickBo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thickBo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thickBo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thickBo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thickBo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thickBo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thickBo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thickBo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thickBo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thickBo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thickBo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thickBo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thickBo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thickBo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thickBo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thickBo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thickBo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thickBo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thickBo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thickBo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thickBo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thickBo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thickBo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thickBo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thickBo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thickBo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thickBo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thickBo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thickBo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thickBo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thickBo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thickBo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thickBo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thickBo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thickBo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thickBo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thickBo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thickBo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thickBo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thickBo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thickBo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thickBo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thickBo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thickBo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thickBo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thickBo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thickBo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thickBo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thickBo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thickBo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thickBo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thickBo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thickBo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thickBo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thickBo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thickBo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thickBo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thickBo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thickBo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thickBo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thickBo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thickBo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thickBo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thickBo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thickBo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thickBo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thickBo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thickBo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thickBo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thickBo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thickBo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thickBo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thickBo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thickBo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thickBo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thickBo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thickBo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thickBo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thickBo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thickBo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thickBo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thickBo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thickBo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thickBo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thickBo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thickBo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thickBo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thickBo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thickBo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thickBo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thickBo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thickBo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thickBo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thickBo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thickBo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thickBo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thickBo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thickBo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thickBo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thickBo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thickBo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thickBo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thickBo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thickBo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thickBo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thickBo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thickBo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thickBo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thickBo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thickBo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thickBo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thickBo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thickBo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thickBo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thickBo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thickBo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thickBo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thickBo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thickBo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thickBo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thickBo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thickBo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thickBo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thickBo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thickBo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thickBo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thickBo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thickBo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thickBo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thickBo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thickBo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thickBo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thickBo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thickBo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thickBo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thickBo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thickBo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thickBo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thickBo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thickBo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thickBo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thickBo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thickBo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thickBo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thickBo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thickBo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thickBo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thickBo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thickBo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thickBo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thickBo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thickBo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thickBo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thickBo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thickBo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thickBo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thickBo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thickBo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thickBo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thickBo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thickBo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thickBo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thickBo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thickBo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thickBo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thickBo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thickBo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thickBo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thickBo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thickBo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thickBo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thickBo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thickBo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thickBo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thickBo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thickBo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thickBo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thickBo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thickBo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thickBo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thickBo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thickBo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thickBo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thickBo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thickBo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thickBo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thickBo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thickBo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thickBo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thickBo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thickBo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thickBo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thickBo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thickBo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thickBo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thickBo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thickBo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thickBo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thickBo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thickBo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thickBo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thickBo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thickBo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thickBo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thickBo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thickBo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thickBo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thickBo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thickBo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thickBo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thickBo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thickBo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thickBo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thickBo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thickBo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thickBo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thickBo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thickBo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thickBo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thickBo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thickBo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thickBo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thickBo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thickBo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thickBo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thickBo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thickBo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thickBo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thickBo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thickBo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thickBo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thickBo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thickBo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thickBo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thickBo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thickBo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thickBo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thickBo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thickBo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thickBo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thickBo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thickBo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thickBo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thickBo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thickBo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thickBo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thickBo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thickBo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thickBo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thickBo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thickBo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thickBo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thickBo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thickBo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thickBo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thickBo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thickBo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thickBo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thickBo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thickBo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thickBo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thickBo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thickBo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thickBo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thickBo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thickBo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thickBo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thickBo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thickBo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thickBo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thickBo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thickBo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thickBo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thickBo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thickBo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thickBo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thickBo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thickBo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thickBo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thickBo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thickBo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thickBo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thickBo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thickBo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thickBo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thickBo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thickBo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thickBo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thickBo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thickBo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thickBo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thickBo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thickBo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thickBo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thickBo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thickBo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thickBo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thickBo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thickBo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thickBo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thickBo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thickBo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thickBo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thickBo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thickBo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thickBo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thickBo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thickBo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thickBo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thickBo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thickBo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thickBo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thickBo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thickBo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thickBo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thickBo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thickBo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thickBo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thickBo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thickBo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thickBo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thickBo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thickBo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thickBo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thickBo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thickBo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thickBo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thickBo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thickBo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thickBo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thickBo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thickBo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thickBo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thickBo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thickBo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thickBo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thickBo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thickBo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thickBo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thickBo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thickBo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thickBo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thickBo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thickBo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thickBo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thickBo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thickBo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thickBo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thickBo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thickBo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thickBo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thickBo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thickBo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thickBo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thickBo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thickBo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thickBo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thickBo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thickBo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thickBo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thickBo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thickBo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thickBo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thickBo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thickBo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thickBo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thickBo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thickBo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thickBo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thickBo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thickBo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thickBo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thickBo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thickBo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thickBo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thickBo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thickBo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thickBo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thickBo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thickBo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thickBo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thickBo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thickBo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thickBo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thickBo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thickBo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thickBo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thickBo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thickBo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thickBo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thickBo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thickBo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thickBo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thickBo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thickBo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thickBo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thickBo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thickBo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thickBo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thickBo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thickBo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thickBo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thickBo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thickBo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thickBo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thickBo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thickBo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thickBo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thickBo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thickBo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thickBo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thickBo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thickBo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thickBo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thickBo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thickBo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thickBo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thickBo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thickBo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thickBo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thickBo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thickBo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thickBo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thickBo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thickBo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thickBo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thickBo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thickBo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thickBo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thickBo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thickBo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thickBo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thickBo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thickBo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thickBo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thickBo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thickBo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thickBo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thickBo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thickBo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thickBo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thickBo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thickBo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thickBo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thickBo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thickBo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thickBo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thickBo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thickBo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thickBo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thickBo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thickBo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thickBo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thickBo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thickBo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thickBo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thickBo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thickBo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thickBo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thickBo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thickBo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thickBo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thickBo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thickBo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thickBo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thickBo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thickBo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thickBo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thickBo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thickBo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thickBo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thickBo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thickBo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thickBo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thickBo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thickBo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thickBo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thickBo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thickBo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thickBo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thickBo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thickBo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thickBo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thickBo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thickBo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thickBo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thickBo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thickBo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thickBo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thickBo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thickBo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thickBo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thickBo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thickBo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thickBo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thickBo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thickBo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thickBo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thickBo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thickBo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thickBo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thickBo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thickBo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thickBo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thickBo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thickBo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thickBo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thickBo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thickBo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thickBo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thickBo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thickBo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thickBo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thickBo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thickBo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thickBo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thickBo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thickBo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thickBo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thickBo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thickBo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thickBo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thickBo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thickBo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thickBo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thickBo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thickBo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thickBo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thickBo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thickBo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thickBo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thickBo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thickBo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thickBo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thickBo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thickBo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thickBo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thickBo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thickBo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thickBo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thickBo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thickBo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thickBo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thickBo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thickBo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thickBo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thickBo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thickBo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thickBo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thickBo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thickBo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thickBo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thickBo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thickBo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thickBo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thickBo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thickBo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thickBo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thickBo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thickBo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thickBo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thickBo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thickBo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thickBo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thickBo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thickBo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thickBo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thickBo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thickBo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thickBo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thickBo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thickBo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thickBo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thickBo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thickBo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thickBo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thickBo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thickBo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thickBo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thickBo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thickBo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thickBo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thickBo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thickBo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thickBo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thickBo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thickBo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thickBo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thickBo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thickBo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thickBo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thickBo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thickBo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thickBo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thickBo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thickBo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thickBo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thickBo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thickBo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thickBo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thickBo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thickBo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thickBo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thickBo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thickBo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thickBo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thickBo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thickBo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thickBo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thickBo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thickBo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thickBo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thickBo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thickBo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thickBo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thickBo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thickBo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thickBo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thickBo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thickBo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thickBo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thickBo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thickBo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thickBo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thickBo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thickBo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thickBo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thickBo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thickBo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thickBo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thickBo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thickBo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thickBo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thickBo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thickBo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thickBo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thickBo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thickBo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thickBo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thickBo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thickBo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thickBo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thickBo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thickBo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thickBo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thickBo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thickBo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thickBo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thickBo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thickBo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thickBo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thickBo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thickBo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thickBo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thickBo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thickBo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thickBo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thickBo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thickBo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thickBo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thickBo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thickBo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thickBo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thickBo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thickBo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thickBo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thickBo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thickBo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thickBo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thickBo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thickBo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thickBo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thickBo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thickBo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thickBo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thickBo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thickBo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thickBo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thickBo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thickBo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thickBo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thickBo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thickBo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thickBo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thickBo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thickBo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thickBo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thickBo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thickBo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thickBo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thickBo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thickBo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thickBo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thickBo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thickBo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thickBo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thickBo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thickBo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thickBo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thickBo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thickBo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thickBo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thickBo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thickBo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thickBo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thickBo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thickBo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thickBo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thickBo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thickBo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thickBo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thickBo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thickBo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thickBo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thickBo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thickBo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thickBo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thickBo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thickBo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thickBo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thickBo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thickBo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thickBo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thickBo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thickBo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thickBo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thickBo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thickBo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thickBo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thickBo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thickBo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thickBo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thickBo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thickBo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thickBo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thickBo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thickBo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thickBo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thickBo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thickBo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thickBo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thickBo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thickBo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thickBo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thickBo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thickBo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thickBo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thickBo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thickBo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thickBo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thickBo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thickBo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thickBo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thickBo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thickBo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thickBo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thickBo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thickBo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thickBo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thickBo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thickBo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thickBo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thickBo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thickBo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thickBo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thickBo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thickBo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thickBo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thickBo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thickBo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thickBo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thickBo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thickBo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thickBo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thickBo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thickBo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thickBo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thickBo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thickBo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thickBo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thickBo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thickBo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thickBo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thickBo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thickBo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thickBo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thickBo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thickBo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thickBo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thickBo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thickBo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thickBo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thickBo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thickBo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thickBo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thickBo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thickBo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thickBo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thickBo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thickBo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thickBo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thickBo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thickBo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thickBo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thickBo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thickBo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thickBo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thickBo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thickBo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thickBo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thickBo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thickBo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thickBo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thickBo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thickBo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thickBo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thickBo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thickBo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thickBo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thickBo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thickBo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thickBo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thickBo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thickBo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thickBo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thickBo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thickBo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thickBo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thickBo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thickBo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thickBo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thickBo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thickBo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thickBo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thickBo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thickBo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thickBo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thickBo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thickBo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thickBo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thickBo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thickBo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thickBo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thickBo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thickBo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thickBo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thickBo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thickBo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thickBo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thickBo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thickBo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thickBo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thickBo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thickBo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thickBo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thickBo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thickBo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thickBo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thickBo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thickBo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thickBo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thickBo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thickBo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thickBo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thickBo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thickBo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thickBo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thickBo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thickBo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thickBo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thickBo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thickBo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thickBo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thickBo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thickBo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thickBo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thickBo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thickBo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thickBo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thickBo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thickBo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thickBo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thickBo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thickBo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thickBo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thickBo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thickBo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thickBo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thickBo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thickBo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thickBo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thickBo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thickBo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thickBo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thickBo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thickBo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thickBo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thickBo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thickBo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thickBo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thickBo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thickBo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thickBo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thickBo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thickBo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thickBo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thickBo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thickBo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thickBo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thickBo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thickBo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thickBo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thickBo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thickBo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thickBo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thickBo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thickBo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thickBo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thickBo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thickBo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thickBo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thickBo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thickBo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thickBo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thickBo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thickBo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thickBo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scenarios current="0" show="0">
    <scenario name="INPUT" locked="1" count="4" user="RAMYA" comment="Created by RAMYA on 25-02-2019">
      <inputCells r="C8" val="2000"/>
      <inputCells r="D9" val="8000"/>
      <inputCells r="E7" val="10"/>
      <inputCells r="E10" val="10"/>
    </scenario>
  </scenarios>
  <mergeCells count="1">
    <mergeCell ref="B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SPARKLINES</vt:lpstr>
      <vt:lpstr>Sheet2</vt:lpstr>
      <vt:lpstr>percentage</vt:lpstr>
      <vt:lpstr>paul_furnishers revenue</vt:lpstr>
      <vt:lpstr>Sheet1</vt:lpstr>
      <vt:lpstr>Sheet3</vt:lpstr>
      <vt:lpstr>Sheet7</vt:lpstr>
      <vt:lpstr>scenarioturbin</vt:lpstr>
      <vt:lpstr>Sheet6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2019-02-20T04:21:12Z</dcterms:created>
  <dcterms:modified xsi:type="dcterms:W3CDTF">2019-02-25T15:21:45Z</dcterms:modified>
</cp:coreProperties>
</file>