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esktop\NIIT\"/>
    </mc:Choice>
  </mc:AlternateContent>
  <xr:revisionPtr revIDLastSave="0" documentId="13_ncr:1_{B19368C2-8ADD-4A95-B1E3-F96C3C55D005}" xr6:coauthVersionLast="40" xr6:coauthVersionMax="40" xr10:uidLastSave="{00000000-0000-0000-0000-000000000000}"/>
  <bookViews>
    <workbookView xWindow="-120" yWindow="-120" windowWidth="20730" windowHeight="11160" activeTab="8" xr2:uid="{5A23EAC2-A9B8-474F-A319-D132F6704294}"/>
  </bookViews>
  <sheets>
    <sheet name="BASIC_PAY" sheetId="1" r:id="rId1"/>
    <sheet name="HRA" sheetId="2" r:id="rId2"/>
    <sheet name="DA" sheetId="3" r:id="rId3"/>
    <sheet name="SAL" sheetId="4" r:id="rId4"/>
    <sheet name="NORTH" sheetId="8" r:id="rId5"/>
    <sheet name="SOUTH" sheetId="9" r:id="rId6"/>
    <sheet name="EAST" sheetId="10" r:id="rId7"/>
    <sheet name="WEST" sheetId="11" r:id="rId8"/>
    <sheet name="SUMMARY" sheetId="15" r:id="rId9"/>
  </sheets>
  <externalReferences>
    <externalReference r:id="rId10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5" l="1"/>
  <c r="E9" i="15"/>
  <c r="E8" i="15"/>
  <c r="E7" i="15"/>
  <c r="E6" i="15"/>
  <c r="E5" i="15"/>
  <c r="E12" i="15" s="1"/>
  <c r="D10" i="15"/>
  <c r="D9" i="15"/>
  <c r="D8" i="15"/>
  <c r="D7" i="15"/>
  <c r="D6" i="15"/>
  <c r="D5" i="15"/>
  <c r="D12" i="15" s="1"/>
  <c r="C10" i="15"/>
  <c r="C9" i="15"/>
  <c r="C8" i="15"/>
  <c r="C7" i="15"/>
  <c r="C6" i="15"/>
  <c r="C12" i="15" s="1"/>
  <c r="C5" i="15"/>
  <c r="B10" i="15"/>
  <c r="F10" i="15" s="1"/>
  <c r="B9" i="15"/>
  <c r="F9" i="15" s="1"/>
  <c r="B8" i="15"/>
  <c r="F8" i="15" s="1"/>
  <c r="B7" i="15"/>
  <c r="F7" i="15" s="1"/>
  <c r="B6" i="15"/>
  <c r="F6" i="15" s="1"/>
  <c r="B5" i="15"/>
  <c r="B12" i="15" s="1"/>
  <c r="B15" i="15" s="1"/>
  <c r="E12" i="11"/>
  <c r="D12" i="11"/>
  <c r="C12" i="11"/>
  <c r="B12" i="11"/>
  <c r="B15" i="11" s="1"/>
  <c r="F10" i="11"/>
  <c r="F9" i="11"/>
  <c r="F8" i="11"/>
  <c r="F7" i="11"/>
  <c r="F6" i="11"/>
  <c r="F5" i="11"/>
  <c r="F12" i="11" s="1"/>
  <c r="E12" i="10"/>
  <c r="D12" i="10"/>
  <c r="C12" i="10"/>
  <c r="B15" i="10" s="1"/>
  <c r="B12" i="10"/>
  <c r="F10" i="10"/>
  <c r="F9" i="10"/>
  <c r="F8" i="10"/>
  <c r="F7" i="10"/>
  <c r="F12" i="10" s="1"/>
  <c r="F6" i="10"/>
  <c r="F5" i="10"/>
  <c r="E12" i="9"/>
  <c r="D12" i="9"/>
  <c r="C12" i="9"/>
  <c r="B15" i="9" s="1"/>
  <c r="B12" i="9"/>
  <c r="F10" i="9"/>
  <c r="F9" i="9"/>
  <c r="F8" i="9"/>
  <c r="F7" i="9"/>
  <c r="F12" i="9" s="1"/>
  <c r="F6" i="9"/>
  <c r="F5" i="9"/>
  <c r="E12" i="8"/>
  <c r="D12" i="8"/>
  <c r="C12" i="8"/>
  <c r="B15" i="8" s="1"/>
  <c r="B12" i="8"/>
  <c r="F10" i="8"/>
  <c r="F9" i="8"/>
  <c r="F8" i="8"/>
  <c r="F7" i="8"/>
  <c r="F12" i="8" s="1"/>
  <c r="F6" i="8"/>
  <c r="F5" i="8"/>
  <c r="D14" i="4"/>
  <c r="D12" i="4"/>
  <c r="D11" i="4"/>
  <c r="D10" i="4"/>
  <c r="D7" i="4"/>
  <c r="D6" i="4"/>
  <c r="D5" i="2"/>
  <c r="D5" i="4"/>
  <c r="D14" i="2"/>
  <c r="D13" i="2"/>
  <c r="D13" i="4" s="1"/>
  <c r="D12" i="2"/>
  <c r="D11" i="2"/>
  <c r="D10" i="2"/>
  <c r="D9" i="2"/>
  <c r="D9" i="4" s="1"/>
  <c r="D7" i="2"/>
  <c r="D8" i="2"/>
  <c r="D8" i="4" s="1"/>
  <c r="D6" i="2"/>
  <c r="D14" i="3"/>
  <c r="D13" i="3"/>
  <c r="D12" i="3"/>
  <c r="D11" i="3"/>
  <c r="D10" i="3"/>
  <c r="D9" i="3"/>
  <c r="D8" i="3"/>
  <c r="D7" i="3"/>
  <c r="D6" i="3"/>
  <c r="D5" i="3"/>
  <c r="F5" i="15" l="1"/>
  <c r="F12" i="15" s="1"/>
</calcChain>
</file>

<file path=xl/sharedStrings.xml><?xml version="1.0" encoding="utf-8"?>
<sst xmlns="http://schemas.openxmlformats.org/spreadsheetml/2006/main" count="136" uniqueCount="35">
  <si>
    <t>Basic Pay of the Employees</t>
  </si>
  <si>
    <t>Emp_ID</t>
  </si>
  <si>
    <t>Emp_Name</t>
  </si>
  <si>
    <t>Emp_Basic_Pay</t>
  </si>
  <si>
    <t>Sandy</t>
  </si>
  <si>
    <t>Sam</t>
  </si>
  <si>
    <t>Peter</t>
  </si>
  <si>
    <t>Bobby</t>
  </si>
  <si>
    <t>John</t>
  </si>
  <si>
    <t>Rita</t>
  </si>
  <si>
    <t>Rozy</t>
  </si>
  <si>
    <t>Rozita</t>
  </si>
  <si>
    <t>Andre</t>
  </si>
  <si>
    <t>Rocher</t>
  </si>
  <si>
    <t>HRA of the Employees</t>
  </si>
  <si>
    <t>Emp_HRA</t>
  </si>
  <si>
    <t>DA of the Employees</t>
  </si>
  <si>
    <t>Emp_DA</t>
  </si>
  <si>
    <t>Gross Salary of the Employees</t>
  </si>
  <si>
    <t>Emp_Sal</t>
  </si>
  <si>
    <t>Test Results</t>
  </si>
  <si>
    <t>Previous School Year</t>
  </si>
  <si>
    <t>Grade Level:</t>
  </si>
  <si>
    <t>Math:</t>
  </si>
  <si>
    <t>Science:</t>
  </si>
  <si>
    <t>Language:</t>
  </si>
  <si>
    <t>Critical Reasoning:</t>
  </si>
  <si>
    <t>Average:</t>
  </si>
  <si>
    <t>Grade 7</t>
  </si>
  <si>
    <t>Grade 8</t>
  </si>
  <si>
    <t>Grade 9</t>
  </si>
  <si>
    <t>Grade 10</t>
  </si>
  <si>
    <t>Grade 11</t>
  </si>
  <si>
    <t>Grade 12</t>
  </si>
  <si>
    <t>Grand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</si>
</sst>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0" fontId="0" fillId="0" borderId="1" xfId="0" applyNumberFormat="1" applyBorder="1" applyAlignment="1">
      <alignment wrapText="1"/>
    </xf>
    <xf numFmtId="0" fontId="4" fillId="0" borderId="1" xfId="0" applyFont="1" applyBorder="1" applyAlignment="1">
      <alignment horizontal="right" wrapText="1"/>
    </xf>
    <xf numFmtId="10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SICPA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SICPAY"/>
    </sheetNames>
    <sheetDataSet>
      <sheetData sheetId="0" refreshError="1">
        <row r="5">
          <cell r="D5">
            <v>4500</v>
          </cell>
        </row>
        <row r="6">
          <cell r="D6">
            <v>2500</v>
          </cell>
        </row>
        <row r="7">
          <cell r="D7">
            <v>4500</v>
          </cell>
        </row>
        <row r="8">
          <cell r="D8">
            <v>3200</v>
          </cell>
        </row>
        <row r="9">
          <cell r="D9">
            <v>1223</v>
          </cell>
        </row>
        <row r="10">
          <cell r="D10">
            <v>7890</v>
          </cell>
        </row>
        <row r="11">
          <cell r="D11">
            <v>6500</v>
          </cell>
        </row>
        <row r="12">
          <cell r="D12">
            <v>5479</v>
          </cell>
        </row>
        <row r="13">
          <cell r="D13">
            <v>3456</v>
          </cell>
        </row>
        <row r="14">
          <cell r="D14">
            <v>1200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8224-5B59-48C0-9628-86C318875A14}">
  <dimension ref="A1:Z1000"/>
  <sheetViews>
    <sheetView workbookViewId="0">
      <selection activeCell="E16" sqref="E16"/>
    </sheetView>
  </sheetViews>
  <sheetFormatPr defaultRowHeight="15" x14ac:dyDescent="0.25"/>
  <cols>
    <col min="2" max="2" width="11.85546875" customWidth="1"/>
    <col min="3" max="3" width="13.28515625" customWidth="1"/>
    <col min="4" max="4" width="12.42578125" customWidth="1"/>
  </cols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/>
      <c r="B3" s="5" t="s">
        <v>0</v>
      </c>
      <c r="C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thickBot="1" x14ac:dyDescent="0.3">
      <c r="A4" s="3"/>
      <c r="B4" s="4" t="s">
        <v>1</v>
      </c>
      <c r="C4" s="4" t="s">
        <v>2</v>
      </c>
      <c r="D4" s="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3"/>
      <c r="B5" s="4">
        <v>5001</v>
      </c>
      <c r="C5" s="4" t="s">
        <v>4</v>
      </c>
      <c r="D5" s="4">
        <v>4500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3"/>
      <c r="B6" s="4">
        <v>5003</v>
      </c>
      <c r="C6" s="4" t="s">
        <v>5</v>
      </c>
      <c r="D6" s="4">
        <v>2500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3"/>
      <c r="B7" s="4">
        <v>5098</v>
      </c>
      <c r="C7" s="4" t="s">
        <v>6</v>
      </c>
      <c r="D7" s="4">
        <v>4500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3"/>
      <c r="B8" s="4">
        <v>5689</v>
      </c>
      <c r="C8" s="4" t="s">
        <v>7</v>
      </c>
      <c r="D8" s="4">
        <v>3200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4">
        <v>5764</v>
      </c>
      <c r="C9" s="4" t="s">
        <v>8</v>
      </c>
      <c r="D9" s="4">
        <v>1223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3"/>
      <c r="B10" s="4">
        <v>5091</v>
      </c>
      <c r="C10" s="4" t="s">
        <v>9</v>
      </c>
      <c r="D10" s="4">
        <v>7890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3"/>
      <c r="B11" s="4">
        <v>5673</v>
      </c>
      <c r="C11" s="4" t="s">
        <v>10</v>
      </c>
      <c r="D11" s="4">
        <v>6500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"/>
      <c r="B12" s="4">
        <v>5901</v>
      </c>
      <c r="C12" s="4" t="s">
        <v>11</v>
      </c>
      <c r="D12" s="4">
        <v>5479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3"/>
      <c r="B13" s="4">
        <v>5764</v>
      </c>
      <c r="C13" s="4" t="s">
        <v>12</v>
      </c>
      <c r="D13" s="4">
        <v>3456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4">
        <v>5555</v>
      </c>
      <c r="C14" s="4" t="s">
        <v>13</v>
      </c>
      <c r="D14" s="4">
        <v>1200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9582-78A3-489F-BD58-A268197E2A25}">
  <dimension ref="A1:Z1000"/>
  <sheetViews>
    <sheetView workbookViewId="0">
      <selection activeCell="D5" sqref="D5"/>
    </sheetView>
  </sheetViews>
  <sheetFormatPr defaultRowHeight="15" x14ac:dyDescent="0.25"/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/>
      <c r="B3" s="9" t="s">
        <v>14</v>
      </c>
      <c r="C3" s="10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thickBot="1" x14ac:dyDescent="0.3">
      <c r="A4" s="3"/>
      <c r="B4" s="8" t="s">
        <v>1</v>
      </c>
      <c r="C4" s="8" t="s">
        <v>2</v>
      </c>
      <c r="D4" s="8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3"/>
      <c r="B5" s="8">
        <v>5001</v>
      </c>
      <c r="C5" s="8" t="s">
        <v>4</v>
      </c>
      <c r="D5" s="8">
        <f>0.12*([1]Sheet1!D5)</f>
        <v>540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3"/>
      <c r="B6" s="8">
        <v>5003</v>
      </c>
      <c r="C6" s="8" t="s">
        <v>5</v>
      </c>
      <c r="D6" s="8">
        <f>0.12*([1]Sheet1!D6)</f>
        <v>300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3"/>
      <c r="B7" s="8">
        <v>5098</v>
      </c>
      <c r="C7" s="8" t="s">
        <v>6</v>
      </c>
      <c r="D7" s="8">
        <f>0.12*([1]Sheet1!D7)</f>
        <v>540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3"/>
      <c r="B8" s="8">
        <v>5689</v>
      </c>
      <c r="C8" s="8" t="s">
        <v>7</v>
      </c>
      <c r="D8" s="8">
        <f>0.12*([1]Sheet1!D8)</f>
        <v>384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8">
        <v>5764</v>
      </c>
      <c r="C9" s="8" t="s">
        <v>8</v>
      </c>
      <c r="D9" s="8">
        <f>0.12*([1]Sheet1!D9)</f>
        <v>146.76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3"/>
      <c r="B10" s="8">
        <v>5091</v>
      </c>
      <c r="C10" s="8" t="s">
        <v>9</v>
      </c>
      <c r="D10" s="8">
        <f>0.12*([1]Sheet1!D10)</f>
        <v>946.8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3"/>
      <c r="B11" s="8">
        <v>5673</v>
      </c>
      <c r="C11" s="8" t="s">
        <v>10</v>
      </c>
      <c r="D11" s="8">
        <f>0.12*([1]Sheet1!D11)</f>
        <v>780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"/>
      <c r="B12" s="8">
        <v>5901</v>
      </c>
      <c r="C12" s="8" t="s">
        <v>11</v>
      </c>
      <c r="D12" s="8">
        <f>0.12*([1]Sheet1!D12)</f>
        <v>657.48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3"/>
      <c r="B13" s="8">
        <v>5764</v>
      </c>
      <c r="C13" s="8" t="s">
        <v>12</v>
      </c>
      <c r="D13" s="8">
        <f>0.12*([1]Sheet1!D13)</f>
        <v>414.71999999999997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8">
        <v>5555</v>
      </c>
      <c r="C14" s="8" t="s">
        <v>13</v>
      </c>
      <c r="D14" s="8">
        <f>0.12*([1]Sheet1!D14)</f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D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D222-5FC7-4D2E-B5DB-5B556C924598}">
  <dimension ref="A1:Z1000"/>
  <sheetViews>
    <sheetView workbookViewId="0">
      <selection activeCell="D8" sqref="D8"/>
    </sheetView>
  </sheetViews>
  <sheetFormatPr defaultRowHeight="15" x14ac:dyDescent="0.25"/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/>
      <c r="B3" s="12" t="s">
        <v>16</v>
      </c>
      <c r="C3" s="13"/>
      <c r="D3" s="1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thickBot="1" x14ac:dyDescent="0.3">
      <c r="A4" s="3"/>
      <c r="B4" s="8" t="s">
        <v>1</v>
      </c>
      <c r="C4" s="8" t="s">
        <v>2</v>
      </c>
      <c r="D4" s="8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3"/>
      <c r="B5" s="8">
        <v>5001</v>
      </c>
      <c r="C5" s="8" t="s">
        <v>4</v>
      </c>
      <c r="D5" s="8">
        <f>0.54*([1]Sheet1!D5)</f>
        <v>2430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3"/>
      <c r="B6" s="8">
        <v>5003</v>
      </c>
      <c r="C6" s="8" t="s">
        <v>5</v>
      </c>
      <c r="D6" s="8">
        <f>0.54*([1]Sheet1!D6)</f>
        <v>1350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3"/>
      <c r="B7" s="8">
        <v>5098</v>
      </c>
      <c r="C7" s="8" t="s">
        <v>6</v>
      </c>
      <c r="D7" s="8">
        <f>0.54*([1]Sheet1!D7)</f>
        <v>2430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3"/>
      <c r="B8" s="8">
        <v>5689</v>
      </c>
      <c r="C8" s="8" t="s">
        <v>7</v>
      </c>
      <c r="D8" s="8">
        <f>0.54*([1]Sheet1!D8)</f>
        <v>1728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8">
        <v>5764</v>
      </c>
      <c r="C9" s="8" t="s">
        <v>8</v>
      </c>
      <c r="D9" s="8">
        <f>0.54*([1]Sheet1!D9)</f>
        <v>660.42000000000007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3"/>
      <c r="B10" s="8">
        <v>5091</v>
      </c>
      <c r="C10" s="8" t="s">
        <v>9</v>
      </c>
      <c r="D10" s="8">
        <f>0.54*([1]Sheet1!D10)</f>
        <v>4260.6000000000004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3"/>
      <c r="B11" s="8">
        <v>5673</v>
      </c>
      <c r="C11" s="8" t="s">
        <v>10</v>
      </c>
      <c r="D11" s="8">
        <f>0.54*([1]Sheet1!D11)</f>
        <v>3510.0000000000005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"/>
      <c r="B12" s="8">
        <v>5901</v>
      </c>
      <c r="C12" s="8" t="s">
        <v>11</v>
      </c>
      <c r="D12" s="8">
        <f>0.54*([1]Sheet1!D12)</f>
        <v>2958.6600000000003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3"/>
      <c r="B13" s="8">
        <v>5764</v>
      </c>
      <c r="C13" s="8" t="s">
        <v>12</v>
      </c>
      <c r="D13" s="8">
        <f>0.54*([1]Sheet1!D13)</f>
        <v>1866.2400000000002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8">
        <v>5555</v>
      </c>
      <c r="C14" s="8" t="s">
        <v>13</v>
      </c>
      <c r="D14" s="8">
        <f>0.54*([1]Sheet1!D14)</f>
        <v>648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9D77-CDEE-44DE-989C-4221D7D705BF}">
  <dimension ref="A1:Z1000"/>
  <sheetViews>
    <sheetView workbookViewId="0">
      <selection activeCell="F15" sqref="F15"/>
    </sheetView>
  </sheetViews>
  <sheetFormatPr defaultRowHeight="15" x14ac:dyDescent="0.25"/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/>
      <c r="B3" s="15" t="s">
        <v>18</v>
      </c>
      <c r="C3" s="16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thickBot="1" x14ac:dyDescent="0.3">
      <c r="A4" s="3"/>
      <c r="B4" s="8" t="s">
        <v>1</v>
      </c>
      <c r="C4" s="8" t="s">
        <v>2</v>
      </c>
      <c r="D4" s="8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3"/>
      <c r="B5" s="8">
        <v>5001</v>
      </c>
      <c r="C5" s="8" t="s">
        <v>4</v>
      </c>
      <c r="D5" s="8">
        <f>BASIC_PAY!D5+HRA!D5+DA!D5</f>
        <v>7470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3"/>
      <c r="B6" s="8">
        <v>5003</v>
      </c>
      <c r="C6" s="8" t="s">
        <v>5</v>
      </c>
      <c r="D6" s="8">
        <f>BASIC_PAY!D6+HRA!D6+DA!D6</f>
        <v>4150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3"/>
      <c r="B7" s="8">
        <v>5098</v>
      </c>
      <c r="C7" s="8" t="s">
        <v>6</v>
      </c>
      <c r="D7" s="8">
        <f>BASIC_PAY!D7+HRA!D7+DA!D7</f>
        <v>7470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3"/>
      <c r="B8" s="8">
        <v>5689</v>
      </c>
      <c r="C8" s="8" t="s">
        <v>7</v>
      </c>
      <c r="D8" s="8">
        <f>BASIC_PAY!D8+HRA!D8+DA!D8</f>
        <v>5312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8">
        <v>5764</v>
      </c>
      <c r="C9" s="8" t="s">
        <v>8</v>
      </c>
      <c r="D9" s="8">
        <f>BASIC_PAY!D9+HRA!D9+DA!D9</f>
        <v>2030.18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3"/>
      <c r="B10" s="8">
        <v>5091</v>
      </c>
      <c r="C10" s="8" t="s">
        <v>9</v>
      </c>
      <c r="D10" s="8">
        <f>BASIC_PAY!D10+HRA!D10+HRA!D10</f>
        <v>9783.5999999999985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3"/>
      <c r="B11" s="8">
        <v>5673</v>
      </c>
      <c r="C11" s="8" t="s">
        <v>10</v>
      </c>
      <c r="D11" s="8">
        <f>BASIC_PAY!D11+HRA!D11+DA!D11</f>
        <v>10790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"/>
      <c r="B12" s="8">
        <v>5901</v>
      </c>
      <c r="C12" s="8" t="s">
        <v>11</v>
      </c>
      <c r="D12" s="8">
        <f>BASIC_PAY!D12+HRA!D12+DA!D12</f>
        <v>9095.14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3"/>
      <c r="B13" s="8">
        <v>5764</v>
      </c>
      <c r="C13" s="8" t="s">
        <v>12</v>
      </c>
      <c r="D13" s="8">
        <f>BASIC_PAY!D13+HRA!D13+DA!D13</f>
        <v>5736.96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8">
        <v>5555</v>
      </c>
      <c r="C14" s="8" t="s">
        <v>13</v>
      </c>
      <c r="D14" s="8">
        <f>BASIC_PAY!D14+HRA!D14+DA!D14</f>
        <v>1992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A79C-904C-492A-A9FD-C67ABE16951D}">
  <dimension ref="A1:Z1000"/>
  <sheetViews>
    <sheetView topLeftCell="A3" workbookViewId="0">
      <selection activeCell="B16" sqref="B16"/>
    </sheetView>
  </sheetViews>
  <sheetFormatPr defaultRowHeight="15" x14ac:dyDescent="0.25"/>
  <sheetData>
    <row r="1" spans="1:26" ht="79.5" thickBot="1" x14ac:dyDescent="0.45">
      <c r="A1" s="19" t="s">
        <v>20</v>
      </c>
      <c r="B1" s="18"/>
      <c r="C1" s="18"/>
      <c r="D1" s="18"/>
      <c r="E1" s="20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75.75" thickBot="1" x14ac:dyDescent="0.35">
      <c r="A2" s="21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thickBo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45.75" thickBot="1" x14ac:dyDescent="0.3">
      <c r="A4" s="22" t="s">
        <v>22</v>
      </c>
      <c r="B4" s="22" t="s">
        <v>23</v>
      </c>
      <c r="C4" s="22" t="s">
        <v>24</v>
      </c>
      <c r="D4" s="22" t="s">
        <v>25</v>
      </c>
      <c r="E4" s="22" t="s">
        <v>26</v>
      </c>
      <c r="F4" s="22" t="s">
        <v>27</v>
      </c>
      <c r="G4" s="22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thickBot="1" x14ac:dyDescent="0.3">
      <c r="A5" s="18" t="s">
        <v>28</v>
      </c>
      <c r="B5" s="23">
        <v>0.88900000000000001</v>
      </c>
      <c r="C5" s="23">
        <v>0.70599999999999996</v>
      </c>
      <c r="D5" s="23">
        <v>0.75900000000000001</v>
      </c>
      <c r="E5" s="23">
        <v>0.77900000000000003</v>
      </c>
      <c r="F5" s="23">
        <f>AVERAGE(B5,C5,D5,E5)</f>
        <v>0.78325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thickBot="1" x14ac:dyDescent="0.3">
      <c r="A6" s="18" t="s">
        <v>29</v>
      </c>
      <c r="B6" s="23">
        <v>0.75600000000000001</v>
      </c>
      <c r="C6" s="23">
        <v>0.92700000000000005</v>
      </c>
      <c r="D6" s="23">
        <v>0.73099999999999998</v>
      </c>
      <c r="E6" s="23">
        <v>0.63</v>
      </c>
      <c r="F6" s="23">
        <f>AVERAGE(B6,C6,D6,E6)</f>
        <v>0.76100000000000001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thickBot="1" x14ac:dyDescent="0.3">
      <c r="A7" s="18" t="s">
        <v>30</v>
      </c>
      <c r="B7" s="23">
        <v>0.75700000000000001</v>
      </c>
      <c r="C7" s="23">
        <v>0.59</v>
      </c>
      <c r="D7" s="23">
        <v>0.88600000000000001</v>
      </c>
      <c r="E7" s="23">
        <v>0.65800000000000003</v>
      </c>
      <c r="F7" s="23">
        <f>AVERAGE(B7,C7,D7,E7)</f>
        <v>0.72275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thickBot="1" x14ac:dyDescent="0.3">
      <c r="A8" s="18" t="s">
        <v>31</v>
      </c>
      <c r="B8" s="23">
        <v>0.68500000000000005</v>
      </c>
      <c r="C8" s="23">
        <v>0.88800000000000001</v>
      </c>
      <c r="D8" s="23">
        <v>0.877</v>
      </c>
      <c r="E8" s="23">
        <v>0.70399999999999996</v>
      </c>
      <c r="F8" s="23">
        <f>AVERAGE(B8,C8,D8,E8)</f>
        <v>0.78849999999999998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thickBot="1" x14ac:dyDescent="0.3">
      <c r="A9" s="18" t="s">
        <v>32</v>
      </c>
      <c r="B9" s="23">
        <v>0.82099999999999995</v>
      </c>
      <c r="C9" s="23">
        <v>0.80300000000000005</v>
      </c>
      <c r="D9" s="23">
        <v>0.71899999999999997</v>
      </c>
      <c r="E9" s="23">
        <v>0.65</v>
      </c>
      <c r="F9" s="23">
        <f>AVERAGE(B9:E9)</f>
        <v>0.74824999999999997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thickBot="1" x14ac:dyDescent="0.3">
      <c r="A10" s="18" t="s">
        <v>33</v>
      </c>
      <c r="B10" s="23">
        <v>0.92600000000000005</v>
      </c>
      <c r="C10" s="23">
        <v>0.68400000000000005</v>
      </c>
      <c r="D10" s="23">
        <v>0.80200000000000005</v>
      </c>
      <c r="E10" s="23">
        <v>0.92300000000000004</v>
      </c>
      <c r="F10" s="23">
        <f>AVERAGE(B10:E10)</f>
        <v>0.83374999999999999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thickBot="1" x14ac:dyDescent="0.3">
      <c r="A12" s="24" t="s">
        <v>27</v>
      </c>
      <c r="B12" s="23">
        <f>AVERAGE(B5:B10)</f>
        <v>0.80566666666666675</v>
      </c>
      <c r="C12" s="23">
        <f>AVERAGE(C5:C10)</f>
        <v>0.76633333333333331</v>
      </c>
      <c r="D12" s="23">
        <f>AVERAGE(D5:D10)</f>
        <v>0.79566666666666663</v>
      </c>
      <c r="E12" s="23">
        <f>AVERAGE(E5:E10)</f>
        <v>0.72399999999999987</v>
      </c>
      <c r="F12" s="23">
        <f>AVERAGE(F5:F10)</f>
        <v>0.7729166666666667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thickBot="1" x14ac:dyDescent="0.3">
      <c r="A13" s="2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thickBot="1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30.75" thickBot="1" x14ac:dyDescent="0.3">
      <c r="A15" s="24" t="s">
        <v>34</v>
      </c>
      <c r="B15" s="23">
        <f>AVERAGE(B12:E12)</f>
        <v>0.77291666666666659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thickBot="1" x14ac:dyDescent="0.3">
      <c r="A16" s="2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thickBot="1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thickBot="1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thickBot="1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thickBo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thickBo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thickBo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thickBo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thickBo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thickBo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thickBot="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thickBo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thickBo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thickBo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thickBo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thickBo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thickBo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thickBo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thickBo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thickBo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thickBo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thickBo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thickBo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thickBo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thickBo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thickBo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thickBo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thickBo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thickBo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thickBo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thickBo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thickBo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thickBo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thickBo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thickBo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thickBo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thickBo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thickBo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thickBo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thickBo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thickBo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thickBo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thickBo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thickBo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thickBo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thickBo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thickBo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thickBo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thickBo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thickBo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thickBo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thickBo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thickBo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thickBo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thickBo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thickBo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thickBo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thickBo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thickBo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thickBo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thickBo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thickBo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thickBo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thickBo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thickBo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thickBo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thickBo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thickBo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thickBo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thickBo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thickBo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thickBo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thickBo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thickBo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thickBo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thickBo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thickBo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thickBo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thickBo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thickBo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thickBo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thickBo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FC85-1DD1-4778-871E-A0D19ABC0DA4}">
  <dimension ref="A1:Z1000"/>
  <sheetViews>
    <sheetView topLeftCell="A3" workbookViewId="0">
      <selection activeCell="B16" sqref="B16"/>
    </sheetView>
  </sheetViews>
  <sheetFormatPr defaultRowHeight="15" x14ac:dyDescent="0.25"/>
  <sheetData>
    <row r="1" spans="1:26" ht="79.5" thickBot="1" x14ac:dyDescent="0.45">
      <c r="A1" s="19" t="s">
        <v>20</v>
      </c>
      <c r="B1" s="18"/>
      <c r="C1" s="18"/>
      <c r="D1" s="18"/>
      <c r="E1" s="20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75.75" thickBot="1" x14ac:dyDescent="0.35">
      <c r="A2" s="21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thickBo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45.75" thickBot="1" x14ac:dyDescent="0.3">
      <c r="A4" s="22" t="s">
        <v>22</v>
      </c>
      <c r="B4" s="22" t="s">
        <v>23</v>
      </c>
      <c r="C4" s="22" t="s">
        <v>24</v>
      </c>
      <c r="D4" s="22" t="s">
        <v>25</v>
      </c>
      <c r="E4" s="22" t="s">
        <v>26</v>
      </c>
      <c r="F4" s="22" t="s">
        <v>27</v>
      </c>
      <c r="G4" s="22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thickBot="1" x14ac:dyDescent="0.3">
      <c r="A5" s="18" t="s">
        <v>28</v>
      </c>
      <c r="B5" s="25">
        <v>0.81</v>
      </c>
      <c r="C5" s="25">
        <v>0.74399999999999999</v>
      </c>
      <c r="D5" s="25">
        <v>0.53</v>
      </c>
      <c r="E5" s="25">
        <v>0.80900000000000005</v>
      </c>
      <c r="F5" s="25">
        <f>AVERAGE(B5:E5)</f>
        <v>0.72325000000000006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thickBot="1" x14ac:dyDescent="0.3">
      <c r="A6" s="18" t="s">
        <v>29</v>
      </c>
      <c r="B6" s="25">
        <v>0.56699999999999995</v>
      </c>
      <c r="C6" s="25">
        <v>0.875</v>
      </c>
      <c r="D6" s="25">
        <v>0.60699999999999998</v>
      </c>
      <c r="E6" s="25">
        <v>0.72499999999999998</v>
      </c>
      <c r="F6" s="25">
        <f>AVERAGE(B6:E6)</f>
        <v>0.69350000000000001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thickBot="1" x14ac:dyDescent="0.3">
      <c r="A7" s="18" t="s">
        <v>30</v>
      </c>
      <c r="B7" s="25">
        <v>0.94399999999999995</v>
      </c>
      <c r="C7" s="25">
        <v>0.68799999999999994</v>
      </c>
      <c r="D7" s="25">
        <v>0.81299999999999994</v>
      </c>
      <c r="E7" s="25">
        <v>0.79500000000000004</v>
      </c>
      <c r="F7" s="25">
        <f>AVERAGE(B7:E7)</f>
        <v>0.80999999999999994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thickBot="1" x14ac:dyDescent="0.3">
      <c r="A8" s="18" t="s">
        <v>31</v>
      </c>
      <c r="B8" s="25">
        <v>0.71899999999999997</v>
      </c>
      <c r="C8" s="25">
        <v>0.82399999999999995</v>
      </c>
      <c r="D8" s="25">
        <v>0.72199999999999998</v>
      </c>
      <c r="E8" s="25">
        <v>0.76100000000000001</v>
      </c>
      <c r="F8" s="25">
        <f>AVERAGE(B8:E8)</f>
        <v>0.75649999999999995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thickBot="1" x14ac:dyDescent="0.3">
      <c r="A9" s="18" t="s">
        <v>32</v>
      </c>
      <c r="B9" s="25">
        <v>0.90400000000000003</v>
      </c>
      <c r="C9" s="25">
        <v>0.68500000000000005</v>
      </c>
      <c r="D9" s="25">
        <v>0.7</v>
      </c>
      <c r="E9" s="25">
        <v>0.54900000000000004</v>
      </c>
      <c r="F9" s="25">
        <f>AVERAGE(B9:E9)</f>
        <v>0.70949999999999991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thickBot="1" x14ac:dyDescent="0.3">
      <c r="A10" s="18" t="s">
        <v>33</v>
      </c>
      <c r="B10" s="25">
        <v>0.73699999999999999</v>
      </c>
      <c r="C10" s="25">
        <v>0.71399999999999997</v>
      </c>
      <c r="D10" s="25">
        <v>0.747</v>
      </c>
      <c r="E10" s="25">
        <v>0.91300000000000003</v>
      </c>
      <c r="F10" s="25">
        <f>AVERAGE(B10:E10)</f>
        <v>0.77774999999999994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thickBot="1" x14ac:dyDescent="0.3">
      <c r="A11" s="18"/>
      <c r="B11" s="26"/>
      <c r="C11" s="26"/>
      <c r="D11" s="26"/>
      <c r="E11" s="26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thickBot="1" x14ac:dyDescent="0.3">
      <c r="A12" s="24" t="s">
        <v>27</v>
      </c>
      <c r="B12" s="25">
        <f>AVERAGE(B5:B10)</f>
        <v>0.78016666666666656</v>
      </c>
      <c r="C12" s="25">
        <f>AVERAGE(C5:C10)</f>
        <v>0.75499999999999989</v>
      </c>
      <c r="D12" s="25">
        <f>AVERAGE(D5:D10)</f>
        <v>0.6865</v>
      </c>
      <c r="E12" s="25">
        <f>AVERAGE(E5:E10)</f>
        <v>0.75866666666666671</v>
      </c>
      <c r="F12" s="23">
        <f>AVERAGE(F5:F10)</f>
        <v>0.74508333333333321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thickBot="1" x14ac:dyDescent="0.3">
      <c r="A13" s="24"/>
      <c r="B13" s="26"/>
      <c r="C13" s="26"/>
      <c r="D13" s="26"/>
      <c r="E13" s="26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thickBot="1" x14ac:dyDescent="0.3">
      <c r="A14" s="24"/>
      <c r="B14" s="26"/>
      <c r="C14" s="26"/>
      <c r="D14" s="26"/>
      <c r="E14" s="26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30.75" thickBot="1" x14ac:dyDescent="0.3">
      <c r="A15" s="24" t="s">
        <v>34</v>
      </c>
      <c r="B15" s="25">
        <f>AVERAGE(B12:E12)</f>
        <v>0.74508333333333332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thickBot="1" x14ac:dyDescent="0.3">
      <c r="A16" s="24"/>
      <c r="B16" s="26"/>
      <c r="C16" s="26"/>
      <c r="D16" s="26"/>
      <c r="E16" s="2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thickBot="1" x14ac:dyDescent="0.3">
      <c r="A17" s="18"/>
      <c r="B17" s="26"/>
      <c r="C17" s="26"/>
      <c r="D17" s="26"/>
      <c r="E17" s="2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thickBot="1" x14ac:dyDescent="0.3">
      <c r="A18" s="18"/>
      <c r="B18" s="26"/>
      <c r="C18" s="26"/>
      <c r="D18" s="26"/>
      <c r="E18" s="2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thickBot="1" x14ac:dyDescent="0.3">
      <c r="A19" s="18"/>
      <c r="B19" s="26"/>
      <c r="C19" s="26"/>
      <c r="D19" s="26"/>
      <c r="E19" s="2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thickBot="1" x14ac:dyDescent="0.3">
      <c r="A20" s="18"/>
      <c r="B20" s="26"/>
      <c r="C20" s="26"/>
      <c r="D20" s="26"/>
      <c r="E20" s="2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thickBo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thickBo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thickBo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thickBo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thickBo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thickBo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thickBot="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thickBo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thickBo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thickBo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thickBo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thickBo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thickBo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thickBo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thickBo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thickBo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thickBo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thickBo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thickBo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thickBo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thickBo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thickBo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thickBo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thickBo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thickBo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thickBo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thickBo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thickBo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thickBo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thickBo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thickBo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thickBo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thickBo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thickBo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thickBo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thickBo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thickBo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thickBo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thickBo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thickBo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thickBo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thickBo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thickBo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thickBo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thickBo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thickBo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thickBo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thickBo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thickBo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thickBo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thickBo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thickBo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thickBo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thickBo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thickBo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thickBo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thickBo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thickBo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thickBo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thickBo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thickBo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thickBo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thickBo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thickBo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thickBo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thickBo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thickBo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thickBo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thickBo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thickBo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thickBo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thickBo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thickBo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thickBo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thickBo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thickBo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thickBo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thickBo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4BC0-7FF6-4286-A170-DDEF1DB22882}">
  <dimension ref="A1:Z1000"/>
  <sheetViews>
    <sheetView topLeftCell="A3" workbookViewId="0">
      <selection activeCell="B16" sqref="B16"/>
    </sheetView>
  </sheetViews>
  <sheetFormatPr defaultRowHeight="15" x14ac:dyDescent="0.25"/>
  <sheetData>
    <row r="1" spans="1:26" ht="79.5" thickBot="1" x14ac:dyDescent="0.45">
      <c r="A1" s="19" t="s">
        <v>20</v>
      </c>
      <c r="B1" s="18"/>
      <c r="C1" s="18"/>
      <c r="D1" s="18"/>
      <c r="E1" s="20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75.75" thickBot="1" x14ac:dyDescent="0.35">
      <c r="A2" s="21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thickBo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45.75" thickBot="1" x14ac:dyDescent="0.3">
      <c r="A4" s="22" t="s">
        <v>22</v>
      </c>
      <c r="B4" s="22" t="s">
        <v>23</v>
      </c>
      <c r="C4" s="22" t="s">
        <v>24</v>
      </c>
      <c r="D4" s="22" t="s">
        <v>25</v>
      </c>
      <c r="E4" s="22" t="s">
        <v>26</v>
      </c>
      <c r="F4" s="22" t="s">
        <v>27</v>
      </c>
      <c r="G4" s="22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thickBot="1" x14ac:dyDescent="0.3">
      <c r="A5" s="18" t="s">
        <v>28</v>
      </c>
      <c r="B5" s="25">
        <v>0.755</v>
      </c>
      <c r="C5" s="25">
        <v>0.97399999999999998</v>
      </c>
      <c r="D5" s="25">
        <v>0.67400000000000004</v>
      </c>
      <c r="E5" s="25">
        <v>0.748</v>
      </c>
      <c r="F5" s="25">
        <f>AVERAGE(B5:E5)</f>
        <v>0.78774999999999995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thickBot="1" x14ac:dyDescent="0.3">
      <c r="A6" s="18" t="s">
        <v>29</v>
      </c>
      <c r="B6" s="25">
        <v>0.65200000000000002</v>
      </c>
      <c r="C6" s="25">
        <v>0.748</v>
      </c>
      <c r="D6" s="25">
        <v>0.79800000000000004</v>
      </c>
      <c r="E6" s="25">
        <v>0.73299999999999998</v>
      </c>
      <c r="F6" s="25">
        <f>AVERAGE(B6:E6)</f>
        <v>0.73275000000000001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thickBot="1" x14ac:dyDescent="0.3">
      <c r="A7" s="18" t="s">
        <v>30</v>
      </c>
      <c r="B7" s="25">
        <v>0.86899999999999999</v>
      </c>
      <c r="C7" s="25">
        <v>0.66400000000000003</v>
      </c>
      <c r="D7" s="25">
        <v>0.82499999999999996</v>
      </c>
      <c r="E7" s="25">
        <v>0.79400000000000004</v>
      </c>
      <c r="F7" s="25">
        <f>AVERAGE(B7:E7)</f>
        <v>0.78799999999999992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thickBot="1" x14ac:dyDescent="0.3">
      <c r="A8" s="18" t="s">
        <v>31</v>
      </c>
      <c r="B8" s="25">
        <v>0.8</v>
      </c>
      <c r="C8" s="25">
        <v>0.92300000000000004</v>
      </c>
      <c r="D8" s="25">
        <v>0.67200000000000004</v>
      </c>
      <c r="E8" s="25">
        <v>0.89300000000000002</v>
      </c>
      <c r="F8" s="25">
        <f>AVERAGE(B8:E8)</f>
        <v>0.82200000000000006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thickBot="1" x14ac:dyDescent="0.3">
      <c r="A9" s="18" t="s">
        <v>32</v>
      </c>
      <c r="B9" s="25">
        <v>0.749</v>
      </c>
      <c r="C9" s="25">
        <v>0.71899999999999997</v>
      </c>
      <c r="D9" s="25">
        <v>0.66200000000000003</v>
      </c>
      <c r="E9" s="25">
        <v>0.88700000000000001</v>
      </c>
      <c r="F9" s="25">
        <f>AVERAGE(B9:E9)</f>
        <v>0.75424999999999998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thickBot="1" x14ac:dyDescent="0.3">
      <c r="A10" s="18" t="s">
        <v>33</v>
      </c>
      <c r="B10" s="25">
        <v>0.82899999999999996</v>
      </c>
      <c r="C10" s="25">
        <v>0.83699999999999997</v>
      </c>
      <c r="D10" s="25">
        <v>0.98499999999999999</v>
      </c>
      <c r="E10" s="25">
        <v>0.78700000000000003</v>
      </c>
      <c r="F10" s="25">
        <f>AVERAGE(B10:E10)</f>
        <v>0.85949999999999993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thickBot="1" x14ac:dyDescent="0.3">
      <c r="A11" s="18"/>
      <c r="B11" s="26"/>
      <c r="C11" s="26"/>
      <c r="D11" s="26"/>
      <c r="E11" s="26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thickBot="1" x14ac:dyDescent="0.3">
      <c r="A12" s="24" t="s">
        <v>27</v>
      </c>
      <c r="B12" s="25">
        <f>AVERAGE(B5:B10)</f>
        <v>0.77566666666666662</v>
      </c>
      <c r="C12" s="25">
        <f>AVERAGE(C5:C10)</f>
        <v>0.81083333333333341</v>
      </c>
      <c r="D12" s="25">
        <f>AVERAGE(D5:D10)</f>
        <v>0.76933333333333331</v>
      </c>
      <c r="E12" s="25">
        <f>AVERAGE(E5:E10)</f>
        <v>0.80699999999999994</v>
      </c>
      <c r="F12" s="23">
        <f>AVERAGE(F5:F10)</f>
        <v>0.79070833333333335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thickBot="1" x14ac:dyDescent="0.3">
      <c r="A13" s="24"/>
      <c r="B13" s="26"/>
      <c r="C13" s="26"/>
      <c r="D13" s="26"/>
      <c r="E13" s="26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thickBot="1" x14ac:dyDescent="0.3">
      <c r="A14" s="24"/>
      <c r="B14" s="26"/>
      <c r="C14" s="26"/>
      <c r="D14" s="26"/>
      <c r="E14" s="26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30.75" thickBot="1" x14ac:dyDescent="0.3">
      <c r="A15" s="24" t="s">
        <v>34</v>
      </c>
      <c r="B15" s="25">
        <f>AVERAGE(B12:E12)</f>
        <v>0.79070833333333335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thickBot="1" x14ac:dyDescent="0.3">
      <c r="A16" s="24"/>
      <c r="B16" s="26"/>
      <c r="C16" s="26"/>
      <c r="D16" s="26"/>
      <c r="E16" s="2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thickBot="1" x14ac:dyDescent="0.3">
      <c r="A17" s="18"/>
      <c r="B17" s="26"/>
      <c r="C17" s="26"/>
      <c r="D17" s="26"/>
      <c r="E17" s="2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thickBot="1" x14ac:dyDescent="0.3">
      <c r="A18" s="18"/>
      <c r="B18" s="26"/>
      <c r="C18" s="26"/>
      <c r="D18" s="26"/>
      <c r="E18" s="2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thickBot="1" x14ac:dyDescent="0.3">
      <c r="A19" s="18"/>
      <c r="B19" s="26"/>
      <c r="C19" s="26"/>
      <c r="D19" s="26"/>
      <c r="E19" s="2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thickBot="1" x14ac:dyDescent="0.3">
      <c r="A20" s="18"/>
      <c r="B20" s="26"/>
      <c r="C20" s="26"/>
      <c r="D20" s="26"/>
      <c r="E20" s="2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thickBo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thickBo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thickBo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thickBo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thickBo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thickBo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thickBot="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thickBo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thickBo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thickBo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thickBo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thickBo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thickBo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thickBo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thickBo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thickBo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thickBo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thickBo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thickBo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thickBo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thickBo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thickBo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thickBo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thickBo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thickBo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thickBo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thickBo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thickBo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thickBo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thickBo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thickBo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thickBo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thickBo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thickBo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thickBo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thickBo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thickBo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thickBo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thickBo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thickBo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thickBo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thickBo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thickBo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thickBo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thickBo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thickBo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thickBo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thickBo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thickBo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thickBo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thickBo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thickBo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thickBo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thickBo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thickBo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thickBo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thickBo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thickBo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thickBo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thickBo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thickBo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thickBo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thickBo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thickBo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thickBo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thickBo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thickBo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thickBo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thickBo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thickBo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thickBo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thickBo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thickBo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thickBo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thickBo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thickBo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thickBo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thickBo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24FC-78B2-4252-A414-CEC0E017AB1A}">
  <dimension ref="A1:Z1000"/>
  <sheetViews>
    <sheetView topLeftCell="A3" workbookViewId="0">
      <selection activeCell="B16" sqref="B16"/>
    </sheetView>
  </sheetViews>
  <sheetFormatPr defaultRowHeight="15" x14ac:dyDescent="0.25"/>
  <sheetData>
    <row r="1" spans="1:26" ht="79.5" thickBot="1" x14ac:dyDescent="0.45">
      <c r="A1" s="19" t="s">
        <v>20</v>
      </c>
      <c r="B1" s="18"/>
      <c r="C1" s="18"/>
      <c r="D1" s="18"/>
      <c r="E1" s="20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75.75" thickBot="1" x14ac:dyDescent="0.35">
      <c r="A2" s="21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thickBo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45.75" thickBot="1" x14ac:dyDescent="0.3">
      <c r="A4" s="22" t="s">
        <v>22</v>
      </c>
      <c r="B4" s="22" t="s">
        <v>23</v>
      </c>
      <c r="C4" s="22" t="s">
        <v>24</v>
      </c>
      <c r="D4" s="22" t="s">
        <v>25</v>
      </c>
      <c r="E4" s="22" t="s">
        <v>26</v>
      </c>
      <c r="F4" s="22" t="s">
        <v>27</v>
      </c>
      <c r="G4" s="22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thickBot="1" x14ac:dyDescent="0.3">
      <c r="A5" s="18" t="s">
        <v>28</v>
      </c>
      <c r="B5" s="25">
        <v>0.82899999999999996</v>
      </c>
      <c r="C5" s="25">
        <v>0.74199999999999999</v>
      </c>
      <c r="D5" s="25">
        <v>0.81399999999999995</v>
      </c>
      <c r="E5" s="25">
        <v>0.79700000000000004</v>
      </c>
      <c r="F5" s="25">
        <f>AVERAGE(B5:E5)</f>
        <v>0.79549999999999998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thickBot="1" x14ac:dyDescent="0.3">
      <c r="A6" s="18" t="s">
        <v>29</v>
      </c>
      <c r="B6" s="25">
        <v>0.64</v>
      </c>
      <c r="C6" s="25">
        <v>0.76600000000000001</v>
      </c>
      <c r="D6" s="25">
        <v>0.63800000000000001</v>
      </c>
      <c r="E6" s="25">
        <v>0.61699999999999999</v>
      </c>
      <c r="F6" s="25">
        <f>AVERAGE(B6:E6)</f>
        <v>0.66525000000000001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thickBot="1" x14ac:dyDescent="0.3">
      <c r="A7" s="18" t="s">
        <v>30</v>
      </c>
      <c r="B7" s="25">
        <v>0.85199999999999998</v>
      </c>
      <c r="C7" s="25">
        <v>0.92700000000000005</v>
      </c>
      <c r="D7" s="25">
        <v>0.62</v>
      </c>
      <c r="E7" s="25">
        <v>0.91800000000000004</v>
      </c>
      <c r="F7" s="25">
        <f>AVERAGE(B7:E7)</f>
        <v>0.82925000000000004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thickBot="1" x14ac:dyDescent="0.3">
      <c r="A8" s="18" t="s">
        <v>31</v>
      </c>
      <c r="B8" s="25">
        <v>0.61299999999999999</v>
      </c>
      <c r="C8" s="25">
        <v>0.92900000000000005</v>
      </c>
      <c r="D8" s="25">
        <v>0.92800000000000005</v>
      </c>
      <c r="E8" s="25">
        <v>0.747</v>
      </c>
      <c r="F8" s="25">
        <f>AVERAGE(B8:E8)</f>
        <v>0.80425000000000002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thickBot="1" x14ac:dyDescent="0.3">
      <c r="A9" s="18" t="s">
        <v>32</v>
      </c>
      <c r="B9" s="25">
        <v>0.76300000000000001</v>
      </c>
      <c r="C9" s="25">
        <v>0.60099999999999998</v>
      </c>
      <c r="D9" s="25">
        <v>0.79700000000000004</v>
      </c>
      <c r="E9" s="25">
        <v>0.67900000000000005</v>
      </c>
      <c r="F9" s="25">
        <f>AVERAGE(B9:E9)</f>
        <v>0.71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thickBot="1" x14ac:dyDescent="0.3">
      <c r="A10" s="18" t="s">
        <v>33</v>
      </c>
      <c r="B10" s="25">
        <v>0.61599999999999999</v>
      </c>
      <c r="C10" s="25">
        <v>0.68</v>
      </c>
      <c r="D10" s="25">
        <v>0.90800000000000003</v>
      </c>
      <c r="E10" s="25">
        <v>0.89900000000000002</v>
      </c>
      <c r="F10" s="25">
        <f>AVERAGE(B10:E10)</f>
        <v>0.77575000000000005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thickBot="1" x14ac:dyDescent="0.3">
      <c r="A11" s="18"/>
      <c r="B11" s="26"/>
      <c r="C11" s="26"/>
      <c r="D11" s="26"/>
      <c r="E11" s="26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thickBot="1" x14ac:dyDescent="0.3">
      <c r="A12" s="24" t="s">
        <v>27</v>
      </c>
      <c r="B12" s="25">
        <f>AVERAGE(B5:B10)</f>
        <v>0.71883333333333332</v>
      </c>
      <c r="C12" s="25">
        <f>AVERAGE(C5:C10)</f>
        <v>0.77416666666666656</v>
      </c>
      <c r="D12" s="25">
        <f>AVERAGE(D5:D10)</f>
        <v>0.78416666666666668</v>
      </c>
      <c r="E12" s="25">
        <f>AVERAGE(E5:E10)</f>
        <v>0.77616666666666667</v>
      </c>
      <c r="F12" s="23">
        <f>AVERAGE(F5:F10)</f>
        <v>0.76333333333333331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thickBot="1" x14ac:dyDescent="0.3">
      <c r="A13" s="24"/>
      <c r="B13" s="26"/>
      <c r="C13" s="26"/>
      <c r="D13" s="26"/>
      <c r="E13" s="26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thickBot="1" x14ac:dyDescent="0.3">
      <c r="A14" s="24"/>
      <c r="B14" s="26"/>
      <c r="C14" s="26"/>
      <c r="D14" s="26"/>
      <c r="E14" s="26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30.75" thickBot="1" x14ac:dyDescent="0.3">
      <c r="A15" s="24" t="s">
        <v>34</v>
      </c>
      <c r="B15" s="25">
        <f>AVERAGE(B12:E12)</f>
        <v>0.76333333333333331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thickBot="1" x14ac:dyDescent="0.3">
      <c r="A16" s="24"/>
      <c r="B16" s="26"/>
      <c r="C16" s="26"/>
      <c r="D16" s="26"/>
      <c r="E16" s="26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thickBot="1" x14ac:dyDescent="0.3">
      <c r="A17" s="18"/>
      <c r="B17" s="26"/>
      <c r="C17" s="26"/>
      <c r="D17" s="26"/>
      <c r="E17" s="26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thickBot="1" x14ac:dyDescent="0.3">
      <c r="A18" s="18"/>
      <c r="B18" s="26"/>
      <c r="C18" s="26"/>
      <c r="D18" s="26"/>
      <c r="E18" s="26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thickBot="1" x14ac:dyDescent="0.3">
      <c r="A19" s="18"/>
      <c r="B19" s="26"/>
      <c r="C19" s="26"/>
      <c r="D19" s="26"/>
      <c r="E19" s="26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thickBot="1" x14ac:dyDescent="0.3">
      <c r="A20" s="18"/>
      <c r="B20" s="26"/>
      <c r="C20" s="26"/>
      <c r="D20" s="26"/>
      <c r="E20" s="26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thickBo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thickBo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thickBo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thickBo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thickBo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thickBo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thickBot="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thickBo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thickBo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thickBo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thickBo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thickBo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thickBo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thickBo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thickBo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thickBo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thickBo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thickBo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thickBo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thickBo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thickBo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thickBo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thickBo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thickBo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thickBo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thickBo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thickBo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thickBo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thickBo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thickBo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thickBo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thickBo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thickBo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thickBo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thickBo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thickBo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thickBo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thickBo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thickBo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thickBo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thickBo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thickBo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thickBo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thickBo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thickBo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thickBo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thickBo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thickBo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thickBo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thickBo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thickBo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thickBo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thickBo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thickBo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thickBo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thickBo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thickBo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thickBo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thickBo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thickBo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thickBo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thickBo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thickBo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thickBo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thickBo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thickBo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thickBo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thickBo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thickBo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thickBo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thickBo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thickBo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thickBo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thickBo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thickBo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thickBo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thickBo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thickBo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5051-E008-458E-B0CB-DDF2D1B1D944}">
  <dimension ref="A1:Z1000"/>
  <sheetViews>
    <sheetView tabSelected="1" topLeftCell="A3" workbookViewId="0">
      <selection activeCell="F5" sqref="F5"/>
    </sheetView>
  </sheetViews>
  <sheetFormatPr defaultRowHeight="15" x14ac:dyDescent="0.25"/>
  <sheetData>
    <row r="1" spans="1:26" ht="79.5" thickBot="1" x14ac:dyDescent="0.45">
      <c r="A1" s="19" t="s">
        <v>20</v>
      </c>
      <c r="B1" s="18"/>
      <c r="C1" s="18"/>
      <c r="D1" s="18"/>
      <c r="E1" s="20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75.75" thickBot="1" x14ac:dyDescent="0.35">
      <c r="A2" s="21" t="s">
        <v>21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thickBo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45.75" thickBot="1" x14ac:dyDescent="0.3">
      <c r="A4" s="22" t="s">
        <v>22</v>
      </c>
      <c r="B4" s="22" t="s">
        <v>23</v>
      </c>
      <c r="C4" s="22" t="s">
        <v>24</v>
      </c>
      <c r="D4" s="22" t="s">
        <v>25</v>
      </c>
      <c r="E4" s="22" t="s">
        <v>26</v>
      </c>
      <c r="F4" s="22" t="s">
        <v>27</v>
      </c>
      <c r="G4" s="22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thickBot="1" x14ac:dyDescent="0.3">
      <c r="A5" s="18" t="s">
        <v>28</v>
      </c>
      <c r="B5" s="23">
        <f>AVERAGE(NORTH!B5,SOUTH!B5,EAST!B5,WEST!B5)</f>
        <v>0.82075000000000009</v>
      </c>
      <c r="C5" s="23">
        <f>AVERAGE(NORTH!C5,SOUTH!C5,EAST!C5,WEST!C5)</f>
        <v>0.79149999999999998</v>
      </c>
      <c r="D5" s="23">
        <f>AVERAGE(NORTH!D5,SOUTH!D5,EAST!D5,WEST!D5)</f>
        <v>0.69425000000000003</v>
      </c>
      <c r="E5" s="23">
        <f>AVERAGE(NORTH!E5,SOUTH!E5,EAST!E5,WEST!E5)</f>
        <v>0.78325000000000011</v>
      </c>
      <c r="F5" s="23">
        <f>AVERAGE(B5:E5)</f>
        <v>0.7724375</v>
      </c>
      <c r="G5" s="23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 thickBot="1" x14ac:dyDescent="0.3">
      <c r="A6" s="18" t="s">
        <v>29</v>
      </c>
      <c r="B6" s="23">
        <f>AVERAGE(NORTH!B6,SOUTH!B6,EAST!B6,WEST!B6)</f>
        <v>0.65375000000000005</v>
      </c>
      <c r="C6" s="23">
        <f>AVERAGE(NORTH!C6,SOUTH!C6,EAST!C6,WEST!C6)</f>
        <v>0.82899999999999996</v>
      </c>
      <c r="D6" s="23">
        <f>AVERAGE(NORTH!D6,SOUTH!D6,EAST!D6,WEST!D6)</f>
        <v>0.69350000000000001</v>
      </c>
      <c r="E6" s="23">
        <f>AVERAGE(NORTH!E6,SOUTH!E6,EAST!E6,WEST!E6)</f>
        <v>0.67625000000000002</v>
      </c>
      <c r="F6" s="23">
        <f>AVERAGE(B6:E6)</f>
        <v>0.71312500000000001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thickBot="1" x14ac:dyDescent="0.3">
      <c r="A7" s="18" t="s">
        <v>30</v>
      </c>
      <c r="B7" s="23">
        <f>AVERAGE(NORTH!B7,SOUTH!B7,EAST!B7,WEST!B7)</f>
        <v>0.85550000000000004</v>
      </c>
      <c r="C7" s="23">
        <f>AVERAGE(NORTH!C7,SOUTH!C7,EAST!C7,WEST!C7)</f>
        <v>0.71725000000000005</v>
      </c>
      <c r="D7" s="23">
        <f>AVERAGE(NORTH!D7,SOUTH!D7,EAST!D7,WEST!D7)</f>
        <v>0.78600000000000003</v>
      </c>
      <c r="E7" s="23">
        <f>AVERAGE(NORTH!E7,SOUTH!E7,EAST!E7,WEST!E7)</f>
        <v>0.79125000000000001</v>
      </c>
      <c r="F7" s="23">
        <f>AVERAGE(B7:E7)</f>
        <v>0.78750000000000009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 thickBot="1" x14ac:dyDescent="0.3">
      <c r="A8" s="18" t="s">
        <v>31</v>
      </c>
      <c r="B8" s="23">
        <f>AVERAGE(NORTH!B8,SOUTH!B8,EAST!B8,WEST!B8)</f>
        <v>0.70424999999999993</v>
      </c>
      <c r="C8" s="23">
        <f>AVERAGE(NORTH!C8,SOUTH!C8,EAST!C8,WEST!C8)</f>
        <v>0.89100000000000001</v>
      </c>
      <c r="D8" s="23">
        <f>AVERAGE(NORTH!D8,SOUTH!D8,EAST!D8,WEST!D8)</f>
        <v>0.79974999999999996</v>
      </c>
      <c r="E8" s="23">
        <f>AVERAGE(NORTH!E8,SOUTH!E8,EAST!E8,WEST!E8)</f>
        <v>0.77624999999999988</v>
      </c>
      <c r="F8" s="23">
        <f>AVERAGE(B8:E8)</f>
        <v>0.79281249999999992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.75" thickBot="1" x14ac:dyDescent="0.3">
      <c r="A9" s="18" t="s">
        <v>32</v>
      </c>
      <c r="B9" s="23">
        <f>AVERAGE(NORTH!B9,SOUTH!B9,EAST!B9,WEST!B9)</f>
        <v>0.80925000000000002</v>
      </c>
      <c r="C9" s="23">
        <f>AVERAGE(NORTH!C9,SOUTH!C9,EAST!C9,WEST!C9)</f>
        <v>0.70199999999999996</v>
      </c>
      <c r="D9" s="23">
        <f>AVERAGE(NORTH!D9,SOUTH!D9,EAST!D9,WEST!D9)</f>
        <v>0.71950000000000003</v>
      </c>
      <c r="E9" s="23">
        <f>AVERAGE(NORTH!E9,SOUTH!E9,EAST!E9,WEST!E9)</f>
        <v>0.69125000000000014</v>
      </c>
      <c r="F9" s="23">
        <f>AVERAGE(B9:E9)</f>
        <v>0.73050000000000004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.75" thickBot="1" x14ac:dyDescent="0.3">
      <c r="A10" s="18" t="s">
        <v>33</v>
      </c>
      <c r="B10" s="23">
        <f>AVERAGE(NORTH!B10,SOUTH!B10,EAST!B10,WEST!B10)</f>
        <v>0.77700000000000002</v>
      </c>
      <c r="C10" s="23">
        <f>AVERAGE(NORTH!C10,SOUTH!C10,EAST!C10,WEST!C10)</f>
        <v>0.72875000000000012</v>
      </c>
      <c r="D10" s="23">
        <f>AVERAGE(NORTH!D10,SOUTH!D10,EAST!D10,WEST!D10)</f>
        <v>0.86049999999999993</v>
      </c>
      <c r="E10" s="23">
        <f>AVERAGE(NORTH!E10,SOUTH!E10,EAST!E10,WEST!E10)</f>
        <v>0.88050000000000006</v>
      </c>
      <c r="F10" s="23">
        <f>AVERAGE(B10:E10)</f>
        <v>0.81168750000000001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 thickBot="1" x14ac:dyDescent="0.3">
      <c r="A12" s="24" t="s">
        <v>27</v>
      </c>
      <c r="B12" s="23">
        <f>AVERAGE(B5:B10)</f>
        <v>0.77008333333333334</v>
      </c>
      <c r="C12" s="23">
        <f>AVERAGE(C5:C10)</f>
        <v>0.77658333333333329</v>
      </c>
      <c r="D12" s="23">
        <f>AVERAGE(D5:D10)</f>
        <v>0.75891666666666657</v>
      </c>
      <c r="E12" s="23">
        <f>AVERAGE(E5:E10)</f>
        <v>0.76645833333333346</v>
      </c>
      <c r="F12" s="23">
        <f>AVERAGE(F5:F10)</f>
        <v>0.7680104166666667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.75" thickBot="1" x14ac:dyDescent="0.3">
      <c r="A13" s="24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.75" thickBot="1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30.75" thickBot="1" x14ac:dyDescent="0.3">
      <c r="A15" s="24" t="s">
        <v>34</v>
      </c>
      <c r="B15" s="23">
        <f>AVERAGE(B12:E12)</f>
        <v>0.7680104166666667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thickBot="1" x14ac:dyDescent="0.3">
      <c r="A16" s="2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.75" thickBot="1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.75" thickBot="1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.75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.75" thickBot="1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thickBo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thickBo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thickBo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thickBot="1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thickBo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thickBo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thickBot="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thickBo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thickBo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thickBo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thickBo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thickBo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thickBo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thickBo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thickBo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thickBo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thickBo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thickBo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thickBo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thickBo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thickBo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thickBo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thickBo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thickBo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thickBo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thickBo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thickBo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thickBo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thickBot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thickBot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thickBot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thickBot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thickBot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thickBot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thickBot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thickBot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thickBot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thickBot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thickBot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thickBot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thickBo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thickBo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thickBo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thickBo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thickBo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thickBo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thickBo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thickBo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thickBo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thickBo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thickBo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thickBo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thickBo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thickBo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thickBo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thickBo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thickBo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thickBo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thickBo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thickBo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thickBo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thickBo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thickBo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thickBo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thickBo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thickBo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thickBo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thickBo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thickBo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thickBo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thickBo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thickBo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thickBo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thickBo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thickBo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thickBo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thickBo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thickBo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BASIC_PAY</vt:lpstr>
      <vt:lpstr>HRA</vt:lpstr>
      <vt:lpstr>DA</vt:lpstr>
      <vt:lpstr>SAL</vt:lpstr>
      <vt:lpstr>NORTH</vt:lpstr>
      <vt:lpstr>SOUTH</vt:lpstr>
      <vt:lpstr>EAST</vt:lpstr>
      <vt:lpstr>WEST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2019-02-20T10:23:54Z</dcterms:created>
  <dcterms:modified xsi:type="dcterms:W3CDTF">2019-02-25T15:02:07Z</dcterms:modified>
</cp:coreProperties>
</file>