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/>
  </bookViews>
  <sheets>
    <sheet name="MAY 18" sheetId="1" r:id="rId1"/>
  </sheets>
  <definedNames>
    <definedName name="_xlnm._FilterDatabase" localSheetId="0" hidden="1">'MAY 18'!$A$1:$Q$69</definedName>
  </definedNames>
  <calcPr calcId="125725"/>
</workbook>
</file>

<file path=xl/calcChain.xml><?xml version="1.0" encoding="utf-8"?>
<calcChain xmlns="http://schemas.openxmlformats.org/spreadsheetml/2006/main">
  <c r="N71" i="1"/>
  <c r="M71"/>
  <c r="L71"/>
  <c r="K71"/>
  <c r="J71"/>
  <c r="I71"/>
  <c r="H71"/>
  <c r="O58"/>
  <c r="O56"/>
  <c r="O55"/>
  <c r="O54"/>
  <c r="O53"/>
  <c r="O52"/>
  <c r="O51"/>
  <c r="O50"/>
  <c r="P49"/>
  <c r="P71" s="1"/>
  <c r="O49"/>
  <c r="O48"/>
  <c r="O47"/>
  <c r="O46"/>
  <c r="O45"/>
  <c r="O44"/>
  <c r="O43"/>
  <c r="O41"/>
  <c r="O40"/>
  <c r="O39"/>
  <c r="O38"/>
  <c r="O37"/>
  <c r="O36"/>
  <c r="O35"/>
  <c r="O34"/>
  <c r="O33"/>
  <c r="O31"/>
  <c r="O30"/>
  <c r="O29"/>
  <c r="O28"/>
  <c r="O25"/>
  <c r="O24"/>
  <c r="O23"/>
  <c r="O21"/>
  <c r="O20"/>
  <c r="O19"/>
  <c r="O18"/>
  <c r="O17"/>
  <c r="O16"/>
  <c r="O15"/>
  <c r="O14"/>
  <c r="O13"/>
  <c r="O12"/>
  <c r="O10"/>
  <c r="O8"/>
  <c r="O7"/>
  <c r="O6"/>
  <c r="S5"/>
  <c r="O5"/>
  <c r="O4"/>
  <c r="S3"/>
  <c r="O2"/>
  <c r="O71" l="1"/>
</calcChain>
</file>

<file path=xl/sharedStrings.xml><?xml version="1.0" encoding="utf-8"?>
<sst xmlns="http://schemas.openxmlformats.org/spreadsheetml/2006/main" count="306" uniqueCount="212">
  <si>
    <t>Date</t>
  </si>
  <si>
    <t>Invoice No</t>
  </si>
  <si>
    <t>Vehicle No</t>
  </si>
  <si>
    <t>Vehice Name</t>
  </si>
  <si>
    <t>GSTIN</t>
  </si>
  <si>
    <t>Customer Name</t>
  </si>
  <si>
    <t>Phone Number</t>
  </si>
  <si>
    <t>Bill Amount</t>
  </si>
  <si>
    <t>Discount Amount</t>
  </si>
  <si>
    <t xml:space="preserve">ADVANCE </t>
  </si>
  <si>
    <t>CASH</t>
  </si>
  <si>
    <t>CARD</t>
  </si>
  <si>
    <t>CHEQUE</t>
  </si>
  <si>
    <t>RTGS</t>
  </si>
  <si>
    <t>AMOUNT RECEVIED</t>
  </si>
  <si>
    <t xml:space="preserve">DUE </t>
  </si>
  <si>
    <t>Received  Date</t>
  </si>
  <si>
    <t>NON-TAXABLE AMOUNT</t>
  </si>
  <si>
    <t>REMARKS</t>
  </si>
  <si>
    <t>01.05.2018</t>
  </si>
  <si>
    <t>AP29AY9224</t>
  </si>
  <si>
    <t>ERTIGA</t>
  </si>
  <si>
    <t>ANURAG</t>
  </si>
  <si>
    <t>AP29AR7853</t>
  </si>
  <si>
    <t>WAGNOR</t>
  </si>
  <si>
    <t>P S MOHAN</t>
  </si>
  <si>
    <t>02.05.2018</t>
  </si>
  <si>
    <t>AP09CN2210</t>
  </si>
  <si>
    <t>SANTROXING</t>
  </si>
  <si>
    <t>A V CHOWDARY</t>
  </si>
  <si>
    <t>AP02AF9189</t>
  </si>
  <si>
    <t>AVEO</t>
  </si>
  <si>
    <t>SRAVAN</t>
  </si>
  <si>
    <t>03.05.2018</t>
  </si>
  <si>
    <t>TS08EE0787</t>
  </si>
  <si>
    <t>PUNTO</t>
  </si>
  <si>
    <t>ROHITH</t>
  </si>
  <si>
    <t>AP10BA9336</t>
  </si>
  <si>
    <t>BEAT</t>
  </si>
  <si>
    <t>PRASANTH</t>
  </si>
  <si>
    <t>MH34AA9846</t>
  </si>
  <si>
    <t>RITZ</t>
  </si>
  <si>
    <t>TIWARI</t>
  </si>
  <si>
    <t>04.05.2018</t>
  </si>
  <si>
    <t>AP24AP2456</t>
  </si>
  <si>
    <t>ALTO</t>
  </si>
  <si>
    <t>NARASIMHA</t>
  </si>
  <si>
    <t>05.05.2018</t>
  </si>
  <si>
    <t>XCENT</t>
  </si>
  <si>
    <t>PRANEETH</t>
  </si>
  <si>
    <t>BOI MANAGER</t>
  </si>
  <si>
    <t>06.05.2018</t>
  </si>
  <si>
    <t>MH43AB9746</t>
  </si>
  <si>
    <t>I10</t>
  </si>
  <si>
    <t>KIRAN</t>
  </si>
  <si>
    <t xml:space="preserve"> </t>
  </si>
  <si>
    <t>28.05.2018</t>
  </si>
  <si>
    <t>AP36P4568</t>
  </si>
  <si>
    <t>SWIFT</t>
  </si>
  <si>
    <t>JAYLEKKALA</t>
  </si>
  <si>
    <t>08.05.2018</t>
  </si>
  <si>
    <t>AP09CH6948</t>
  </si>
  <si>
    <t>VERNA</t>
  </si>
  <si>
    <t>GANESH</t>
  </si>
  <si>
    <t>09.05.2018</t>
  </si>
  <si>
    <t>BALA SUBRAMANYAM</t>
  </si>
  <si>
    <t>AP29AV4903</t>
  </si>
  <si>
    <t>DSOUZA</t>
  </si>
  <si>
    <t>10.05.2018</t>
  </si>
  <si>
    <t>11.05.2018</t>
  </si>
  <si>
    <t>AP11AT0610</t>
  </si>
  <si>
    <t>FIGO</t>
  </si>
  <si>
    <t>COL.N.S.REDDY</t>
  </si>
  <si>
    <t>14.05.2018</t>
  </si>
  <si>
    <t>AP10BC1401</t>
  </si>
  <si>
    <t>INDIGO</t>
  </si>
  <si>
    <t>V S SURYA NARAYANA</t>
  </si>
  <si>
    <t>AP29AP7745</t>
  </si>
  <si>
    <t>S P RAO</t>
  </si>
  <si>
    <t>AP11AJ1755</t>
  </si>
  <si>
    <t>KALYAN</t>
  </si>
  <si>
    <t>13.05.2018</t>
  </si>
  <si>
    <t>KA53ME4781</t>
  </si>
  <si>
    <t>BALENO</t>
  </si>
  <si>
    <t>JASHUVA</t>
  </si>
  <si>
    <t>AP29Q7305</t>
  </si>
  <si>
    <t>PRABHAKAR REDDY</t>
  </si>
  <si>
    <t>15.05.2018</t>
  </si>
  <si>
    <t>AP10AM3482</t>
  </si>
  <si>
    <t>MAJOR ANAND</t>
  </si>
  <si>
    <t>AP29AP07012</t>
  </si>
  <si>
    <t>JAZZ</t>
  </si>
  <si>
    <t>PANKAJ</t>
  </si>
  <si>
    <t>16.05.2018</t>
  </si>
  <si>
    <t>TS09EB3959</t>
  </si>
  <si>
    <t>AMAZE</t>
  </si>
  <si>
    <t>ANAND</t>
  </si>
  <si>
    <t>21.05.2018</t>
  </si>
  <si>
    <t>AP10AH3019</t>
  </si>
  <si>
    <t>INDICA</t>
  </si>
  <si>
    <t>LAWRENCE</t>
  </si>
  <si>
    <t>AP10AX7221</t>
  </si>
  <si>
    <t>NANO</t>
  </si>
  <si>
    <t>MANISH</t>
  </si>
  <si>
    <t>18.05.2018</t>
  </si>
  <si>
    <t>17.05.2018</t>
  </si>
  <si>
    <t>AP09AW8596</t>
  </si>
  <si>
    <t>MARUTHI800</t>
  </si>
  <si>
    <t>NAGAMANI</t>
  </si>
  <si>
    <t>AP29AB141</t>
  </si>
  <si>
    <t>ETOIOS</t>
  </si>
  <si>
    <t>PAVAN</t>
  </si>
  <si>
    <t>19.05.2018</t>
  </si>
  <si>
    <t>AP29AC6432</t>
  </si>
  <si>
    <t>SPARK</t>
  </si>
  <si>
    <t>NAVEEN</t>
  </si>
  <si>
    <t>PB05J7616</t>
  </si>
  <si>
    <t>ZEN</t>
  </si>
  <si>
    <t>SARAVANAN</t>
  </si>
  <si>
    <t>AP10AY4242</t>
  </si>
  <si>
    <t>MICRA</t>
  </si>
  <si>
    <t>CH01AD6933</t>
  </si>
  <si>
    <t>HONDA JAZZ</t>
  </si>
  <si>
    <t>SRI RAMULU</t>
  </si>
  <si>
    <t>20.05.2018</t>
  </si>
  <si>
    <t>TATA STROM</t>
  </si>
  <si>
    <t>AP12N4663</t>
  </si>
  <si>
    <t>GYPSY</t>
  </si>
  <si>
    <t>AJAY</t>
  </si>
  <si>
    <t>KA51N4144</t>
  </si>
  <si>
    <t>TRIPATHI RAO</t>
  </si>
  <si>
    <t>23.05.2018</t>
  </si>
  <si>
    <t>AP29AF2030</t>
  </si>
  <si>
    <t>ALP RAJU</t>
  </si>
  <si>
    <t>AP9BV8458</t>
  </si>
  <si>
    <t>CH KRISHNA</t>
  </si>
  <si>
    <t>TS08</t>
  </si>
  <si>
    <t>ALTO 800</t>
  </si>
  <si>
    <t>RAMA KRISHNA</t>
  </si>
  <si>
    <t>24.05.2018</t>
  </si>
  <si>
    <t>AP28BN05004</t>
  </si>
  <si>
    <t>BMW</t>
  </si>
  <si>
    <t>TS07ES6726</t>
  </si>
  <si>
    <t>PRETHI</t>
  </si>
  <si>
    <t>AP29EF3200</t>
  </si>
  <si>
    <t>OCTIVA</t>
  </si>
  <si>
    <t>NAGESHWAR</t>
  </si>
  <si>
    <t>25.05.2018</t>
  </si>
  <si>
    <t>AP10BG4059</t>
  </si>
  <si>
    <t>NITHIN</t>
  </si>
  <si>
    <t>POLO</t>
  </si>
  <si>
    <t>KELVIN</t>
  </si>
  <si>
    <t>26.05.2018</t>
  </si>
  <si>
    <t>I 10</t>
  </si>
  <si>
    <t>SURESH</t>
  </si>
  <si>
    <t>AP24G0333</t>
  </si>
  <si>
    <t>MATIS</t>
  </si>
  <si>
    <t>SRINIVAS</t>
  </si>
  <si>
    <t>AP29CC9414</t>
  </si>
  <si>
    <t>RAJESH</t>
  </si>
  <si>
    <t>HARISH</t>
  </si>
  <si>
    <t>AP29S5268</t>
  </si>
  <si>
    <t>CHANDRASHEKAR</t>
  </si>
  <si>
    <t>KA04MF8718</t>
  </si>
  <si>
    <t>FIESTA</t>
  </si>
  <si>
    <t>JADEJA</t>
  </si>
  <si>
    <t>22.05.2018</t>
  </si>
  <si>
    <t>AP9BH1994</t>
  </si>
  <si>
    <t>MARINA</t>
  </si>
  <si>
    <t>PRAKASH RAO</t>
  </si>
  <si>
    <t>AP5CH3477</t>
  </si>
  <si>
    <t>Santo XING</t>
  </si>
  <si>
    <t>AP29M6684</t>
  </si>
  <si>
    <t>FORD FISTEA</t>
  </si>
  <si>
    <t>NATH</t>
  </si>
  <si>
    <t>AP29AT6285</t>
  </si>
  <si>
    <t>P ANURADHA</t>
  </si>
  <si>
    <t>AP02Q2133</t>
  </si>
  <si>
    <t>SCORPIO</t>
  </si>
  <si>
    <t>SUDARSHAN</t>
  </si>
  <si>
    <t>27.05.2018</t>
  </si>
  <si>
    <t>AP9BP6390</t>
  </si>
  <si>
    <t>DEXTER</t>
  </si>
  <si>
    <t>HR24L4111</t>
  </si>
  <si>
    <t>H CITY</t>
  </si>
  <si>
    <t>ASHU CHANDRA</t>
  </si>
  <si>
    <t>TS08FT1092</t>
  </si>
  <si>
    <t>TUV800</t>
  </si>
  <si>
    <t>MR SHAD</t>
  </si>
  <si>
    <t>AP29CC2132</t>
  </si>
  <si>
    <t>EON</t>
  </si>
  <si>
    <t>SANJAY</t>
  </si>
  <si>
    <t>SHARATH</t>
  </si>
  <si>
    <t>29.05.2018</t>
  </si>
  <si>
    <t>AP29R9983</t>
  </si>
  <si>
    <t>KRANTHI</t>
  </si>
  <si>
    <t>30.05.2018</t>
  </si>
  <si>
    <t>AP29AX6234</t>
  </si>
  <si>
    <t>MOHAN LAL</t>
  </si>
  <si>
    <t>AP29AU7408</t>
  </si>
  <si>
    <t>G.SURESH  REDDY</t>
  </si>
  <si>
    <t>AP10AT3227</t>
  </si>
  <si>
    <t>ASHWIN KUMAR</t>
  </si>
  <si>
    <t>31.05.2018</t>
  </si>
  <si>
    <t>KRATHI</t>
  </si>
  <si>
    <t>01.06.2018</t>
  </si>
  <si>
    <t>KA03MP5451</t>
  </si>
  <si>
    <t>LAKSHMOJI</t>
  </si>
  <si>
    <t>AP29AN9069</t>
  </si>
  <si>
    <t>RANJEETH</t>
  </si>
  <si>
    <t>PB65K7113</t>
  </si>
  <si>
    <t>MANZA</t>
  </si>
</sst>
</file>

<file path=xl/styles.xml><?xml version="1.0" encoding="utf-8"?>
<styleSheet xmlns="http://schemas.openxmlformats.org/spreadsheetml/2006/main">
  <numFmts count="2">
    <numFmt numFmtId="164" formatCode="_ &quot;Rs.&quot;\ * #,##0.00_ ;_ &quot;Rs.&quot;\ * \-#,##0.00_ ;_ &quot;Rs.&quot;\ * &quot;-&quot;??_ ;_ @_ "/>
    <numFmt numFmtId="165" formatCode="&quot;Rs.&quot;\ 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/>
    <xf numFmtId="164" fontId="3" fillId="2" borderId="1" xfId="0" applyNumberFormat="1" applyFont="1" applyFill="1" applyBorder="1"/>
    <xf numFmtId="164" fontId="3" fillId="0" borderId="1" xfId="0" applyNumberFormat="1" applyFont="1" applyBorder="1"/>
    <xf numFmtId="10" fontId="3" fillId="0" borderId="0" xfId="0" applyNumberFormat="1" applyFont="1"/>
    <xf numFmtId="0" fontId="3" fillId="3" borderId="1" xfId="0" applyFont="1" applyFill="1" applyBorder="1"/>
    <xf numFmtId="164" fontId="3" fillId="3" borderId="1" xfId="0" applyNumberFormat="1" applyFont="1" applyFill="1" applyBorder="1"/>
    <xf numFmtId="164" fontId="4" fillId="3" borderId="1" xfId="0" applyNumberFormat="1" applyFont="1" applyFill="1" applyBorder="1"/>
    <xf numFmtId="164" fontId="3" fillId="0" borderId="1" xfId="0" applyNumberFormat="1" applyFont="1" applyFill="1" applyBorder="1"/>
    <xf numFmtId="0" fontId="5" fillId="3" borderId="1" xfId="0" applyFont="1" applyFill="1" applyBorder="1"/>
    <xf numFmtId="164" fontId="5" fillId="3" borderId="1" xfId="0" applyNumberFormat="1" applyFont="1" applyFill="1" applyBorder="1"/>
    <xf numFmtId="0" fontId="5" fillId="0" borderId="0" xfId="0" applyFont="1"/>
    <xf numFmtId="164" fontId="3" fillId="4" borderId="1" xfId="0" applyNumberFormat="1" applyFont="1" applyFill="1" applyBorder="1"/>
    <xf numFmtId="164" fontId="6" fillId="2" borderId="1" xfId="0" applyNumberFormat="1" applyFont="1" applyFill="1" applyBorder="1"/>
    <xf numFmtId="14" fontId="3" fillId="2" borderId="1" xfId="0" applyNumberFormat="1" applyFont="1" applyFill="1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T71"/>
  <sheetViews>
    <sheetView tabSelected="1" topLeftCell="D1" workbookViewId="0">
      <selection activeCell="T1" sqref="T1:T2"/>
    </sheetView>
  </sheetViews>
  <sheetFormatPr defaultRowHeight="12"/>
  <cols>
    <col min="1" max="1" width="9.140625" style="1"/>
    <col min="2" max="2" width="9.140625" style="1" customWidth="1"/>
    <col min="3" max="3" width="12.5703125" style="1" customWidth="1"/>
    <col min="4" max="4" width="9.7109375" style="1" customWidth="1"/>
    <col min="5" max="5" width="9.140625" style="1" customWidth="1"/>
    <col min="6" max="6" width="14" style="1" customWidth="1"/>
    <col min="7" max="7" width="9.7109375" style="1" customWidth="1"/>
    <col min="8" max="8" width="9.28515625" style="1" customWidth="1"/>
    <col min="9" max="9" width="12.140625" style="1" bestFit="1" customWidth="1"/>
    <col min="10" max="10" width="9.140625" style="1" customWidth="1"/>
    <col min="11" max="11" width="11.5703125" style="1" customWidth="1"/>
    <col min="12" max="12" width="11.42578125" style="1" bestFit="1" customWidth="1"/>
    <col min="13" max="13" width="9.140625" style="1"/>
    <col min="14" max="14" width="11.42578125" style="1" bestFit="1" customWidth="1"/>
    <col min="15" max="15" width="12.7109375" style="1" bestFit="1" customWidth="1"/>
    <col min="16" max="16" width="11.42578125" style="1" bestFit="1" customWidth="1"/>
    <col min="17" max="18" width="9.140625" style="1"/>
    <col min="19" max="19" width="9.28515625" style="1" bestFit="1" customWidth="1"/>
    <col min="20" max="16384" width="9.140625" style="1"/>
  </cols>
  <sheetData>
    <row r="1" spans="1:20" ht="3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5" t="s">
        <v>15</v>
      </c>
      <c r="Q1" s="3" t="s">
        <v>16</v>
      </c>
      <c r="R1" s="6" t="s">
        <v>17</v>
      </c>
      <c r="S1" s="3" t="s">
        <v>18</v>
      </c>
    </row>
    <row r="2" spans="1:20">
      <c r="A2" s="7" t="s">
        <v>19</v>
      </c>
      <c r="B2" s="7"/>
      <c r="C2" s="7" t="s">
        <v>20</v>
      </c>
      <c r="D2" s="7" t="s">
        <v>21</v>
      </c>
      <c r="E2" s="7"/>
      <c r="F2" s="7" t="s">
        <v>22</v>
      </c>
      <c r="G2" s="7">
        <v>8008993111</v>
      </c>
      <c r="H2" s="7">
        <v>6150</v>
      </c>
      <c r="I2" s="8"/>
      <c r="J2" s="8"/>
      <c r="K2" s="8">
        <v>6150</v>
      </c>
      <c r="L2" s="8"/>
      <c r="M2" s="8"/>
      <c r="N2" s="8"/>
      <c r="O2" s="8">
        <f>H2-I2-J2</f>
        <v>6150</v>
      </c>
      <c r="P2" s="8"/>
      <c r="Q2" s="9"/>
      <c r="R2" s="9"/>
      <c r="S2" s="9" t="s">
        <v>19</v>
      </c>
    </row>
    <row r="3" spans="1:20">
      <c r="A3" s="7" t="s">
        <v>19</v>
      </c>
      <c r="B3" s="7"/>
      <c r="C3" s="7" t="s">
        <v>23</v>
      </c>
      <c r="D3" s="7" t="s">
        <v>24</v>
      </c>
      <c r="E3" s="7"/>
      <c r="F3" s="7" t="s">
        <v>25</v>
      </c>
      <c r="G3" s="7">
        <v>9949938995</v>
      </c>
      <c r="H3" s="7">
        <v>8428</v>
      </c>
      <c r="I3" s="8"/>
      <c r="J3" s="8"/>
      <c r="K3" s="8"/>
      <c r="L3" s="8">
        <v>8244</v>
      </c>
      <c r="M3" s="8"/>
      <c r="N3" s="8"/>
      <c r="O3" s="8"/>
      <c r="P3" s="8"/>
      <c r="Q3" s="9" t="s">
        <v>26</v>
      </c>
      <c r="R3" s="9"/>
      <c r="S3" s="9">
        <f>H3-L3</f>
        <v>184</v>
      </c>
      <c r="T3" s="10">
        <v>2.2100000000000002E-2</v>
      </c>
    </row>
    <row r="4" spans="1:20">
      <c r="A4" s="7" t="s">
        <v>19</v>
      </c>
      <c r="B4" s="7"/>
      <c r="C4" s="7" t="s">
        <v>27</v>
      </c>
      <c r="D4" s="7" t="s">
        <v>28</v>
      </c>
      <c r="E4" s="7"/>
      <c r="F4" s="7" t="s">
        <v>29</v>
      </c>
      <c r="G4" s="7">
        <v>9493410679</v>
      </c>
      <c r="H4" s="7">
        <v>646</v>
      </c>
      <c r="I4" s="8"/>
      <c r="J4" s="8"/>
      <c r="K4" s="8">
        <v>646</v>
      </c>
      <c r="L4" s="8"/>
      <c r="M4" s="8"/>
      <c r="N4" s="8"/>
      <c r="O4" s="8">
        <f t="shared" ref="O4:O25" si="0">H4-I4-J4</f>
        <v>646</v>
      </c>
      <c r="P4" s="8"/>
      <c r="Q4" s="9"/>
      <c r="R4" s="9"/>
      <c r="S4" s="9"/>
    </row>
    <row r="5" spans="1:20">
      <c r="A5" s="7" t="s">
        <v>26</v>
      </c>
      <c r="B5" s="7"/>
      <c r="C5" s="7" t="s">
        <v>30</v>
      </c>
      <c r="D5" s="7" t="s">
        <v>31</v>
      </c>
      <c r="E5" s="7"/>
      <c r="F5" s="7" t="s">
        <v>32</v>
      </c>
      <c r="G5" s="7">
        <v>9989548949</v>
      </c>
      <c r="H5" s="7">
        <v>7640</v>
      </c>
      <c r="I5" s="8"/>
      <c r="J5" s="8"/>
      <c r="K5" s="8"/>
      <c r="L5" s="8">
        <v>7347</v>
      </c>
      <c r="M5" s="8"/>
      <c r="N5" s="8"/>
      <c r="O5" s="8">
        <f t="shared" si="0"/>
        <v>7640</v>
      </c>
      <c r="P5" s="8"/>
      <c r="Q5" s="9" t="s">
        <v>33</v>
      </c>
      <c r="R5" s="9"/>
      <c r="S5" s="9">
        <f>H5-L5</f>
        <v>293</v>
      </c>
    </row>
    <row r="6" spans="1:20">
      <c r="A6" s="7" t="s">
        <v>33</v>
      </c>
      <c r="B6" s="7"/>
      <c r="C6" s="7" t="s">
        <v>34</v>
      </c>
      <c r="D6" s="7" t="s">
        <v>35</v>
      </c>
      <c r="E6" s="7"/>
      <c r="F6" s="7" t="s">
        <v>36</v>
      </c>
      <c r="G6" s="7">
        <v>9885828721</v>
      </c>
      <c r="H6" s="7">
        <v>8684</v>
      </c>
      <c r="I6" s="8"/>
      <c r="J6" s="8"/>
      <c r="K6" s="8"/>
      <c r="L6" s="8">
        <v>8684</v>
      </c>
      <c r="M6" s="8"/>
      <c r="N6" s="8"/>
      <c r="O6" s="8">
        <f t="shared" si="0"/>
        <v>8684</v>
      </c>
      <c r="P6" s="8"/>
      <c r="Q6" s="9" t="s">
        <v>33</v>
      </c>
      <c r="R6" s="9"/>
      <c r="S6" s="9">
        <v>120</v>
      </c>
    </row>
    <row r="7" spans="1:20">
      <c r="A7" s="7" t="s">
        <v>33</v>
      </c>
      <c r="B7" s="7"/>
      <c r="C7" s="7" t="s">
        <v>37</v>
      </c>
      <c r="D7" s="7" t="s">
        <v>38</v>
      </c>
      <c r="E7" s="7"/>
      <c r="F7" s="7" t="s">
        <v>39</v>
      </c>
      <c r="G7" s="7"/>
      <c r="H7" s="7">
        <v>2950</v>
      </c>
      <c r="I7" s="8"/>
      <c r="J7" s="8"/>
      <c r="K7" s="8"/>
      <c r="L7" s="8">
        <v>2950</v>
      </c>
      <c r="M7" s="8"/>
      <c r="N7" s="8"/>
      <c r="O7" s="8">
        <f t="shared" si="0"/>
        <v>2950</v>
      </c>
      <c r="P7" s="8"/>
      <c r="Q7" s="9" t="s">
        <v>33</v>
      </c>
      <c r="R7" s="9"/>
      <c r="S7" s="9">
        <v>20</v>
      </c>
    </row>
    <row r="8" spans="1:20">
      <c r="A8" s="7" t="s">
        <v>33</v>
      </c>
      <c r="B8" s="7"/>
      <c r="C8" s="7" t="s">
        <v>40</v>
      </c>
      <c r="D8" s="7" t="s">
        <v>41</v>
      </c>
      <c r="E8" s="7"/>
      <c r="F8" s="7" t="s">
        <v>42</v>
      </c>
      <c r="G8" s="7">
        <v>7842857155</v>
      </c>
      <c r="H8" s="7">
        <v>4358</v>
      </c>
      <c r="I8" s="8"/>
      <c r="J8" s="8"/>
      <c r="K8" s="8"/>
      <c r="L8" s="8">
        <v>4358</v>
      </c>
      <c r="M8" s="8"/>
      <c r="N8" s="8"/>
      <c r="O8" s="8">
        <f t="shared" si="0"/>
        <v>4358</v>
      </c>
      <c r="P8" s="8"/>
      <c r="Q8" s="9" t="s">
        <v>33</v>
      </c>
      <c r="R8" s="9"/>
      <c r="S8" s="9">
        <v>30</v>
      </c>
    </row>
    <row r="9" spans="1:20">
      <c r="A9" s="11" t="s">
        <v>43</v>
      </c>
      <c r="B9" s="11"/>
      <c r="C9" s="11" t="s">
        <v>44</v>
      </c>
      <c r="D9" s="11" t="s">
        <v>45</v>
      </c>
      <c r="E9" s="11"/>
      <c r="F9" s="11" t="s">
        <v>46</v>
      </c>
      <c r="G9" s="11"/>
      <c r="H9" s="11">
        <v>12206</v>
      </c>
      <c r="I9" s="12"/>
      <c r="J9" s="12"/>
      <c r="K9" s="12"/>
      <c r="L9" s="12"/>
      <c r="M9" s="12"/>
      <c r="N9" s="12"/>
      <c r="O9" s="12"/>
      <c r="P9" s="13">
        <v>12206</v>
      </c>
      <c r="Q9" s="12"/>
      <c r="R9" s="12"/>
      <c r="S9" s="12"/>
    </row>
    <row r="10" spans="1:20">
      <c r="A10" s="7" t="s">
        <v>47</v>
      </c>
      <c r="B10" s="7"/>
      <c r="C10" s="7"/>
      <c r="D10" s="7" t="s">
        <v>48</v>
      </c>
      <c r="E10" s="7"/>
      <c r="F10" s="7" t="s">
        <v>49</v>
      </c>
      <c r="G10" s="7" t="s">
        <v>50</v>
      </c>
      <c r="H10" s="7">
        <v>300</v>
      </c>
      <c r="I10" s="8"/>
      <c r="J10" s="8"/>
      <c r="K10" s="8">
        <v>300</v>
      </c>
      <c r="L10" s="8"/>
      <c r="M10" s="8"/>
      <c r="N10" s="8"/>
      <c r="O10" s="8">
        <f t="shared" si="0"/>
        <v>300</v>
      </c>
      <c r="P10" s="8"/>
      <c r="Q10" s="9"/>
      <c r="R10" s="9"/>
      <c r="S10" s="9"/>
    </row>
    <row r="11" spans="1:20">
      <c r="A11" s="7" t="s">
        <v>51</v>
      </c>
      <c r="B11" s="7"/>
      <c r="C11" s="7" t="s">
        <v>52</v>
      </c>
      <c r="D11" s="7" t="s">
        <v>53</v>
      </c>
      <c r="E11" s="7"/>
      <c r="F11" s="7" t="s">
        <v>54</v>
      </c>
      <c r="G11" s="7"/>
      <c r="H11" s="7">
        <v>5664</v>
      </c>
      <c r="I11" s="8"/>
      <c r="J11" s="8"/>
      <c r="K11" s="8"/>
      <c r="L11" s="8"/>
      <c r="M11" s="8"/>
      <c r="N11" s="8">
        <v>5664</v>
      </c>
      <c r="O11" s="8">
        <v>5664</v>
      </c>
      <c r="P11" s="8" t="s">
        <v>55</v>
      </c>
      <c r="Q11" s="8" t="s">
        <v>56</v>
      </c>
      <c r="R11" s="8"/>
      <c r="S11" s="8" t="s">
        <v>51</v>
      </c>
    </row>
    <row r="12" spans="1:20">
      <c r="A12" s="7" t="s">
        <v>51</v>
      </c>
      <c r="B12" s="7"/>
      <c r="C12" s="7" t="s">
        <v>57</v>
      </c>
      <c r="D12" s="7" t="s">
        <v>58</v>
      </c>
      <c r="E12" s="7"/>
      <c r="F12" s="7" t="s">
        <v>59</v>
      </c>
      <c r="G12" s="7">
        <v>7702112271</v>
      </c>
      <c r="H12" s="7">
        <v>6672</v>
      </c>
      <c r="I12" s="8"/>
      <c r="J12" s="8"/>
      <c r="K12" s="8"/>
      <c r="L12" s="8">
        <v>6672</v>
      </c>
      <c r="M12" s="8"/>
      <c r="N12" s="8"/>
      <c r="O12" s="8">
        <f t="shared" si="0"/>
        <v>6672</v>
      </c>
      <c r="P12" s="8"/>
      <c r="Q12" s="9" t="s">
        <v>43</v>
      </c>
      <c r="R12" s="9"/>
      <c r="S12" s="9">
        <v>71</v>
      </c>
    </row>
    <row r="13" spans="1:20">
      <c r="A13" s="7" t="s">
        <v>60</v>
      </c>
      <c r="B13" s="7"/>
      <c r="C13" s="7" t="s">
        <v>61</v>
      </c>
      <c r="D13" s="7" t="s">
        <v>62</v>
      </c>
      <c r="E13" s="7"/>
      <c r="F13" s="7" t="s">
        <v>63</v>
      </c>
      <c r="G13" s="7">
        <v>9441254686</v>
      </c>
      <c r="H13" s="7">
        <v>38100</v>
      </c>
      <c r="I13" s="8"/>
      <c r="J13" s="8"/>
      <c r="K13" s="8">
        <v>38100</v>
      </c>
      <c r="L13" s="8"/>
      <c r="M13" s="8"/>
      <c r="N13" s="8"/>
      <c r="O13" s="8">
        <f t="shared" si="0"/>
        <v>38100</v>
      </c>
      <c r="P13" s="8"/>
      <c r="Q13" s="9"/>
      <c r="R13" s="9"/>
      <c r="S13" s="9"/>
    </row>
    <row r="14" spans="1:20">
      <c r="A14" s="7" t="s">
        <v>64</v>
      </c>
      <c r="B14" s="7"/>
      <c r="C14" s="7"/>
      <c r="D14" s="7" t="s">
        <v>58</v>
      </c>
      <c r="E14" s="7"/>
      <c r="F14" s="7" t="s">
        <v>65</v>
      </c>
      <c r="G14" s="7"/>
      <c r="H14" s="7">
        <v>500</v>
      </c>
      <c r="I14" s="8"/>
      <c r="J14" s="8"/>
      <c r="K14" s="8">
        <v>500</v>
      </c>
      <c r="L14" s="8"/>
      <c r="M14" s="8"/>
      <c r="N14" s="8"/>
      <c r="O14" s="8">
        <f t="shared" si="0"/>
        <v>500</v>
      </c>
      <c r="P14" s="8"/>
      <c r="Q14" s="9"/>
      <c r="R14" s="9"/>
      <c r="S14" s="9"/>
    </row>
    <row r="15" spans="1:20">
      <c r="A15" s="7" t="s">
        <v>64</v>
      </c>
      <c r="B15" s="7"/>
      <c r="C15" s="7" t="s">
        <v>66</v>
      </c>
      <c r="D15" s="7" t="s">
        <v>62</v>
      </c>
      <c r="E15" s="7"/>
      <c r="F15" s="7" t="s">
        <v>67</v>
      </c>
      <c r="G15" s="7">
        <v>9849764204</v>
      </c>
      <c r="H15" s="7">
        <v>22180</v>
      </c>
      <c r="I15" s="8">
        <v>180</v>
      </c>
      <c r="J15" s="8"/>
      <c r="K15" s="8"/>
      <c r="L15" s="8">
        <v>22000</v>
      </c>
      <c r="M15" s="8"/>
      <c r="N15" s="8"/>
      <c r="O15" s="8">
        <f t="shared" si="0"/>
        <v>22000</v>
      </c>
      <c r="P15" s="8"/>
      <c r="Q15" s="9" t="s">
        <v>68</v>
      </c>
      <c r="R15" s="9"/>
      <c r="S15" s="9">
        <v>481</v>
      </c>
    </row>
    <row r="16" spans="1:20">
      <c r="A16" s="7" t="s">
        <v>69</v>
      </c>
      <c r="B16" s="7"/>
      <c r="C16" s="7" t="s">
        <v>70</v>
      </c>
      <c r="D16" s="7" t="s">
        <v>71</v>
      </c>
      <c r="E16" s="7"/>
      <c r="F16" s="7" t="s">
        <v>72</v>
      </c>
      <c r="G16" s="7">
        <v>9618979178</v>
      </c>
      <c r="H16" s="7">
        <v>6657</v>
      </c>
      <c r="I16" s="8"/>
      <c r="J16" s="8"/>
      <c r="K16" s="8"/>
      <c r="L16" s="8">
        <v>6657</v>
      </c>
      <c r="M16" s="8"/>
      <c r="N16" s="8"/>
      <c r="O16" s="8">
        <f t="shared" si="0"/>
        <v>6657</v>
      </c>
      <c r="P16" s="8"/>
      <c r="Q16" s="9" t="s">
        <v>73</v>
      </c>
      <c r="R16" s="9"/>
      <c r="S16" s="9">
        <v>60</v>
      </c>
    </row>
    <row r="17" spans="1:19">
      <c r="A17" s="7" t="s">
        <v>69</v>
      </c>
      <c r="B17" s="7"/>
      <c r="C17" s="7" t="s">
        <v>74</v>
      </c>
      <c r="D17" s="7" t="s">
        <v>75</v>
      </c>
      <c r="E17" s="7"/>
      <c r="F17" s="7" t="s">
        <v>76</v>
      </c>
      <c r="G17" s="7">
        <v>9440067007</v>
      </c>
      <c r="H17" s="7">
        <v>13547</v>
      </c>
      <c r="I17" s="8">
        <v>547</v>
      </c>
      <c r="J17" s="8"/>
      <c r="K17" s="8">
        <v>13000</v>
      </c>
      <c r="L17" s="8"/>
      <c r="M17" s="8"/>
      <c r="N17" s="8"/>
      <c r="O17" s="8">
        <f t="shared" si="0"/>
        <v>13000</v>
      </c>
      <c r="P17" s="8"/>
      <c r="Q17" s="9"/>
      <c r="R17" s="9"/>
      <c r="S17" s="9"/>
    </row>
    <row r="18" spans="1:19">
      <c r="A18" s="7" t="s">
        <v>69</v>
      </c>
      <c r="B18" s="7"/>
      <c r="C18" s="7" t="s">
        <v>77</v>
      </c>
      <c r="D18" s="7" t="s">
        <v>45</v>
      </c>
      <c r="E18" s="7"/>
      <c r="F18" s="7" t="s">
        <v>78</v>
      </c>
      <c r="G18" s="7">
        <v>9700135684</v>
      </c>
      <c r="H18" s="7">
        <v>10197</v>
      </c>
      <c r="I18" s="8">
        <v>697</v>
      </c>
      <c r="J18" s="14"/>
      <c r="K18" s="8">
        <v>9500</v>
      </c>
      <c r="L18" s="8"/>
      <c r="M18" s="8"/>
      <c r="N18" s="8"/>
      <c r="O18" s="8">
        <f t="shared" si="0"/>
        <v>9500</v>
      </c>
      <c r="P18" s="8"/>
      <c r="Q18" s="9"/>
      <c r="R18" s="9"/>
      <c r="S18" s="9"/>
    </row>
    <row r="19" spans="1:19">
      <c r="A19" s="7" t="s">
        <v>69</v>
      </c>
      <c r="B19" s="7"/>
      <c r="C19" s="7" t="s">
        <v>79</v>
      </c>
      <c r="D19" s="7" t="s">
        <v>45</v>
      </c>
      <c r="E19" s="7"/>
      <c r="F19" s="7" t="s">
        <v>80</v>
      </c>
      <c r="G19" s="7">
        <v>9966965068</v>
      </c>
      <c r="H19" s="7">
        <v>1456</v>
      </c>
      <c r="I19" s="8"/>
      <c r="J19" s="8"/>
      <c r="K19" s="8"/>
      <c r="L19" s="8">
        <v>1456</v>
      </c>
      <c r="M19" s="8"/>
      <c r="N19" s="8"/>
      <c r="O19" s="8">
        <f t="shared" si="0"/>
        <v>1456</v>
      </c>
      <c r="P19" s="8"/>
      <c r="Q19" s="9" t="s">
        <v>73</v>
      </c>
      <c r="R19" s="9"/>
      <c r="S19" s="9">
        <v>11</v>
      </c>
    </row>
    <row r="20" spans="1:19">
      <c r="A20" s="7" t="s">
        <v>81</v>
      </c>
      <c r="B20" s="7"/>
      <c r="C20" s="7" t="s">
        <v>82</v>
      </c>
      <c r="D20" s="7" t="s">
        <v>83</v>
      </c>
      <c r="E20" s="7"/>
      <c r="F20" s="7" t="s">
        <v>84</v>
      </c>
      <c r="G20" s="7">
        <v>9148800527</v>
      </c>
      <c r="H20" s="7">
        <v>13216</v>
      </c>
      <c r="I20" s="8"/>
      <c r="J20" s="8"/>
      <c r="K20" s="8"/>
      <c r="L20" s="8">
        <v>13216</v>
      </c>
      <c r="M20" s="8"/>
      <c r="N20" s="8"/>
      <c r="O20" s="8">
        <f t="shared" si="0"/>
        <v>13216</v>
      </c>
      <c r="P20" s="8"/>
      <c r="Q20" s="9" t="s">
        <v>73</v>
      </c>
      <c r="R20" s="9"/>
      <c r="S20" s="9">
        <v>145</v>
      </c>
    </row>
    <row r="21" spans="1:19">
      <c r="A21" s="7" t="s">
        <v>81</v>
      </c>
      <c r="B21" s="7"/>
      <c r="C21" s="7" t="s">
        <v>85</v>
      </c>
      <c r="D21" s="7" t="s">
        <v>28</v>
      </c>
      <c r="E21" s="7"/>
      <c r="F21" s="7" t="s">
        <v>86</v>
      </c>
      <c r="G21" s="7">
        <v>9959260618</v>
      </c>
      <c r="H21" s="7">
        <v>15431</v>
      </c>
      <c r="I21" s="8"/>
      <c r="J21" s="8"/>
      <c r="K21" s="8"/>
      <c r="L21" s="8">
        <v>15431</v>
      </c>
      <c r="M21" s="8"/>
      <c r="N21" s="8"/>
      <c r="O21" s="8">
        <f t="shared" si="0"/>
        <v>15431</v>
      </c>
      <c r="P21" s="8"/>
      <c r="Q21" s="9" t="s">
        <v>73</v>
      </c>
      <c r="R21" s="9"/>
      <c r="S21" s="9">
        <v>160</v>
      </c>
    </row>
    <row r="22" spans="1:19">
      <c r="A22" s="11" t="s">
        <v>87</v>
      </c>
      <c r="B22" s="11"/>
      <c r="C22" s="11" t="s">
        <v>88</v>
      </c>
      <c r="D22" s="11" t="s">
        <v>28</v>
      </c>
      <c r="E22" s="11"/>
      <c r="F22" s="11" t="s">
        <v>89</v>
      </c>
      <c r="G22" s="11">
        <v>9490120230</v>
      </c>
      <c r="H22" s="11">
        <v>9020</v>
      </c>
      <c r="I22" s="12"/>
      <c r="J22" s="12"/>
      <c r="K22" s="12">
        <v>5000</v>
      </c>
      <c r="L22" s="12"/>
      <c r="M22" s="12"/>
      <c r="N22" s="12"/>
      <c r="O22" s="12">
        <v>5000</v>
      </c>
      <c r="P22" s="12">
        <v>4020</v>
      </c>
      <c r="Q22" s="12"/>
      <c r="R22" s="12"/>
      <c r="S22" s="12"/>
    </row>
    <row r="23" spans="1:19">
      <c r="A23" s="7" t="s">
        <v>87</v>
      </c>
      <c r="B23" s="7"/>
      <c r="C23" s="7" t="s">
        <v>90</v>
      </c>
      <c r="D23" s="7" t="s">
        <v>91</v>
      </c>
      <c r="E23" s="7"/>
      <c r="F23" s="7" t="s">
        <v>92</v>
      </c>
      <c r="G23" s="7">
        <v>9849204036</v>
      </c>
      <c r="H23" s="7">
        <v>385</v>
      </c>
      <c r="I23" s="8"/>
      <c r="J23" s="8"/>
      <c r="K23" s="8">
        <v>385</v>
      </c>
      <c r="L23" s="8"/>
      <c r="M23" s="8"/>
      <c r="N23" s="8"/>
      <c r="O23" s="8">
        <f t="shared" si="0"/>
        <v>385</v>
      </c>
      <c r="P23" s="8"/>
      <c r="Q23" s="9"/>
      <c r="R23" s="9"/>
      <c r="S23" s="9"/>
    </row>
    <row r="24" spans="1:19">
      <c r="A24" s="7" t="s">
        <v>93</v>
      </c>
      <c r="B24" s="7"/>
      <c r="C24" s="7" t="s">
        <v>94</v>
      </c>
      <c r="D24" s="7" t="s">
        <v>95</v>
      </c>
      <c r="E24" s="7"/>
      <c r="F24" s="7" t="s">
        <v>96</v>
      </c>
      <c r="G24" s="7">
        <v>9849003143</v>
      </c>
      <c r="H24" s="7">
        <v>7804</v>
      </c>
      <c r="I24" s="8"/>
      <c r="J24" s="8"/>
      <c r="K24" s="8"/>
      <c r="L24" s="8">
        <v>7800</v>
      </c>
      <c r="M24" s="8"/>
      <c r="N24" s="8"/>
      <c r="O24" s="8">
        <f t="shared" si="0"/>
        <v>7804</v>
      </c>
      <c r="P24" s="8"/>
      <c r="Q24" s="9" t="s">
        <v>97</v>
      </c>
      <c r="R24" s="9"/>
      <c r="S24" s="9"/>
    </row>
    <row r="25" spans="1:19">
      <c r="A25" s="7" t="s">
        <v>93</v>
      </c>
      <c r="B25" s="7"/>
      <c r="C25" s="7" t="s">
        <v>98</v>
      </c>
      <c r="D25" s="7" t="s">
        <v>99</v>
      </c>
      <c r="E25" s="7"/>
      <c r="F25" s="7" t="s">
        <v>100</v>
      </c>
      <c r="G25" s="7">
        <v>9502571732</v>
      </c>
      <c r="H25" s="7">
        <v>1200</v>
      </c>
      <c r="I25" s="8"/>
      <c r="J25" s="8"/>
      <c r="K25" s="8">
        <v>1200</v>
      </c>
      <c r="L25" s="8"/>
      <c r="M25" s="8"/>
      <c r="N25" s="8"/>
      <c r="O25" s="8">
        <f t="shared" si="0"/>
        <v>1200</v>
      </c>
      <c r="P25" s="8"/>
      <c r="Q25" s="9"/>
      <c r="R25" s="9"/>
      <c r="S25" s="9"/>
    </row>
    <row r="26" spans="1:19">
      <c r="A26" s="7" t="s">
        <v>93</v>
      </c>
      <c r="B26" s="7"/>
      <c r="C26" s="7" t="s">
        <v>101</v>
      </c>
      <c r="D26" s="7" t="s">
        <v>102</v>
      </c>
      <c r="E26" s="7"/>
      <c r="F26" s="7" t="s">
        <v>103</v>
      </c>
      <c r="G26" s="7">
        <v>8142029421</v>
      </c>
      <c r="H26" s="7">
        <v>7580</v>
      </c>
      <c r="I26" s="8"/>
      <c r="J26" s="8">
        <v>0</v>
      </c>
      <c r="K26" s="8">
        <v>0</v>
      </c>
      <c r="L26" s="8">
        <v>0</v>
      </c>
      <c r="M26" s="8"/>
      <c r="N26" s="8">
        <v>7580</v>
      </c>
      <c r="O26" s="8"/>
      <c r="P26" s="8" t="s">
        <v>55</v>
      </c>
      <c r="Q26" s="8" t="s">
        <v>104</v>
      </c>
      <c r="R26" s="8"/>
      <c r="S26" s="8"/>
    </row>
    <row r="27" spans="1:19" s="17" customFormat="1">
      <c r="A27" s="15" t="s">
        <v>105</v>
      </c>
      <c r="B27" s="15"/>
      <c r="C27" s="15" t="s">
        <v>106</v>
      </c>
      <c r="D27" s="15" t="s">
        <v>107</v>
      </c>
      <c r="E27" s="15"/>
      <c r="F27" s="15" t="s">
        <v>108</v>
      </c>
      <c r="G27" s="15"/>
      <c r="H27" s="15">
        <v>6528</v>
      </c>
      <c r="I27" s="16"/>
      <c r="J27" s="16"/>
      <c r="K27" s="16">
        <v>4500</v>
      </c>
      <c r="L27" s="16"/>
      <c r="M27" s="16"/>
      <c r="N27" s="16"/>
      <c r="O27" s="16">
        <v>4500</v>
      </c>
      <c r="P27" s="16">
        <v>2028</v>
      </c>
      <c r="Q27" s="16"/>
      <c r="R27" s="16"/>
      <c r="S27" s="16"/>
    </row>
    <row r="28" spans="1:19">
      <c r="A28" s="7" t="s">
        <v>104</v>
      </c>
      <c r="B28" s="7"/>
      <c r="C28" s="7" t="s">
        <v>109</v>
      </c>
      <c r="D28" s="7" t="s">
        <v>110</v>
      </c>
      <c r="E28" s="7"/>
      <c r="F28" s="7" t="s">
        <v>111</v>
      </c>
      <c r="G28" s="7">
        <v>9866313318</v>
      </c>
      <c r="H28" s="7">
        <v>13030</v>
      </c>
      <c r="I28" s="8">
        <v>30</v>
      </c>
      <c r="J28" s="8"/>
      <c r="K28" s="8"/>
      <c r="L28" s="8">
        <v>13000</v>
      </c>
      <c r="M28" s="8"/>
      <c r="N28" s="8"/>
      <c r="O28" s="8">
        <f t="shared" ref="O28:O58" si="1">H28-I28-J28</f>
        <v>13000</v>
      </c>
      <c r="P28" s="8"/>
      <c r="Q28" s="8" t="s">
        <v>104</v>
      </c>
      <c r="R28" s="8"/>
      <c r="S28" s="8">
        <v>633</v>
      </c>
    </row>
    <row r="29" spans="1:19">
      <c r="A29" s="7" t="s">
        <v>112</v>
      </c>
      <c r="B29" s="7"/>
      <c r="C29" s="7" t="s">
        <v>113</v>
      </c>
      <c r="D29" s="7" t="s">
        <v>114</v>
      </c>
      <c r="E29" s="7"/>
      <c r="F29" s="7" t="s">
        <v>115</v>
      </c>
      <c r="G29" s="7">
        <v>8498086667</v>
      </c>
      <c r="H29" s="7">
        <v>2400</v>
      </c>
      <c r="I29" s="8"/>
      <c r="J29" s="8"/>
      <c r="K29" s="8">
        <v>2400</v>
      </c>
      <c r="L29" s="8"/>
      <c r="M29" s="8"/>
      <c r="N29" s="8"/>
      <c r="O29" s="8">
        <f t="shared" si="1"/>
        <v>2400</v>
      </c>
      <c r="P29" s="8"/>
      <c r="Q29" s="9"/>
      <c r="R29" s="9"/>
      <c r="S29" s="9"/>
    </row>
    <row r="30" spans="1:19">
      <c r="A30" s="7" t="s">
        <v>112</v>
      </c>
      <c r="B30" s="7"/>
      <c r="C30" s="7" t="s">
        <v>116</v>
      </c>
      <c r="D30" s="7" t="s">
        <v>117</v>
      </c>
      <c r="E30" s="7"/>
      <c r="F30" s="7" t="s">
        <v>118</v>
      </c>
      <c r="G30" s="7">
        <v>9494103884</v>
      </c>
      <c r="H30" s="7">
        <v>2800</v>
      </c>
      <c r="I30" s="8"/>
      <c r="J30" s="8"/>
      <c r="K30" s="8">
        <v>2800</v>
      </c>
      <c r="L30" s="8"/>
      <c r="M30" s="8"/>
      <c r="N30" s="8"/>
      <c r="O30" s="8">
        <f t="shared" si="1"/>
        <v>2800</v>
      </c>
      <c r="P30" s="8"/>
      <c r="Q30" s="9"/>
      <c r="R30" s="9"/>
      <c r="S30" s="9"/>
    </row>
    <row r="31" spans="1:19">
      <c r="A31" s="7" t="s">
        <v>112</v>
      </c>
      <c r="B31" s="7"/>
      <c r="C31" s="7" t="s">
        <v>119</v>
      </c>
      <c r="D31" s="7" t="s">
        <v>120</v>
      </c>
      <c r="E31" s="7"/>
      <c r="F31" s="7"/>
      <c r="G31" s="7"/>
      <c r="H31" s="7">
        <v>500</v>
      </c>
      <c r="I31" s="8"/>
      <c r="J31" s="8"/>
      <c r="K31" s="8">
        <v>500</v>
      </c>
      <c r="L31" s="8"/>
      <c r="M31" s="8"/>
      <c r="N31" s="8"/>
      <c r="O31" s="8">
        <f t="shared" si="1"/>
        <v>500</v>
      </c>
      <c r="P31" s="8"/>
      <c r="Q31" s="9"/>
      <c r="R31" s="9"/>
      <c r="S31" s="9"/>
    </row>
    <row r="32" spans="1:19">
      <c r="A32" s="11" t="s">
        <v>112</v>
      </c>
      <c r="B32" s="11"/>
      <c r="C32" s="11" t="s">
        <v>121</v>
      </c>
      <c r="D32" s="11" t="s">
        <v>122</v>
      </c>
      <c r="E32" s="11"/>
      <c r="F32" s="11" t="s">
        <v>123</v>
      </c>
      <c r="G32" s="11"/>
      <c r="H32" s="11">
        <v>930</v>
      </c>
      <c r="I32" s="12"/>
      <c r="J32" s="12"/>
      <c r="K32" s="12">
        <v>0</v>
      </c>
      <c r="L32" s="12"/>
      <c r="M32" s="12"/>
      <c r="N32" s="12"/>
      <c r="O32" s="12">
        <v>0</v>
      </c>
      <c r="P32" s="12">
        <v>930</v>
      </c>
      <c r="Q32" s="12"/>
      <c r="R32" s="12"/>
      <c r="S32" s="12"/>
    </row>
    <row r="33" spans="1:19">
      <c r="A33" s="7" t="s">
        <v>124</v>
      </c>
      <c r="B33" s="7"/>
      <c r="C33" s="7"/>
      <c r="D33" s="7" t="s">
        <v>125</v>
      </c>
      <c r="E33" s="7"/>
      <c r="F33" s="7">
        <v>0</v>
      </c>
      <c r="G33" s="7">
        <v>0</v>
      </c>
      <c r="H33" s="7">
        <v>500</v>
      </c>
      <c r="I33" s="8"/>
      <c r="J33" s="8"/>
      <c r="K33" s="8"/>
      <c r="L33" s="8">
        <v>500</v>
      </c>
      <c r="M33" s="8"/>
      <c r="N33" s="8"/>
      <c r="O33" s="8">
        <f t="shared" si="1"/>
        <v>500</v>
      </c>
      <c r="P33" s="8"/>
      <c r="Q33" s="9"/>
      <c r="R33" s="9"/>
      <c r="S33" s="9"/>
    </row>
    <row r="34" spans="1:19">
      <c r="A34" s="7" t="s">
        <v>124</v>
      </c>
      <c r="B34" s="7"/>
      <c r="C34" s="7" t="s">
        <v>126</v>
      </c>
      <c r="D34" s="7" t="s">
        <v>127</v>
      </c>
      <c r="E34" s="7"/>
      <c r="F34" s="7" t="s">
        <v>128</v>
      </c>
      <c r="G34" s="7">
        <v>7416300962</v>
      </c>
      <c r="H34" s="7">
        <v>6567</v>
      </c>
      <c r="I34" s="8">
        <v>67</v>
      </c>
      <c r="J34" s="8"/>
      <c r="K34" s="8">
        <v>6500</v>
      </c>
      <c r="L34" s="8"/>
      <c r="M34" s="8"/>
      <c r="N34" s="8"/>
      <c r="O34" s="8">
        <f t="shared" si="1"/>
        <v>6500</v>
      </c>
      <c r="P34" s="8"/>
      <c r="Q34" s="9"/>
      <c r="R34" s="9"/>
      <c r="S34" s="9"/>
    </row>
    <row r="35" spans="1:19">
      <c r="A35" s="7" t="s">
        <v>87</v>
      </c>
      <c r="B35" s="7"/>
      <c r="C35" s="7" t="s">
        <v>129</v>
      </c>
      <c r="D35" s="7" t="s">
        <v>75</v>
      </c>
      <c r="E35" s="7"/>
      <c r="F35" s="7" t="s">
        <v>130</v>
      </c>
      <c r="G35" s="7">
        <v>7219134567</v>
      </c>
      <c r="H35" s="7">
        <v>2500</v>
      </c>
      <c r="I35" s="8"/>
      <c r="J35" s="8"/>
      <c r="K35" s="18">
        <v>2500</v>
      </c>
      <c r="L35" s="8"/>
      <c r="M35" s="8"/>
      <c r="N35" s="19">
        <v>0</v>
      </c>
      <c r="O35" s="8">
        <f t="shared" si="1"/>
        <v>2500</v>
      </c>
      <c r="P35" s="8"/>
      <c r="Q35" s="9"/>
      <c r="R35" s="9"/>
      <c r="S35" s="9"/>
    </row>
    <row r="36" spans="1:19">
      <c r="A36" s="7" t="s">
        <v>131</v>
      </c>
      <c r="B36" s="7"/>
      <c r="C36" s="7" t="s">
        <v>132</v>
      </c>
      <c r="D36" s="7" t="s">
        <v>45</v>
      </c>
      <c r="E36" s="7"/>
      <c r="F36" s="7" t="s">
        <v>133</v>
      </c>
      <c r="G36" s="7">
        <v>9849636951</v>
      </c>
      <c r="H36" s="7">
        <v>1500</v>
      </c>
      <c r="I36" s="8"/>
      <c r="J36" s="8"/>
      <c r="K36" s="8">
        <v>1500</v>
      </c>
      <c r="L36" s="8"/>
      <c r="M36" s="8"/>
      <c r="N36" s="8"/>
      <c r="O36" s="8">
        <f t="shared" si="1"/>
        <v>1500</v>
      </c>
      <c r="P36" s="8"/>
      <c r="Q36" s="9"/>
      <c r="R36" s="9"/>
      <c r="S36" s="9"/>
    </row>
    <row r="37" spans="1:19">
      <c r="A37" s="7" t="s">
        <v>131</v>
      </c>
      <c r="B37" s="7"/>
      <c r="C37" s="7" t="s">
        <v>134</v>
      </c>
      <c r="D37" s="7"/>
      <c r="E37" s="7"/>
      <c r="F37" s="7" t="s">
        <v>135</v>
      </c>
      <c r="G37" s="7">
        <v>9949533966</v>
      </c>
      <c r="H37" s="7">
        <v>350</v>
      </c>
      <c r="I37" s="8"/>
      <c r="J37" s="8"/>
      <c r="K37" s="8">
        <v>350</v>
      </c>
      <c r="L37" s="8"/>
      <c r="M37" s="8"/>
      <c r="N37" s="8"/>
      <c r="O37" s="8">
        <f t="shared" si="1"/>
        <v>350</v>
      </c>
      <c r="P37" s="8"/>
      <c r="Q37" s="9"/>
      <c r="R37" s="9"/>
      <c r="S37" s="9"/>
    </row>
    <row r="38" spans="1:19">
      <c r="A38" s="7" t="s">
        <v>131</v>
      </c>
      <c r="B38" s="7"/>
      <c r="C38" s="7" t="s">
        <v>136</v>
      </c>
      <c r="D38" s="7" t="s">
        <v>137</v>
      </c>
      <c r="E38" s="7"/>
      <c r="F38" s="7" t="s">
        <v>138</v>
      </c>
      <c r="G38" s="7">
        <v>9000217673</v>
      </c>
      <c r="H38" s="7">
        <v>1950</v>
      </c>
      <c r="I38" s="8"/>
      <c r="J38" s="8"/>
      <c r="K38" s="8">
        <v>1950</v>
      </c>
      <c r="L38" s="8"/>
      <c r="M38" s="8"/>
      <c r="N38" s="8"/>
      <c r="O38" s="8">
        <f t="shared" si="1"/>
        <v>1950</v>
      </c>
      <c r="P38" s="8"/>
      <c r="Q38" s="9"/>
      <c r="R38" s="9"/>
      <c r="S38" s="9"/>
    </row>
    <row r="39" spans="1:19">
      <c r="A39" s="7" t="s">
        <v>139</v>
      </c>
      <c r="B39" s="7"/>
      <c r="C39" s="7" t="s">
        <v>140</v>
      </c>
      <c r="D39" s="7" t="s">
        <v>141</v>
      </c>
      <c r="E39" s="7"/>
      <c r="F39" s="7"/>
      <c r="G39" s="7"/>
      <c r="H39" s="7">
        <v>500</v>
      </c>
      <c r="I39" s="8"/>
      <c r="J39" s="8"/>
      <c r="K39" s="8">
        <v>500</v>
      </c>
      <c r="L39" s="8"/>
      <c r="M39" s="8"/>
      <c r="N39" s="8"/>
      <c r="O39" s="8">
        <f t="shared" si="1"/>
        <v>500</v>
      </c>
      <c r="P39" s="8"/>
      <c r="Q39" s="9"/>
      <c r="R39" s="9"/>
      <c r="S39" s="9"/>
    </row>
    <row r="40" spans="1:19">
      <c r="A40" s="7" t="s">
        <v>139</v>
      </c>
      <c r="B40" s="7"/>
      <c r="C40" s="7" t="s">
        <v>142</v>
      </c>
      <c r="D40" s="7" t="s">
        <v>58</v>
      </c>
      <c r="E40" s="7"/>
      <c r="F40" s="7" t="s">
        <v>143</v>
      </c>
      <c r="G40" s="7">
        <v>9866696655</v>
      </c>
      <c r="H40" s="7">
        <v>3420</v>
      </c>
      <c r="I40" s="8">
        <v>220</v>
      </c>
      <c r="J40" s="8"/>
      <c r="K40" s="8">
        <v>3200</v>
      </c>
      <c r="L40" s="8"/>
      <c r="M40" s="8"/>
      <c r="N40" s="8"/>
      <c r="O40" s="8">
        <f t="shared" si="1"/>
        <v>3200</v>
      </c>
      <c r="P40" s="8"/>
      <c r="Q40" s="9"/>
      <c r="R40" s="9"/>
      <c r="S40" s="9"/>
    </row>
    <row r="41" spans="1:19">
      <c r="A41" s="7" t="s">
        <v>139</v>
      </c>
      <c r="B41" s="7"/>
      <c r="C41" s="7" t="s">
        <v>144</v>
      </c>
      <c r="D41" s="7" t="s">
        <v>145</v>
      </c>
      <c r="E41" s="7"/>
      <c r="F41" s="7" t="s">
        <v>146</v>
      </c>
      <c r="G41" s="7">
        <v>9000474048</v>
      </c>
      <c r="H41" s="7">
        <v>9750</v>
      </c>
      <c r="I41" s="8"/>
      <c r="J41" s="8"/>
      <c r="K41" s="8">
        <v>9750</v>
      </c>
      <c r="L41" s="8"/>
      <c r="M41" s="8"/>
      <c r="N41" s="8"/>
      <c r="O41" s="8">
        <f t="shared" si="1"/>
        <v>9750</v>
      </c>
      <c r="P41" s="8"/>
      <c r="Q41" s="9"/>
      <c r="R41" s="9"/>
      <c r="S41" s="9"/>
    </row>
    <row r="42" spans="1:19">
      <c r="A42" s="11" t="s">
        <v>147</v>
      </c>
      <c r="B42" s="11"/>
      <c r="C42" s="11" t="s">
        <v>148</v>
      </c>
      <c r="D42" s="11" t="s">
        <v>120</v>
      </c>
      <c r="E42" s="11"/>
      <c r="F42" s="11" t="s">
        <v>149</v>
      </c>
      <c r="G42" s="11">
        <v>9885042777</v>
      </c>
      <c r="H42" s="11">
        <v>2700</v>
      </c>
      <c r="I42" s="12"/>
      <c r="J42" s="12"/>
      <c r="K42" s="12"/>
      <c r="L42" s="12"/>
      <c r="M42" s="12"/>
      <c r="N42" s="12"/>
      <c r="O42" s="12"/>
      <c r="P42" s="12">
        <v>2700</v>
      </c>
      <c r="Q42" s="12"/>
      <c r="R42" s="12"/>
      <c r="S42" s="12"/>
    </row>
    <row r="43" spans="1:19">
      <c r="A43" s="7" t="s">
        <v>147</v>
      </c>
      <c r="B43" s="7"/>
      <c r="C43" s="7" t="s">
        <v>121</v>
      </c>
      <c r="D43" s="7" t="s">
        <v>150</v>
      </c>
      <c r="E43" s="7"/>
      <c r="F43" s="7" t="s">
        <v>151</v>
      </c>
      <c r="G43" s="7">
        <v>9885810260</v>
      </c>
      <c r="H43" s="7">
        <v>2900</v>
      </c>
      <c r="I43" s="8"/>
      <c r="J43" s="8"/>
      <c r="K43" s="8">
        <v>2900</v>
      </c>
      <c r="L43" s="8"/>
      <c r="M43" s="8"/>
      <c r="N43" s="8"/>
      <c r="O43" s="8">
        <f t="shared" si="1"/>
        <v>2900</v>
      </c>
      <c r="P43" s="8"/>
      <c r="Q43" s="9"/>
      <c r="R43" s="9"/>
      <c r="S43" s="9"/>
    </row>
    <row r="44" spans="1:19">
      <c r="A44" s="7" t="s">
        <v>152</v>
      </c>
      <c r="B44" s="7"/>
      <c r="C44" s="7"/>
      <c r="D44" s="7" t="s">
        <v>153</v>
      </c>
      <c r="E44" s="7"/>
      <c r="F44" s="7" t="s">
        <v>154</v>
      </c>
      <c r="G44" s="7"/>
      <c r="H44" s="7">
        <v>550</v>
      </c>
      <c r="I44" s="8"/>
      <c r="J44" s="8"/>
      <c r="K44" s="8">
        <v>550</v>
      </c>
      <c r="L44" s="8"/>
      <c r="M44" s="8"/>
      <c r="N44" s="8"/>
      <c r="O44" s="8">
        <f t="shared" si="1"/>
        <v>550</v>
      </c>
      <c r="P44" s="8"/>
      <c r="Q44" s="9"/>
      <c r="R44" s="9"/>
      <c r="S44" s="9"/>
    </row>
    <row r="45" spans="1:19">
      <c r="A45" s="7" t="s">
        <v>152</v>
      </c>
      <c r="B45" s="7"/>
      <c r="C45" s="7" t="s">
        <v>155</v>
      </c>
      <c r="D45" s="7" t="s">
        <v>156</v>
      </c>
      <c r="E45" s="7"/>
      <c r="F45" s="7" t="s">
        <v>157</v>
      </c>
      <c r="G45" s="7"/>
      <c r="H45" s="7">
        <v>3372</v>
      </c>
      <c r="I45" s="8">
        <v>72</v>
      </c>
      <c r="J45" s="8"/>
      <c r="K45" s="8">
        <v>3300</v>
      </c>
      <c r="L45" s="8"/>
      <c r="M45" s="8"/>
      <c r="N45" s="8"/>
      <c r="O45" s="8">
        <f t="shared" si="1"/>
        <v>3300</v>
      </c>
      <c r="P45" s="8"/>
      <c r="Q45" s="9"/>
      <c r="R45" s="9"/>
      <c r="S45" s="9"/>
    </row>
    <row r="46" spans="1:19">
      <c r="A46" s="7" t="s">
        <v>152</v>
      </c>
      <c r="B46" s="7"/>
      <c r="C46" s="7" t="s">
        <v>158</v>
      </c>
      <c r="D46" s="7" t="s">
        <v>58</v>
      </c>
      <c r="E46" s="7"/>
      <c r="F46" s="7" t="s">
        <v>159</v>
      </c>
      <c r="G46" s="7">
        <v>9701420944</v>
      </c>
      <c r="H46" s="7">
        <v>650</v>
      </c>
      <c r="I46" s="8"/>
      <c r="J46" s="8"/>
      <c r="K46" s="8">
        <v>0</v>
      </c>
      <c r="L46" s="8">
        <v>650</v>
      </c>
      <c r="M46" s="8"/>
      <c r="N46" s="8"/>
      <c r="O46" s="8">
        <f t="shared" si="1"/>
        <v>650</v>
      </c>
      <c r="P46" s="8"/>
      <c r="Q46" s="9" t="s">
        <v>56</v>
      </c>
      <c r="R46" s="9"/>
      <c r="S46" s="9"/>
    </row>
    <row r="47" spans="1:19">
      <c r="A47" s="7" t="s">
        <v>152</v>
      </c>
      <c r="B47" s="7"/>
      <c r="C47" s="7"/>
      <c r="D47" s="7"/>
      <c r="E47" s="7"/>
      <c r="F47" s="7" t="s">
        <v>160</v>
      </c>
      <c r="G47" s="7"/>
      <c r="H47" s="7">
        <v>500</v>
      </c>
      <c r="I47" s="8"/>
      <c r="J47" s="8"/>
      <c r="K47" s="8">
        <v>500</v>
      </c>
      <c r="L47" s="8">
        <v>0</v>
      </c>
      <c r="M47" s="8"/>
      <c r="N47" s="8"/>
      <c r="O47" s="8">
        <f t="shared" si="1"/>
        <v>500</v>
      </c>
      <c r="P47" s="8"/>
      <c r="Q47" s="9" t="s">
        <v>97</v>
      </c>
      <c r="R47" s="9"/>
      <c r="S47" s="9"/>
    </row>
    <row r="48" spans="1:19">
      <c r="A48" s="7" t="s">
        <v>124</v>
      </c>
      <c r="B48" s="7"/>
      <c r="C48" s="7" t="s">
        <v>161</v>
      </c>
      <c r="D48" s="7" t="s">
        <v>58</v>
      </c>
      <c r="E48" s="7"/>
      <c r="F48" s="7" t="s">
        <v>162</v>
      </c>
      <c r="G48" s="7">
        <v>9949982626</v>
      </c>
      <c r="H48" s="7">
        <v>8514</v>
      </c>
      <c r="I48" s="8"/>
      <c r="J48" s="8"/>
      <c r="K48" s="8"/>
      <c r="L48" s="8">
        <v>8514</v>
      </c>
      <c r="M48" s="8"/>
      <c r="N48" s="8"/>
      <c r="O48" s="8">
        <f t="shared" si="1"/>
        <v>8514</v>
      </c>
      <c r="P48" s="8"/>
      <c r="Q48" s="9" t="s">
        <v>97</v>
      </c>
      <c r="R48" s="9"/>
      <c r="S48" s="9"/>
    </row>
    <row r="49" spans="1:19">
      <c r="A49" s="7" t="s">
        <v>139</v>
      </c>
      <c r="B49" s="7"/>
      <c r="C49" s="7" t="s">
        <v>163</v>
      </c>
      <c r="D49" s="7" t="s">
        <v>164</v>
      </c>
      <c r="E49" s="7"/>
      <c r="F49" s="7" t="s">
        <v>165</v>
      </c>
      <c r="G49" s="7">
        <v>8826008719</v>
      </c>
      <c r="H49" s="7">
        <v>9578</v>
      </c>
      <c r="I49" s="8"/>
      <c r="J49" s="8"/>
      <c r="K49" s="8"/>
      <c r="L49" s="8"/>
      <c r="M49" s="8"/>
      <c r="N49" s="8">
        <v>7028</v>
      </c>
      <c r="O49" s="8">
        <f t="shared" si="1"/>
        <v>9578</v>
      </c>
      <c r="P49" s="8">
        <f>O49-N49</f>
        <v>2550</v>
      </c>
      <c r="Q49" s="9" t="s">
        <v>147</v>
      </c>
      <c r="R49" s="9"/>
      <c r="S49" s="9"/>
    </row>
    <row r="50" spans="1:19">
      <c r="A50" s="7" t="s">
        <v>166</v>
      </c>
      <c r="B50" s="7"/>
      <c r="C50" s="7" t="s">
        <v>167</v>
      </c>
      <c r="D50" s="7" t="s">
        <v>168</v>
      </c>
      <c r="E50" s="7"/>
      <c r="F50" s="7" t="s">
        <v>169</v>
      </c>
      <c r="G50" s="7">
        <v>9440149891</v>
      </c>
      <c r="H50" s="7">
        <v>20450</v>
      </c>
      <c r="I50" s="8">
        <v>450</v>
      </c>
      <c r="J50" s="8"/>
      <c r="K50" s="8">
        <v>20000</v>
      </c>
      <c r="L50" s="8"/>
      <c r="M50" s="8"/>
      <c r="N50" s="8"/>
      <c r="O50" s="8">
        <f t="shared" si="1"/>
        <v>20000</v>
      </c>
      <c r="P50" s="8"/>
      <c r="Q50" s="9"/>
      <c r="R50" s="9"/>
      <c r="S50" s="9"/>
    </row>
    <row r="51" spans="1:19">
      <c r="A51" s="7" t="s">
        <v>147</v>
      </c>
      <c r="B51" s="7"/>
      <c r="C51" s="7" t="s">
        <v>170</v>
      </c>
      <c r="D51" s="7" t="s">
        <v>171</v>
      </c>
      <c r="E51" s="7"/>
      <c r="F51" s="7" t="s">
        <v>157</v>
      </c>
      <c r="G51" s="7">
        <v>9963122767</v>
      </c>
      <c r="H51" s="7">
        <v>4732</v>
      </c>
      <c r="I51" s="8">
        <v>732</v>
      </c>
      <c r="J51" s="8"/>
      <c r="K51" s="8">
        <v>3800</v>
      </c>
      <c r="L51" s="8">
        <v>200</v>
      </c>
      <c r="M51" s="8"/>
      <c r="N51" s="8"/>
      <c r="O51" s="8">
        <f t="shared" si="1"/>
        <v>4000</v>
      </c>
      <c r="P51" s="8"/>
      <c r="Q51" s="9" t="s">
        <v>56</v>
      </c>
      <c r="R51" s="9"/>
      <c r="S51" s="9">
        <v>0</v>
      </c>
    </row>
    <row r="52" spans="1:19">
      <c r="A52" s="7" t="s">
        <v>152</v>
      </c>
      <c r="B52" s="7"/>
      <c r="C52" s="7" t="s">
        <v>172</v>
      </c>
      <c r="D52" s="7" t="s">
        <v>173</v>
      </c>
      <c r="E52" s="7"/>
      <c r="F52" s="7" t="s">
        <v>174</v>
      </c>
      <c r="G52" s="7">
        <v>9885804304</v>
      </c>
      <c r="H52" s="7">
        <v>5520</v>
      </c>
      <c r="I52" s="8">
        <v>20</v>
      </c>
      <c r="J52" s="8"/>
      <c r="K52" s="8">
        <v>5500</v>
      </c>
      <c r="L52" s="8"/>
      <c r="M52" s="8"/>
      <c r="N52" s="8"/>
      <c r="O52" s="8">
        <f t="shared" si="1"/>
        <v>5500</v>
      </c>
      <c r="P52" s="8"/>
      <c r="Q52" s="9"/>
      <c r="R52" s="9"/>
      <c r="S52" s="9"/>
    </row>
    <row r="53" spans="1:19">
      <c r="A53" s="7" t="s">
        <v>152</v>
      </c>
      <c r="B53" s="7"/>
      <c r="C53" s="7" t="s">
        <v>175</v>
      </c>
      <c r="D53" s="7" t="s">
        <v>35</v>
      </c>
      <c r="E53" s="7"/>
      <c r="F53" s="7" t="s">
        <v>176</v>
      </c>
      <c r="G53" s="7">
        <v>9550242950</v>
      </c>
      <c r="H53" s="7">
        <v>4924</v>
      </c>
      <c r="I53" s="8"/>
      <c r="J53" s="8"/>
      <c r="K53" s="8"/>
      <c r="L53" s="8">
        <v>4924</v>
      </c>
      <c r="M53" s="8"/>
      <c r="N53" s="8"/>
      <c r="O53" s="8">
        <f t="shared" si="1"/>
        <v>4924</v>
      </c>
      <c r="P53" s="8"/>
      <c r="Q53" s="9" t="s">
        <v>56</v>
      </c>
      <c r="R53" s="9"/>
      <c r="S53" s="9"/>
    </row>
    <row r="54" spans="1:19">
      <c r="A54" s="7" t="s">
        <v>152</v>
      </c>
      <c r="B54" s="7"/>
      <c r="C54" s="7" t="s">
        <v>177</v>
      </c>
      <c r="D54" s="7" t="s">
        <v>178</v>
      </c>
      <c r="E54" s="7"/>
      <c r="F54" s="7" t="s">
        <v>179</v>
      </c>
      <c r="G54" s="7">
        <v>9704191444</v>
      </c>
      <c r="H54" s="7">
        <v>16254</v>
      </c>
      <c r="I54" s="8"/>
      <c r="J54" s="8"/>
      <c r="K54" s="8"/>
      <c r="L54" s="8">
        <v>16254</v>
      </c>
      <c r="M54" s="8"/>
      <c r="N54" s="8"/>
      <c r="O54" s="8">
        <f t="shared" si="1"/>
        <v>16254</v>
      </c>
      <c r="P54" s="8"/>
      <c r="Q54" s="9" t="s">
        <v>56</v>
      </c>
      <c r="R54" s="9"/>
      <c r="S54" s="9"/>
    </row>
    <row r="55" spans="1:19">
      <c r="A55" s="7" t="s">
        <v>152</v>
      </c>
      <c r="B55" s="7"/>
      <c r="C55" s="7" t="s">
        <v>167</v>
      </c>
      <c r="D55" s="7" t="s">
        <v>168</v>
      </c>
      <c r="E55" s="7"/>
      <c r="F55" s="7" t="s">
        <v>169</v>
      </c>
      <c r="G55" s="7">
        <v>9440149891</v>
      </c>
      <c r="H55" s="7">
        <v>10856</v>
      </c>
      <c r="I55" s="8">
        <v>1656</v>
      </c>
      <c r="J55" s="8"/>
      <c r="K55" s="8">
        <v>9200</v>
      </c>
      <c r="L55" s="8"/>
      <c r="M55" s="8"/>
      <c r="N55" s="8"/>
      <c r="O55" s="8">
        <f t="shared" si="1"/>
        <v>9200</v>
      </c>
      <c r="P55" s="8"/>
      <c r="Q55" s="9"/>
      <c r="R55" s="9"/>
      <c r="S55" s="9"/>
    </row>
    <row r="56" spans="1:19">
      <c r="A56" s="7" t="s">
        <v>180</v>
      </c>
      <c r="B56" s="7"/>
      <c r="C56" s="7" t="s">
        <v>181</v>
      </c>
      <c r="D56" s="7" t="s">
        <v>171</v>
      </c>
      <c r="E56" s="7"/>
      <c r="F56" s="7" t="s">
        <v>182</v>
      </c>
      <c r="G56" s="7">
        <v>8297481702</v>
      </c>
      <c r="H56" s="7">
        <v>6070</v>
      </c>
      <c r="I56" s="8"/>
      <c r="J56" s="8"/>
      <c r="K56" s="8"/>
      <c r="L56" s="8">
        <v>6070</v>
      </c>
      <c r="M56" s="8"/>
      <c r="N56" s="8"/>
      <c r="O56" s="8">
        <f t="shared" si="1"/>
        <v>6070</v>
      </c>
      <c r="P56" s="8"/>
      <c r="Q56" s="9" t="s">
        <v>56</v>
      </c>
      <c r="R56" s="9"/>
      <c r="S56" s="9"/>
    </row>
    <row r="57" spans="1:19">
      <c r="A57" s="7" t="s">
        <v>180</v>
      </c>
      <c r="B57" s="7"/>
      <c r="C57" s="7" t="s">
        <v>183</v>
      </c>
      <c r="D57" s="7" t="s">
        <v>184</v>
      </c>
      <c r="E57" s="7"/>
      <c r="F57" s="7" t="s">
        <v>185</v>
      </c>
      <c r="G57" s="7">
        <v>9601856185</v>
      </c>
      <c r="H57" s="7">
        <v>40200</v>
      </c>
      <c r="I57" s="8">
        <v>9200</v>
      </c>
      <c r="J57" s="8"/>
      <c r="K57" s="8">
        <v>31000</v>
      </c>
      <c r="L57" s="8"/>
      <c r="M57" s="8"/>
      <c r="N57" s="8"/>
      <c r="O57" s="8">
        <v>31000</v>
      </c>
      <c r="P57" s="8"/>
      <c r="Q57" s="8"/>
      <c r="R57" s="8"/>
      <c r="S57" s="8"/>
    </row>
    <row r="58" spans="1:19">
      <c r="A58" s="7" t="s">
        <v>56</v>
      </c>
      <c r="B58" s="7"/>
      <c r="C58" s="7" t="s">
        <v>186</v>
      </c>
      <c r="D58" s="7" t="s">
        <v>187</v>
      </c>
      <c r="E58" s="7"/>
      <c r="F58" s="7" t="s">
        <v>188</v>
      </c>
      <c r="G58" s="7">
        <v>9885950253</v>
      </c>
      <c r="H58" s="7">
        <v>9400</v>
      </c>
      <c r="I58" s="8"/>
      <c r="J58" s="8"/>
      <c r="K58" s="8"/>
      <c r="L58" s="8">
        <v>9400</v>
      </c>
      <c r="M58" s="8"/>
      <c r="N58" s="8"/>
      <c r="O58" s="8">
        <f t="shared" si="1"/>
        <v>9400</v>
      </c>
      <c r="P58" s="8"/>
      <c r="Q58" s="9" t="s">
        <v>56</v>
      </c>
      <c r="R58" s="9"/>
      <c r="S58" s="9"/>
    </row>
    <row r="59" spans="1:19">
      <c r="A59" s="7" t="s">
        <v>56</v>
      </c>
      <c r="B59" s="7"/>
      <c r="C59" s="7" t="s">
        <v>189</v>
      </c>
      <c r="D59" s="7" t="s">
        <v>190</v>
      </c>
      <c r="E59" s="7"/>
      <c r="F59" s="7" t="s">
        <v>191</v>
      </c>
      <c r="G59" s="7">
        <v>9505725455</v>
      </c>
      <c r="H59" s="7">
        <v>7236</v>
      </c>
      <c r="I59" s="8">
        <v>1236</v>
      </c>
      <c r="J59" s="8"/>
      <c r="K59" s="8"/>
      <c r="L59" s="8"/>
      <c r="M59" s="8"/>
      <c r="N59" s="19">
        <v>6000</v>
      </c>
      <c r="O59" s="8">
        <v>6000</v>
      </c>
      <c r="P59" s="8"/>
      <c r="Q59" s="9" t="s">
        <v>192</v>
      </c>
      <c r="R59" s="9"/>
      <c r="S59" s="9"/>
    </row>
    <row r="60" spans="1:19">
      <c r="A60" s="7" t="s">
        <v>193</v>
      </c>
      <c r="B60" s="7"/>
      <c r="C60" s="7" t="s">
        <v>194</v>
      </c>
      <c r="D60" s="7" t="s">
        <v>99</v>
      </c>
      <c r="E60" s="7"/>
      <c r="F60" s="7" t="s">
        <v>195</v>
      </c>
      <c r="G60" s="7">
        <v>7680994090</v>
      </c>
      <c r="H60" s="7">
        <v>500</v>
      </c>
      <c r="I60" s="8"/>
      <c r="J60" s="8"/>
      <c r="K60" s="8"/>
      <c r="L60" s="8">
        <v>500</v>
      </c>
      <c r="M60" s="8"/>
      <c r="N60" s="8"/>
      <c r="O60" s="8">
        <v>500</v>
      </c>
      <c r="P60" s="8"/>
      <c r="Q60" s="9"/>
      <c r="R60" s="9"/>
      <c r="S60" s="9"/>
    </row>
    <row r="61" spans="1:19">
      <c r="A61" s="7" t="s">
        <v>196</v>
      </c>
      <c r="B61" s="7"/>
      <c r="C61" s="7" t="s">
        <v>197</v>
      </c>
      <c r="D61" s="7" t="s">
        <v>102</v>
      </c>
      <c r="E61" s="7"/>
      <c r="F61" s="7" t="s">
        <v>198</v>
      </c>
      <c r="G61" s="7">
        <v>8985418129</v>
      </c>
      <c r="H61" s="7">
        <v>3364</v>
      </c>
      <c r="I61" s="8"/>
      <c r="J61" s="8"/>
      <c r="K61" s="8">
        <v>3400</v>
      </c>
      <c r="L61" s="8"/>
      <c r="M61" s="8"/>
      <c r="N61" s="8"/>
      <c r="O61" s="8">
        <v>3400</v>
      </c>
      <c r="P61" s="8"/>
      <c r="Q61" s="9"/>
      <c r="R61" s="9"/>
      <c r="S61" s="9"/>
    </row>
    <row r="62" spans="1:19">
      <c r="A62" s="7" t="s">
        <v>196</v>
      </c>
      <c r="B62" s="7"/>
      <c r="C62" s="7" t="s">
        <v>199</v>
      </c>
      <c r="D62" s="7" t="s">
        <v>71</v>
      </c>
      <c r="E62" s="7"/>
      <c r="F62" s="7" t="s">
        <v>200</v>
      </c>
      <c r="G62" s="7">
        <v>7893056975</v>
      </c>
      <c r="H62" s="7">
        <v>15270</v>
      </c>
      <c r="I62" s="8"/>
      <c r="J62" s="8"/>
      <c r="K62" s="8">
        <v>15270</v>
      </c>
      <c r="L62" s="8"/>
      <c r="M62" s="8"/>
      <c r="N62" s="8"/>
      <c r="O62" s="8">
        <v>15270</v>
      </c>
      <c r="P62" s="8"/>
      <c r="Q62" s="9"/>
      <c r="R62" s="9"/>
      <c r="S62" s="9"/>
    </row>
    <row r="63" spans="1:19">
      <c r="A63" s="20" t="s">
        <v>196</v>
      </c>
      <c r="B63" s="7"/>
      <c r="C63" s="7" t="s">
        <v>201</v>
      </c>
      <c r="D63" s="7" t="s">
        <v>58</v>
      </c>
      <c r="E63" s="7"/>
      <c r="F63" s="7" t="s">
        <v>202</v>
      </c>
      <c r="G63" s="7">
        <v>9989149119</v>
      </c>
      <c r="H63" s="7">
        <v>1250</v>
      </c>
      <c r="I63" s="8">
        <v>50</v>
      </c>
      <c r="J63" s="8"/>
      <c r="K63" s="8">
        <v>1200</v>
      </c>
      <c r="L63" s="8"/>
      <c r="M63" s="8"/>
      <c r="N63" s="8"/>
      <c r="O63" s="8">
        <v>1200</v>
      </c>
      <c r="P63" s="8"/>
      <c r="Q63" s="9"/>
      <c r="R63" s="9"/>
      <c r="S63" s="9"/>
    </row>
    <row r="64" spans="1:19">
      <c r="A64" s="20" t="s">
        <v>203</v>
      </c>
      <c r="B64" s="7"/>
      <c r="C64" s="7" t="s">
        <v>194</v>
      </c>
      <c r="D64" s="7" t="s">
        <v>99</v>
      </c>
      <c r="E64" s="7"/>
      <c r="F64" s="7" t="s">
        <v>204</v>
      </c>
      <c r="G64" s="7">
        <v>7680994090</v>
      </c>
      <c r="H64" s="7">
        <v>10556</v>
      </c>
      <c r="I64" s="8">
        <v>556</v>
      </c>
      <c r="J64" s="8"/>
      <c r="K64" s="8"/>
      <c r="L64" s="8">
        <v>10000</v>
      </c>
      <c r="M64" s="8"/>
      <c r="N64" s="8"/>
      <c r="O64" s="8">
        <v>10000</v>
      </c>
      <c r="P64" s="8"/>
      <c r="Q64" s="9" t="s">
        <v>205</v>
      </c>
      <c r="R64" s="9"/>
      <c r="S64" s="9"/>
    </row>
    <row r="65" spans="1:19">
      <c r="A65" s="20" t="s">
        <v>203</v>
      </c>
      <c r="B65" s="7"/>
      <c r="C65" s="7" t="s">
        <v>206</v>
      </c>
      <c r="D65" s="7" t="s">
        <v>62</v>
      </c>
      <c r="E65" s="7"/>
      <c r="F65" s="7" t="s">
        <v>207</v>
      </c>
      <c r="G65" s="7">
        <v>9821062188</v>
      </c>
      <c r="H65" s="7">
        <v>7224</v>
      </c>
      <c r="I65" s="8">
        <v>224</v>
      </c>
      <c r="J65" s="8"/>
      <c r="K65" s="8"/>
      <c r="L65" s="8">
        <v>7000</v>
      </c>
      <c r="M65" s="8"/>
      <c r="N65" s="8"/>
      <c r="O65" s="8">
        <v>7000</v>
      </c>
      <c r="P65" s="8"/>
      <c r="Q65" s="9" t="s">
        <v>205</v>
      </c>
      <c r="R65" s="9"/>
      <c r="S65" s="9"/>
    </row>
    <row r="66" spans="1:19">
      <c r="A66" s="7" t="s">
        <v>203</v>
      </c>
      <c r="B66" s="7"/>
      <c r="C66" s="7" t="s">
        <v>208</v>
      </c>
      <c r="D66" s="7" t="s">
        <v>38</v>
      </c>
      <c r="E66" s="7"/>
      <c r="F66" s="7" t="s">
        <v>209</v>
      </c>
      <c r="G66" s="7">
        <v>8886049498</v>
      </c>
      <c r="H66" s="7">
        <v>6542</v>
      </c>
      <c r="I66" s="8">
        <v>1042</v>
      </c>
      <c r="J66" s="8"/>
      <c r="K66" s="8">
        <v>5500</v>
      </c>
      <c r="L66" s="8"/>
      <c r="M66" s="8"/>
      <c r="N66" s="8"/>
      <c r="O66" s="8">
        <v>5500</v>
      </c>
      <c r="P66" s="8"/>
      <c r="Q66" s="9"/>
      <c r="R66" s="9"/>
      <c r="S66" s="9"/>
    </row>
    <row r="67" spans="1:19">
      <c r="A67" s="7" t="s">
        <v>203</v>
      </c>
      <c r="B67" s="7"/>
      <c r="C67" s="7" t="s">
        <v>210</v>
      </c>
      <c r="D67" s="7" t="s">
        <v>211</v>
      </c>
      <c r="E67" s="7"/>
      <c r="F67" s="7" t="s">
        <v>191</v>
      </c>
      <c r="G67" s="7">
        <v>9500477933</v>
      </c>
      <c r="H67" s="7">
        <v>16266</v>
      </c>
      <c r="I67" s="8"/>
      <c r="J67" s="8"/>
      <c r="K67" s="8"/>
      <c r="L67" s="8"/>
      <c r="M67" s="8"/>
      <c r="N67" s="8">
        <v>16266</v>
      </c>
      <c r="O67" s="8">
        <v>16266</v>
      </c>
      <c r="P67" s="8"/>
      <c r="Q67" s="9" t="s">
        <v>203</v>
      </c>
      <c r="R67" s="9"/>
      <c r="S67" s="9"/>
    </row>
    <row r="68" spans="1:19">
      <c r="A68" s="7"/>
      <c r="B68" s="7"/>
      <c r="C68" s="7"/>
      <c r="D68" s="7"/>
      <c r="E68" s="7"/>
      <c r="F68" s="7"/>
      <c r="G68" s="7"/>
      <c r="H68" s="7"/>
      <c r="I68" s="8"/>
      <c r="J68" s="8"/>
      <c r="K68" s="8"/>
      <c r="L68" s="8"/>
      <c r="M68" s="8"/>
      <c r="N68" s="8"/>
      <c r="O68" s="8"/>
      <c r="P68" s="8"/>
      <c r="Q68" s="9"/>
      <c r="R68" s="9"/>
      <c r="S68" s="9"/>
    </row>
    <row r="69" spans="1:19">
      <c r="A69" s="21"/>
      <c r="B69" s="21"/>
      <c r="C69" s="7"/>
      <c r="D69" s="7"/>
      <c r="E69" s="7"/>
      <c r="F69" s="7"/>
      <c r="G69" s="7"/>
      <c r="H69" s="2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 ht="12.75" thickBot="1"/>
    <row r="71" spans="1:19" ht="12.75" thickBot="1">
      <c r="G71" s="22"/>
      <c r="H71" s="23">
        <f t="shared" ref="H71:P71" si="2">SUM(H2:H70)</f>
        <v>479574</v>
      </c>
      <c r="I71" s="23">
        <f t="shared" si="2"/>
        <v>16979</v>
      </c>
      <c r="J71" s="23">
        <f t="shared" si="2"/>
        <v>0</v>
      </c>
      <c r="K71" s="23">
        <f t="shared" si="2"/>
        <v>213351</v>
      </c>
      <c r="L71" s="23">
        <f t="shared" si="2"/>
        <v>181827</v>
      </c>
      <c r="M71" s="23">
        <f t="shared" si="2"/>
        <v>0</v>
      </c>
      <c r="N71" s="23">
        <f t="shared" si="2"/>
        <v>42538</v>
      </c>
      <c r="O71" s="23">
        <f t="shared" si="2"/>
        <v>424739</v>
      </c>
      <c r="P71" s="23">
        <f t="shared" si="2"/>
        <v>24434</v>
      </c>
    </row>
  </sheetData>
  <autoFilter ref="A1:Q6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2020-02-03T11:06:30Z</dcterms:created>
  <dcterms:modified xsi:type="dcterms:W3CDTF">2020-02-05T08:00:47Z</dcterms:modified>
</cp:coreProperties>
</file>