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ocuments\Bootcamp\Is_Starbucks_your_cup_of_coffee\"/>
    </mc:Choice>
  </mc:AlternateContent>
  <xr:revisionPtr revIDLastSave="0" documentId="13_ncr:1_{4AC66D52-F23E-4DC4-86B3-E028E1738A54}" xr6:coauthVersionLast="46" xr6:coauthVersionMax="46" xr10:uidLastSave="{00000000-0000-0000-0000-000000000000}"/>
  <bookViews>
    <workbookView xWindow="28680" yWindow="-120" windowWidth="29040" windowHeight="15840" xr2:uid="{CCD9D9D5-993F-4FDB-B545-D115C471AC5E}"/>
  </bookViews>
  <sheets>
    <sheet name="Is Starbucks Your Cup of Coff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1" i="1"/>
  <c r="K12" i="1"/>
  <c r="K13" i="1"/>
  <c r="K16" i="1"/>
  <c r="K17" i="1"/>
  <c r="L17" i="1" s="1"/>
  <c r="K18" i="1"/>
  <c r="K22" i="1"/>
  <c r="K23" i="1"/>
  <c r="K24" i="1"/>
  <c r="K26" i="1"/>
  <c r="K27" i="1"/>
  <c r="K28" i="1"/>
  <c r="K30" i="1"/>
  <c r="K31" i="1"/>
  <c r="K32" i="1"/>
  <c r="K34" i="1"/>
  <c r="K35" i="1"/>
  <c r="K36" i="1"/>
  <c r="K6" i="1"/>
  <c r="K7" i="1"/>
  <c r="K5" i="1"/>
  <c r="J21" i="1"/>
  <c r="K21" i="1" s="1"/>
  <c r="C37" i="1"/>
  <c r="D37" i="1"/>
  <c r="E37" i="1"/>
  <c r="F37" i="1"/>
  <c r="G37" i="1"/>
  <c r="H21" i="1"/>
  <c r="I21" i="1" s="1"/>
  <c r="H7" i="1"/>
  <c r="I7" i="1" s="1"/>
  <c r="H8" i="1"/>
  <c r="I8" i="1" s="1"/>
  <c r="H11" i="1"/>
  <c r="I11" i="1" s="1"/>
  <c r="H12" i="1"/>
  <c r="I12" i="1" s="1"/>
  <c r="H13" i="1"/>
  <c r="I13" i="1" s="1"/>
  <c r="L14" i="1"/>
  <c r="H16" i="1"/>
  <c r="I16" i="1" s="1"/>
  <c r="L16" i="1" s="1"/>
  <c r="H17" i="1"/>
  <c r="I17" i="1" s="1"/>
  <c r="H18" i="1"/>
  <c r="I18" i="1"/>
  <c r="L19" i="1"/>
  <c r="H22" i="1"/>
  <c r="I22" i="1"/>
  <c r="H23" i="1"/>
  <c r="I23" i="1" s="1"/>
  <c r="H26" i="1"/>
  <c r="I26" i="1" s="1"/>
  <c r="L26" i="1" s="1"/>
  <c r="H27" i="1"/>
  <c r="I27" i="1" s="1"/>
  <c r="H30" i="1"/>
  <c r="I30" i="1" s="1"/>
  <c r="H31" i="1"/>
  <c r="I31" i="1" s="1"/>
  <c r="H32" i="1"/>
  <c r="I32" i="1" s="1"/>
  <c r="L32" i="1" s="1"/>
  <c r="H34" i="1"/>
  <c r="I34" i="1"/>
  <c r="H35" i="1"/>
  <c r="I35" i="1"/>
  <c r="H6" i="1"/>
  <c r="H5" i="1"/>
  <c r="L36" i="1" l="1"/>
  <c r="J37" i="1"/>
  <c r="L27" i="1"/>
  <c r="L22" i="1"/>
  <c r="L21" i="1"/>
  <c r="L18" i="1"/>
  <c r="L28" i="1"/>
  <c r="L34" i="1"/>
  <c r="L31" i="1"/>
  <c r="L7" i="1"/>
  <c r="L35" i="1"/>
  <c r="L24" i="1"/>
  <c r="L13" i="1"/>
  <c r="L12" i="1"/>
  <c r="L11" i="1"/>
  <c r="L8" i="1"/>
  <c r="K37" i="1"/>
  <c r="H37" i="1"/>
  <c r="L23" i="1"/>
  <c r="L30" i="1"/>
  <c r="I6" i="1"/>
  <c r="L6" i="1" s="1"/>
  <c r="I5" i="1"/>
  <c r="L5" i="1" s="1"/>
  <c r="B37" i="1"/>
  <c r="L37" i="1" l="1"/>
  <c r="I37" i="1"/>
</calcChain>
</file>

<file path=xl/sharedStrings.xml><?xml version="1.0" encoding="utf-8"?>
<sst xmlns="http://schemas.openxmlformats.org/spreadsheetml/2006/main" count="43" uniqueCount="43">
  <si>
    <t>Time in minutes</t>
  </si>
  <si>
    <t xml:space="preserve">Total hours </t>
  </si>
  <si>
    <t>Team Members: Anita, Asel, Harshita, Ramya and Sneha</t>
  </si>
  <si>
    <t>Dataset is available here.</t>
  </si>
  <si>
    <t>1. Brainstorming - research and decide on the dataset</t>
  </si>
  <si>
    <t>2. Chart out the project roadmap and figure out what tools we are using</t>
  </si>
  <si>
    <t>Data Cleanup</t>
  </si>
  <si>
    <t>Project 3 -- Is Starbucks Your Cup of Coffee?</t>
  </si>
  <si>
    <t>Anita</t>
  </si>
  <si>
    <t>Asel</t>
  </si>
  <si>
    <t>Harshita</t>
  </si>
  <si>
    <t>Ramya</t>
  </si>
  <si>
    <t>Sneha</t>
  </si>
  <si>
    <t>Total minutes</t>
  </si>
  <si>
    <t>Exploration</t>
  </si>
  <si>
    <t>Analysis</t>
  </si>
  <si>
    <t>Visualization</t>
  </si>
  <si>
    <t>Github Collaboration</t>
  </si>
  <si>
    <t>Merging and Data Cleanup</t>
  </si>
  <si>
    <t>Presentation</t>
  </si>
  <si>
    <t>Total Time</t>
  </si>
  <si>
    <t>Jeff</t>
  </si>
  <si>
    <t>1. Decide on what method we are using and create the database/import data</t>
  </si>
  <si>
    <t>2. Create a hypothesis</t>
  </si>
  <si>
    <t xml:space="preserve">3. Create custom tables, custom columns, charts </t>
  </si>
  <si>
    <t>1. Pllotly</t>
  </si>
  <si>
    <t>2. Leaflet</t>
  </si>
  <si>
    <t>3. HTML</t>
  </si>
  <si>
    <t>1. Create Github</t>
  </si>
  <si>
    <t>2. Updating/merging/solving tech issues</t>
  </si>
  <si>
    <t>1. Clean the final code</t>
  </si>
  <si>
    <t>2. Update the charts and decide the final version</t>
  </si>
  <si>
    <t>1. Design of PPT</t>
  </si>
  <si>
    <t>2. Content for PPT</t>
  </si>
  <si>
    <t>3. Manpower Tracker</t>
  </si>
  <si>
    <t>Delta</t>
  </si>
  <si>
    <t>Projected Time (mins)</t>
  </si>
  <si>
    <t>Projected Time (hrs)</t>
  </si>
  <si>
    <t>4. Readme file</t>
  </si>
  <si>
    <t>1.  Review the raw datasets</t>
  </si>
  <si>
    <t>2. Delegation of responsibilities: divide the 3 datasets</t>
  </si>
  <si>
    <t>3. Set objectives for each dataset</t>
  </si>
  <si>
    <t>Total Time Spent: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</si>
</sst>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9" tint="-0.499984740745262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2" borderId="2" applyNumberFormat="0" applyAlignment="0" applyProtection="0"/>
  </cellStyleXfs>
  <cellXfs count="59">
    <xf numFmtId="0" fontId="0" fillId="0" borderId="0" xfId="0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/>
    </xf>
    <xf numFmtId="0" fontId="3" fillId="3" borderId="0" xfId="1" applyFill="1"/>
    <xf numFmtId="0" fontId="0" fillId="3" borderId="6" xfId="0" applyFont="1" applyFill="1" applyBorder="1" applyAlignment="1">
      <alignment horizontal="left" indent="2"/>
    </xf>
    <xf numFmtId="0" fontId="0" fillId="3" borderId="8" xfId="0" applyFill="1" applyBorder="1"/>
    <xf numFmtId="43" fontId="6" fillId="3" borderId="5" xfId="2" applyFont="1" applyFill="1" applyBorder="1" applyAlignment="1">
      <alignment horizontal="center"/>
    </xf>
    <xf numFmtId="43" fontId="6" fillId="3" borderId="0" xfId="2" applyFont="1" applyFill="1" applyAlignment="1">
      <alignment horizontal="center"/>
    </xf>
    <xf numFmtId="165" fontId="8" fillId="3" borderId="7" xfId="2" applyNumberFormat="1" applyFont="1" applyFill="1" applyBorder="1" applyAlignment="1"/>
    <xf numFmtId="164" fontId="0" fillId="3" borderId="1" xfId="0" applyNumberFormat="1" applyFont="1" applyFill="1" applyBorder="1" applyAlignment="1"/>
    <xf numFmtId="164" fontId="9" fillId="3" borderId="1" xfId="0" applyNumberFormat="1" applyFont="1" applyFill="1" applyBorder="1" applyAlignment="1"/>
    <xf numFmtId="0" fontId="3" fillId="3" borderId="11" xfId="1" applyFont="1" applyFill="1" applyBorder="1"/>
    <xf numFmtId="0" fontId="0" fillId="3" borderId="4" xfId="0" applyFont="1" applyFill="1" applyBorder="1" applyAlignment="1">
      <alignment horizontal="left" indent="2"/>
    </xf>
    <xf numFmtId="164" fontId="0" fillId="3" borderId="12" xfId="0" applyNumberFormat="1" applyFont="1" applyFill="1" applyBorder="1" applyAlignment="1"/>
    <xf numFmtId="164" fontId="9" fillId="3" borderId="12" xfId="0" applyNumberFormat="1" applyFont="1" applyFill="1" applyBorder="1" applyAlignment="1"/>
    <xf numFmtId="165" fontId="8" fillId="3" borderId="13" xfId="2" applyNumberFormat="1" applyFont="1" applyFill="1" applyBorder="1" applyAlignment="1"/>
    <xf numFmtId="0" fontId="5" fillId="4" borderId="14" xfId="3" applyFont="1" applyFill="1" applyBorder="1" applyAlignment="1">
      <alignment horizontal="left"/>
    </xf>
    <xf numFmtId="0" fontId="5" fillId="4" borderId="15" xfId="3" applyFont="1" applyFill="1" applyBorder="1" applyAlignment="1">
      <alignment horizontal="left"/>
    </xf>
    <xf numFmtId="0" fontId="5" fillId="4" borderId="16" xfId="3" applyFont="1" applyFill="1" applyBorder="1" applyAlignment="1">
      <alignment horizontal="left"/>
    </xf>
    <xf numFmtId="164" fontId="10" fillId="3" borderId="12" xfId="0" applyNumberFormat="1" applyFont="1" applyFill="1" applyBorder="1" applyAlignment="1"/>
    <xf numFmtId="164" fontId="10" fillId="3" borderId="1" xfId="0" applyNumberFormat="1" applyFont="1" applyFill="1" applyBorder="1" applyAlignment="1"/>
    <xf numFmtId="164" fontId="6" fillId="3" borderId="13" xfId="2" applyNumberFormat="1" applyFont="1" applyFill="1" applyBorder="1" applyAlignment="1">
      <alignment horizontal="center"/>
    </xf>
    <xf numFmtId="164" fontId="6" fillId="3" borderId="7" xfId="2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43" fontId="2" fillId="6" borderId="19" xfId="2" applyFont="1" applyFill="1" applyBorder="1" applyAlignment="1">
      <alignment horizontal="center"/>
    </xf>
    <xf numFmtId="43" fontId="7" fillId="6" borderId="19" xfId="2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3" fontId="6" fillId="3" borderId="0" xfId="2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43" fontId="0" fillId="3" borderId="0" xfId="0" applyNumberFormat="1" applyFill="1" applyAlignment="1">
      <alignment horizontal="center"/>
    </xf>
    <xf numFmtId="0" fontId="5" fillId="4" borderId="9" xfId="3" applyFont="1" applyFill="1" applyBorder="1"/>
    <xf numFmtId="43" fontId="7" fillId="4" borderId="10" xfId="3" applyNumberFormat="1" applyFont="1" applyFill="1" applyBorder="1" applyAlignment="1">
      <alignment horizontal="center"/>
    </xf>
    <xf numFmtId="0" fontId="5" fillId="4" borderId="20" xfId="3" applyFont="1" applyFill="1" applyBorder="1" applyAlignment="1">
      <alignment horizontal="center"/>
    </xf>
    <xf numFmtId="0" fontId="5" fillId="4" borderId="21" xfId="3" applyFont="1" applyFill="1" applyBorder="1" applyAlignment="1">
      <alignment horizontal="center"/>
    </xf>
    <xf numFmtId="43" fontId="5" fillId="4" borderId="10" xfId="3" applyNumberFormat="1" applyFont="1" applyFill="1" applyBorder="1" applyAlignment="1">
      <alignment horizontal="center"/>
    </xf>
    <xf numFmtId="165" fontId="2" fillId="6" borderId="19" xfId="2" applyNumberFormat="1" applyFont="1" applyFill="1" applyBorder="1" applyAlignment="1">
      <alignment horizontal="center"/>
    </xf>
    <xf numFmtId="165" fontId="0" fillId="3" borderId="5" xfId="2" applyNumberFormat="1" applyFont="1" applyFill="1" applyBorder="1" applyAlignment="1">
      <alignment horizontal="center"/>
    </xf>
    <xf numFmtId="165" fontId="0" fillId="3" borderId="13" xfId="2" applyNumberFormat="1" applyFont="1" applyFill="1" applyBorder="1" applyAlignment="1"/>
    <xf numFmtId="165" fontId="0" fillId="3" borderId="7" xfId="2" applyNumberFormat="1" applyFont="1" applyFill="1" applyBorder="1" applyAlignment="1"/>
    <xf numFmtId="165" fontId="0" fillId="3" borderId="0" xfId="2" applyNumberFormat="1" applyFont="1" applyFill="1" applyBorder="1" applyAlignment="1">
      <alignment horizontal="center"/>
    </xf>
    <xf numFmtId="165" fontId="5" fillId="4" borderId="10" xfId="3" applyNumberFormat="1" applyFont="1" applyFill="1" applyBorder="1" applyAlignment="1">
      <alignment horizontal="center"/>
    </xf>
    <xf numFmtId="165" fontId="0" fillId="3" borderId="0" xfId="2" applyNumberFormat="1" applyFont="1" applyFill="1" applyAlignment="1">
      <alignment horizontal="center"/>
    </xf>
    <xf numFmtId="43" fontId="2" fillId="3" borderId="19" xfId="2" applyNumberFormat="1" applyFont="1" applyFill="1" applyBorder="1" applyAlignment="1">
      <alignment horizontal="center"/>
    </xf>
    <xf numFmtId="43" fontId="0" fillId="3" borderId="5" xfId="2" applyNumberFormat="1" applyFont="1" applyFill="1" applyBorder="1" applyAlignment="1">
      <alignment horizontal="center"/>
    </xf>
    <xf numFmtId="43" fontId="0" fillId="3" borderId="13" xfId="2" applyNumberFormat="1" applyFont="1" applyFill="1" applyBorder="1" applyAlignment="1"/>
    <xf numFmtId="43" fontId="0" fillId="3" borderId="7" xfId="2" applyNumberFormat="1" applyFont="1" applyFill="1" applyBorder="1" applyAlignment="1"/>
    <xf numFmtId="43" fontId="0" fillId="3" borderId="0" xfId="2" applyNumberFormat="1" applyFont="1" applyFill="1" applyBorder="1" applyAlignment="1">
      <alignment horizontal="center"/>
    </xf>
    <xf numFmtId="43" fontId="0" fillId="3" borderId="0" xfId="2" applyNumberFormat="1" applyFont="1" applyFill="1" applyAlignment="1">
      <alignment horizontal="center"/>
    </xf>
    <xf numFmtId="165" fontId="2" fillId="3" borderId="18" xfId="2" applyNumberFormat="1" applyFont="1" applyFill="1" applyBorder="1" applyAlignment="1">
      <alignment horizontal="center"/>
    </xf>
    <xf numFmtId="165" fontId="0" fillId="3" borderId="3" xfId="2" applyNumberFormat="1" applyFont="1" applyFill="1" applyBorder="1" applyAlignment="1">
      <alignment horizontal="center"/>
    </xf>
    <xf numFmtId="165" fontId="2" fillId="3" borderId="12" xfId="2" applyNumberFormat="1" applyFont="1" applyFill="1" applyBorder="1" applyAlignment="1"/>
    <xf numFmtId="165" fontId="2" fillId="3" borderId="1" xfId="2" applyNumberFormat="1" applyFont="1" applyFill="1" applyBorder="1" applyAlignment="1"/>
    <xf numFmtId="165" fontId="5" fillId="4" borderId="9" xfId="3" applyNumberFormat="1" applyFont="1" applyFill="1" applyBorder="1" applyAlignment="1">
      <alignment horizontal="center"/>
    </xf>
  </cellXfs>
  <cellStyles count="4">
    <cellStyle name="Calculation" xfId="3" builtinId="22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starbucks/starbucks-menu?select=profil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sheetPr>
    <tabColor theme="9" tint="-0.499984740745262"/>
  </sheetPr>
  <dimension ref="A1:L42"/>
  <sheetViews>
    <sheetView tabSelected="1" zoomScale="98" zoomScaleNormal="98" workbookViewId="0">
      <selection activeCell="A20" sqref="A20:L20"/>
    </sheetView>
  </sheetViews>
  <sheetFormatPr defaultRowHeight="14.5" x14ac:dyDescent="0.35"/>
  <cols>
    <col min="1" max="1" width="68.81640625" style="1" bestFit="1" customWidth="1"/>
    <col min="2" max="3" width="8.453125" style="6" customWidth="1"/>
    <col min="4" max="7" width="8.90625" style="6" customWidth="1"/>
    <col min="8" max="8" width="16.90625" style="47" customWidth="1"/>
    <col min="9" max="9" width="16.90625" style="53" customWidth="1"/>
    <col min="10" max="10" width="20.6328125" style="47" bestFit="1" customWidth="1"/>
    <col min="11" max="11" width="19.26953125" style="11" bestFit="1" customWidth="1"/>
    <col min="12" max="12" width="12.7265625" style="11" customWidth="1"/>
    <col min="13" max="16384" width="8.7265625" style="1"/>
  </cols>
  <sheetData>
    <row r="1" spans="1:12" ht="32.5" customHeight="1" thickBot="1" x14ac:dyDescent="0.7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thickBot="1" x14ac:dyDescent="0.4">
      <c r="A2" s="27" t="s">
        <v>0</v>
      </c>
      <c r="B2" s="28" t="s">
        <v>8</v>
      </c>
      <c r="C2" s="28" t="s">
        <v>9</v>
      </c>
      <c r="D2" s="28" t="s">
        <v>10</v>
      </c>
      <c r="E2" s="28" t="s">
        <v>21</v>
      </c>
      <c r="F2" s="28" t="s">
        <v>11</v>
      </c>
      <c r="G2" s="28" t="s">
        <v>12</v>
      </c>
      <c r="H2" s="54" t="s">
        <v>13</v>
      </c>
      <c r="I2" s="48" t="s">
        <v>1</v>
      </c>
      <c r="J2" s="41" t="s">
        <v>36</v>
      </c>
      <c r="K2" s="29" t="s">
        <v>37</v>
      </c>
      <c r="L2" s="30" t="s">
        <v>35</v>
      </c>
    </row>
    <row r="3" spans="1:12" ht="7.5" customHeight="1" thickTop="1" thickBot="1" x14ac:dyDescent="0.4">
      <c r="A3" s="15"/>
      <c r="B3" s="2"/>
      <c r="C3" s="2"/>
      <c r="D3" s="2"/>
      <c r="E3" s="2"/>
      <c r="F3" s="2"/>
      <c r="G3" s="2"/>
      <c r="H3" s="55"/>
      <c r="I3" s="49"/>
      <c r="J3" s="42"/>
      <c r="K3" s="10"/>
      <c r="L3" s="10"/>
    </row>
    <row r="4" spans="1:12" ht="15" thickBot="1" x14ac:dyDescent="0.4">
      <c r="A4" s="20" t="s">
        <v>14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35">
      <c r="A5" s="16" t="s">
        <v>4</v>
      </c>
      <c r="B5" s="17">
        <v>36</v>
      </c>
      <c r="C5" s="23">
        <v>36</v>
      </c>
      <c r="D5" s="17">
        <v>36</v>
      </c>
      <c r="E5" s="17"/>
      <c r="F5" s="17">
        <v>36</v>
      </c>
      <c r="G5" s="17">
        <v>36</v>
      </c>
      <c r="H5" s="56">
        <f>SUM(B5:G5)</f>
        <v>180</v>
      </c>
      <c r="I5" s="50">
        <f>H5/60</f>
        <v>3</v>
      </c>
      <c r="J5" s="43">
        <v>120</v>
      </c>
      <c r="K5" s="19">
        <f>J5/60</f>
        <v>2</v>
      </c>
      <c r="L5" s="25">
        <f>K5-I5</f>
        <v>-1</v>
      </c>
    </row>
    <row r="6" spans="1:12" x14ac:dyDescent="0.35">
      <c r="A6" s="8" t="s">
        <v>5</v>
      </c>
      <c r="B6" s="13"/>
      <c r="C6" s="24">
        <v>20</v>
      </c>
      <c r="D6" s="13"/>
      <c r="E6" s="13"/>
      <c r="F6" s="13"/>
      <c r="G6" s="13"/>
      <c r="H6" s="57">
        <f>SUM(B6:G6)</f>
        <v>20</v>
      </c>
      <c r="I6" s="51">
        <f>H6/60</f>
        <v>0.33333333333333331</v>
      </c>
      <c r="J6" s="44">
        <v>20</v>
      </c>
      <c r="K6" s="12">
        <f t="shared" ref="K6:K36" si="0">J6/60</f>
        <v>0.33333333333333331</v>
      </c>
      <c r="L6" s="26">
        <f t="shared" ref="L6:L36" si="1">K6-I6</f>
        <v>0</v>
      </c>
    </row>
    <row r="7" spans="1:12" x14ac:dyDescent="0.35">
      <c r="A7" s="8" t="s">
        <v>34</v>
      </c>
      <c r="B7" s="13"/>
      <c r="C7" s="24">
        <v>20</v>
      </c>
      <c r="D7" s="13"/>
      <c r="E7" s="13"/>
      <c r="F7" s="13"/>
      <c r="G7" s="13"/>
      <c r="H7" s="57">
        <f t="shared" ref="H7" si="2">SUM(B7:G7)</f>
        <v>20</v>
      </c>
      <c r="I7" s="51">
        <f t="shared" ref="I7:I36" si="3">H7/60</f>
        <v>0.33333333333333331</v>
      </c>
      <c r="J7" s="44">
        <v>20</v>
      </c>
      <c r="K7" s="12">
        <f t="shared" si="0"/>
        <v>0.33333333333333331</v>
      </c>
      <c r="L7" s="26">
        <f t="shared" si="1"/>
        <v>0</v>
      </c>
    </row>
    <row r="8" spans="1:12" x14ac:dyDescent="0.35">
      <c r="A8" s="8" t="s">
        <v>38</v>
      </c>
      <c r="B8" s="13"/>
      <c r="C8" s="24">
        <v>40</v>
      </c>
      <c r="D8" s="13"/>
      <c r="E8" s="13"/>
      <c r="F8" s="13"/>
      <c r="G8" s="13"/>
      <c r="H8" s="57">
        <f>SUM(B8:G8)</f>
        <v>40</v>
      </c>
      <c r="I8" s="51">
        <f>H8/60</f>
        <v>0.66666666666666663</v>
      </c>
      <c r="J8" s="44">
        <v>60</v>
      </c>
      <c r="K8" s="12">
        <f>J8/60</f>
        <v>1</v>
      </c>
      <c r="L8" s="26">
        <f>K8-I8</f>
        <v>0.33333333333333337</v>
      </c>
    </row>
    <row r="9" spans="1:12" ht="10.5" customHeight="1" thickBot="1" x14ac:dyDescent="0.4">
      <c r="A9" s="9"/>
      <c r="B9" s="31"/>
      <c r="C9" s="31"/>
      <c r="D9" s="31"/>
      <c r="E9" s="31"/>
      <c r="F9" s="31"/>
      <c r="G9" s="31"/>
      <c r="H9" s="45"/>
      <c r="I9" s="52"/>
      <c r="J9" s="45"/>
      <c r="K9" s="32"/>
      <c r="L9" s="10"/>
    </row>
    <row r="10" spans="1:12" ht="15" thickBot="1" x14ac:dyDescent="0.4">
      <c r="A10" s="20" t="s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2"/>
    </row>
    <row r="11" spans="1:12" x14ac:dyDescent="0.35">
      <c r="A11" s="16" t="s">
        <v>39</v>
      </c>
      <c r="B11" s="17"/>
      <c r="C11" s="23">
        <v>15</v>
      </c>
      <c r="D11" s="17"/>
      <c r="E11" s="17"/>
      <c r="F11" s="17"/>
      <c r="G11" s="17"/>
      <c r="H11" s="56">
        <f t="shared" ref="H11:H36" si="4">SUM(B11:G11)</f>
        <v>15</v>
      </c>
      <c r="I11" s="50">
        <f t="shared" si="3"/>
        <v>0.25</v>
      </c>
      <c r="J11" s="43">
        <v>20</v>
      </c>
      <c r="K11" s="19">
        <f t="shared" si="0"/>
        <v>0.33333333333333331</v>
      </c>
      <c r="L11" s="25">
        <f t="shared" si="1"/>
        <v>8.3333333333333315E-2</v>
      </c>
    </row>
    <row r="12" spans="1:12" x14ac:dyDescent="0.35">
      <c r="A12" s="8" t="s">
        <v>40</v>
      </c>
      <c r="B12" s="13">
        <v>5</v>
      </c>
      <c r="C12" s="24">
        <v>5</v>
      </c>
      <c r="D12" s="13">
        <v>5</v>
      </c>
      <c r="E12" s="13"/>
      <c r="F12" s="13">
        <v>5</v>
      </c>
      <c r="G12" s="13">
        <v>5</v>
      </c>
      <c r="H12" s="57">
        <f t="shared" si="4"/>
        <v>25</v>
      </c>
      <c r="I12" s="51">
        <f t="shared" si="3"/>
        <v>0.41666666666666669</v>
      </c>
      <c r="J12" s="44">
        <v>15</v>
      </c>
      <c r="K12" s="12">
        <f t="shared" si="0"/>
        <v>0.25</v>
      </c>
      <c r="L12" s="26">
        <f t="shared" si="1"/>
        <v>-0.16666666666666669</v>
      </c>
    </row>
    <row r="13" spans="1:12" x14ac:dyDescent="0.35">
      <c r="A13" s="8" t="s">
        <v>41</v>
      </c>
      <c r="B13" s="13">
        <v>10</v>
      </c>
      <c r="C13" s="24">
        <v>10</v>
      </c>
      <c r="D13" s="13">
        <v>10</v>
      </c>
      <c r="E13" s="13"/>
      <c r="F13" s="13">
        <v>10</v>
      </c>
      <c r="G13" s="13">
        <v>10</v>
      </c>
      <c r="H13" s="57">
        <f t="shared" si="4"/>
        <v>50</v>
      </c>
      <c r="I13" s="51">
        <f t="shared" si="3"/>
        <v>0.83333333333333337</v>
      </c>
      <c r="J13" s="44">
        <v>15</v>
      </c>
      <c r="K13" s="12">
        <f t="shared" si="0"/>
        <v>0.25</v>
      </c>
      <c r="L13" s="26">
        <f t="shared" si="1"/>
        <v>-0.58333333333333337</v>
      </c>
    </row>
    <row r="14" spans="1:12" ht="9" customHeight="1" thickBot="1" x14ac:dyDescent="0.4">
      <c r="A14" s="9"/>
      <c r="B14" s="31"/>
      <c r="C14" s="31"/>
      <c r="D14" s="31"/>
      <c r="E14" s="31"/>
      <c r="F14" s="31"/>
      <c r="G14" s="31"/>
      <c r="H14" s="45"/>
      <c r="I14" s="52"/>
      <c r="J14" s="45"/>
      <c r="K14" s="32"/>
      <c r="L14" s="10">
        <f t="shared" si="1"/>
        <v>0</v>
      </c>
    </row>
    <row r="15" spans="1:12" ht="15" thickBot="1" x14ac:dyDescent="0.4">
      <c r="A15" s="20" t="s">
        <v>15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</row>
    <row r="16" spans="1:12" x14ac:dyDescent="0.35">
      <c r="A16" s="16" t="s">
        <v>22</v>
      </c>
      <c r="B16" s="17"/>
      <c r="C16" s="23">
        <v>20</v>
      </c>
      <c r="D16" s="17"/>
      <c r="E16" s="17"/>
      <c r="F16" s="17"/>
      <c r="G16" s="17"/>
      <c r="H16" s="56">
        <f t="shared" si="4"/>
        <v>20</v>
      </c>
      <c r="I16" s="50">
        <f t="shared" si="3"/>
        <v>0.33333333333333331</v>
      </c>
      <c r="J16" s="43">
        <v>40</v>
      </c>
      <c r="K16" s="19">
        <f t="shared" si="0"/>
        <v>0.66666666666666663</v>
      </c>
      <c r="L16" s="25">
        <f t="shared" si="1"/>
        <v>0.33333333333333331</v>
      </c>
    </row>
    <row r="17" spans="1:12" x14ac:dyDescent="0.35">
      <c r="A17" s="8" t="s">
        <v>23</v>
      </c>
      <c r="B17" s="13"/>
      <c r="C17" s="24">
        <v>5</v>
      </c>
      <c r="D17" s="13"/>
      <c r="E17" s="13"/>
      <c r="F17" s="13"/>
      <c r="G17" s="13"/>
      <c r="H17" s="57">
        <f t="shared" si="4"/>
        <v>5</v>
      </c>
      <c r="I17" s="51">
        <f t="shared" si="3"/>
        <v>8.3333333333333329E-2</v>
      </c>
      <c r="J17" s="44">
        <v>20</v>
      </c>
      <c r="K17" s="12">
        <f t="shared" si="0"/>
        <v>0.33333333333333331</v>
      </c>
      <c r="L17" s="26">
        <f t="shared" si="1"/>
        <v>0.25</v>
      </c>
    </row>
    <row r="18" spans="1:12" x14ac:dyDescent="0.35">
      <c r="A18" s="8" t="s">
        <v>24</v>
      </c>
      <c r="B18" s="13"/>
      <c r="C18" s="24">
        <v>120</v>
      </c>
      <c r="D18" s="13"/>
      <c r="E18" s="13"/>
      <c r="F18" s="13"/>
      <c r="G18" s="13"/>
      <c r="H18" s="57">
        <f t="shared" si="4"/>
        <v>120</v>
      </c>
      <c r="I18" s="51">
        <f t="shared" si="3"/>
        <v>2</v>
      </c>
      <c r="J18" s="44">
        <v>160</v>
      </c>
      <c r="K18" s="12">
        <f t="shared" si="0"/>
        <v>2.6666666666666665</v>
      </c>
      <c r="L18" s="26">
        <f t="shared" si="1"/>
        <v>0.66666666666666652</v>
      </c>
    </row>
    <row r="19" spans="1:12" ht="10.5" customHeight="1" thickBot="1" x14ac:dyDescent="0.4">
      <c r="A19" s="9"/>
      <c r="B19" s="31"/>
      <c r="C19" s="31"/>
      <c r="D19" s="31"/>
      <c r="E19" s="31"/>
      <c r="F19" s="31"/>
      <c r="G19" s="31"/>
      <c r="H19" s="45"/>
      <c r="I19" s="52"/>
      <c r="J19" s="45"/>
      <c r="K19" s="32"/>
      <c r="L19" s="10">
        <f t="shared" si="1"/>
        <v>0</v>
      </c>
    </row>
    <row r="20" spans="1:12" ht="15" thickBot="1" x14ac:dyDescent="0.4">
      <c r="A20" s="20" t="s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</row>
    <row r="21" spans="1:12" x14ac:dyDescent="0.35">
      <c r="A21" s="16" t="s">
        <v>25</v>
      </c>
      <c r="B21" s="17"/>
      <c r="C21" s="23">
        <v>250</v>
      </c>
      <c r="D21" s="17"/>
      <c r="E21" s="17"/>
      <c r="F21" s="17"/>
      <c r="G21" s="17"/>
      <c r="H21" s="56">
        <f t="shared" si="4"/>
        <v>250</v>
      </c>
      <c r="I21" s="50">
        <f t="shared" si="3"/>
        <v>4.166666666666667</v>
      </c>
      <c r="J21" s="43">
        <f>60*6</f>
        <v>360</v>
      </c>
      <c r="K21" s="19">
        <f t="shared" si="0"/>
        <v>6</v>
      </c>
      <c r="L21" s="25">
        <f t="shared" si="1"/>
        <v>1.833333333333333</v>
      </c>
    </row>
    <row r="22" spans="1:12" x14ac:dyDescent="0.35">
      <c r="A22" s="8" t="s">
        <v>26</v>
      </c>
      <c r="B22" s="13"/>
      <c r="C22" s="24"/>
      <c r="D22" s="13"/>
      <c r="E22" s="13"/>
      <c r="F22" s="13"/>
      <c r="G22" s="13"/>
      <c r="H22" s="57">
        <f t="shared" si="4"/>
        <v>0</v>
      </c>
      <c r="I22" s="51">
        <f t="shared" si="3"/>
        <v>0</v>
      </c>
      <c r="J22" s="44">
        <v>120</v>
      </c>
      <c r="K22" s="12">
        <f t="shared" si="0"/>
        <v>2</v>
      </c>
      <c r="L22" s="26">
        <f t="shared" si="1"/>
        <v>2</v>
      </c>
    </row>
    <row r="23" spans="1:12" x14ac:dyDescent="0.35">
      <c r="A23" s="8" t="s">
        <v>27</v>
      </c>
      <c r="B23" s="13"/>
      <c r="C23" s="24">
        <v>45</v>
      </c>
      <c r="D23" s="13"/>
      <c r="E23" s="13"/>
      <c r="F23" s="13"/>
      <c r="G23" s="13"/>
      <c r="H23" s="57">
        <f t="shared" si="4"/>
        <v>45</v>
      </c>
      <c r="I23" s="51">
        <f t="shared" si="3"/>
        <v>0.75</v>
      </c>
      <c r="J23" s="44">
        <v>60</v>
      </c>
      <c r="K23" s="12">
        <f t="shared" si="0"/>
        <v>1</v>
      </c>
      <c r="L23" s="26">
        <f t="shared" si="1"/>
        <v>0.25</v>
      </c>
    </row>
    <row r="24" spans="1:12" ht="10.5" customHeight="1" thickBot="1" x14ac:dyDescent="0.4">
      <c r="A24" s="9"/>
      <c r="B24" s="31"/>
      <c r="C24" s="31"/>
      <c r="D24" s="31"/>
      <c r="E24" s="31"/>
      <c r="F24" s="31"/>
      <c r="G24" s="31"/>
      <c r="H24" s="45"/>
      <c r="I24" s="52"/>
      <c r="J24" s="45"/>
      <c r="K24" s="32">
        <f t="shared" si="0"/>
        <v>0</v>
      </c>
      <c r="L24" s="10">
        <f t="shared" si="1"/>
        <v>0</v>
      </c>
    </row>
    <row r="25" spans="1:12" ht="15" thickBot="1" x14ac:dyDescent="0.4">
      <c r="A25" s="20" t="s">
        <v>17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2"/>
    </row>
    <row r="26" spans="1:12" x14ac:dyDescent="0.35">
      <c r="A26" s="16" t="s">
        <v>28</v>
      </c>
      <c r="B26" s="17"/>
      <c r="C26" s="18"/>
      <c r="D26" s="17"/>
      <c r="E26" s="17"/>
      <c r="F26" s="17"/>
      <c r="G26" s="17"/>
      <c r="H26" s="56">
        <f t="shared" si="4"/>
        <v>0</v>
      </c>
      <c r="I26" s="50">
        <f t="shared" si="3"/>
        <v>0</v>
      </c>
      <c r="J26" s="43"/>
      <c r="K26" s="19">
        <f t="shared" si="0"/>
        <v>0</v>
      </c>
      <c r="L26" s="25">
        <f t="shared" si="1"/>
        <v>0</v>
      </c>
    </row>
    <row r="27" spans="1:12" x14ac:dyDescent="0.35">
      <c r="A27" s="8" t="s">
        <v>29</v>
      </c>
      <c r="B27" s="13"/>
      <c r="C27" s="14">
        <v>30</v>
      </c>
      <c r="D27" s="13"/>
      <c r="E27" s="13"/>
      <c r="F27" s="13"/>
      <c r="G27" s="13"/>
      <c r="H27" s="57">
        <f t="shared" si="4"/>
        <v>30</v>
      </c>
      <c r="I27" s="51">
        <f t="shared" si="3"/>
        <v>0.5</v>
      </c>
      <c r="J27" s="44">
        <v>120</v>
      </c>
      <c r="K27" s="12">
        <f t="shared" si="0"/>
        <v>2</v>
      </c>
      <c r="L27" s="26">
        <f t="shared" si="1"/>
        <v>1.5</v>
      </c>
    </row>
    <row r="28" spans="1:12" ht="10.5" customHeight="1" thickBot="1" x14ac:dyDescent="0.4">
      <c r="A28" s="9"/>
      <c r="B28" s="31"/>
      <c r="C28" s="31"/>
      <c r="D28" s="31"/>
      <c r="E28" s="31"/>
      <c r="F28" s="31"/>
      <c r="G28" s="31"/>
      <c r="H28" s="45"/>
      <c r="I28" s="52"/>
      <c r="J28" s="45"/>
      <c r="K28" s="32">
        <f t="shared" si="0"/>
        <v>0</v>
      </c>
      <c r="L28" s="10">
        <f t="shared" si="1"/>
        <v>0</v>
      </c>
    </row>
    <row r="29" spans="1:12" ht="15" thickBot="1" x14ac:dyDescent="0.4">
      <c r="A29" s="20" t="s">
        <v>18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1:12" x14ac:dyDescent="0.35">
      <c r="A30" s="16" t="s">
        <v>30</v>
      </c>
      <c r="B30" s="17"/>
      <c r="C30" s="17"/>
      <c r="D30" s="17"/>
      <c r="E30" s="17"/>
      <c r="F30" s="17"/>
      <c r="G30" s="17"/>
      <c r="H30" s="56">
        <f t="shared" si="4"/>
        <v>0</v>
      </c>
      <c r="I30" s="50">
        <f t="shared" si="3"/>
        <v>0</v>
      </c>
      <c r="J30" s="43">
        <v>45</v>
      </c>
      <c r="K30" s="19">
        <f t="shared" si="0"/>
        <v>0.75</v>
      </c>
      <c r="L30" s="25">
        <f t="shared" si="1"/>
        <v>0.75</v>
      </c>
    </row>
    <row r="31" spans="1:12" x14ac:dyDescent="0.35">
      <c r="A31" s="8" t="s">
        <v>31</v>
      </c>
      <c r="B31" s="13"/>
      <c r="C31" s="13"/>
      <c r="D31" s="13"/>
      <c r="E31" s="13"/>
      <c r="F31" s="13"/>
      <c r="G31" s="13"/>
      <c r="H31" s="57">
        <f t="shared" si="4"/>
        <v>0</v>
      </c>
      <c r="I31" s="51">
        <f t="shared" si="3"/>
        <v>0</v>
      </c>
      <c r="J31" s="44">
        <v>25</v>
      </c>
      <c r="K31" s="12">
        <f t="shared" si="0"/>
        <v>0.41666666666666669</v>
      </c>
      <c r="L31" s="26">
        <f t="shared" si="1"/>
        <v>0.41666666666666669</v>
      </c>
    </row>
    <row r="32" spans="1:12" ht="10.5" customHeight="1" thickBot="1" x14ac:dyDescent="0.4">
      <c r="A32" s="9"/>
      <c r="B32" s="31"/>
      <c r="C32" s="31"/>
      <c r="D32" s="31"/>
      <c r="E32" s="31"/>
      <c r="F32" s="31"/>
      <c r="G32" s="31"/>
      <c r="H32" s="45">
        <f t="shared" si="4"/>
        <v>0</v>
      </c>
      <c r="I32" s="52">
        <f t="shared" si="3"/>
        <v>0</v>
      </c>
      <c r="J32" s="45"/>
      <c r="K32" s="32">
        <f t="shared" si="0"/>
        <v>0</v>
      </c>
      <c r="L32" s="10">
        <f t="shared" si="1"/>
        <v>0</v>
      </c>
    </row>
    <row r="33" spans="1:12" ht="15" thickBot="1" x14ac:dyDescent="0.4">
      <c r="A33" s="20" t="s">
        <v>19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2"/>
    </row>
    <row r="34" spans="1:12" x14ac:dyDescent="0.35">
      <c r="A34" s="16" t="s">
        <v>32</v>
      </c>
      <c r="B34" s="17"/>
      <c r="C34" s="17"/>
      <c r="D34" s="17"/>
      <c r="E34" s="17"/>
      <c r="F34" s="17"/>
      <c r="G34" s="17"/>
      <c r="H34" s="56">
        <f t="shared" si="4"/>
        <v>0</v>
      </c>
      <c r="I34" s="50">
        <f t="shared" si="3"/>
        <v>0</v>
      </c>
      <c r="J34" s="43">
        <v>75</v>
      </c>
      <c r="K34" s="19">
        <f t="shared" si="0"/>
        <v>1.25</v>
      </c>
      <c r="L34" s="25">
        <f t="shared" si="1"/>
        <v>1.25</v>
      </c>
    </row>
    <row r="35" spans="1:12" x14ac:dyDescent="0.35">
      <c r="A35" s="8" t="s">
        <v>33</v>
      </c>
      <c r="B35" s="13"/>
      <c r="C35" s="13"/>
      <c r="D35" s="13"/>
      <c r="E35" s="13"/>
      <c r="F35" s="13"/>
      <c r="G35" s="13"/>
      <c r="H35" s="57">
        <f t="shared" si="4"/>
        <v>0</v>
      </c>
      <c r="I35" s="51">
        <f t="shared" si="3"/>
        <v>0</v>
      </c>
      <c r="J35" s="44">
        <v>75</v>
      </c>
      <c r="K35" s="12">
        <f t="shared" si="0"/>
        <v>1.25</v>
      </c>
      <c r="L35" s="26">
        <f t="shared" si="1"/>
        <v>1.25</v>
      </c>
    </row>
    <row r="36" spans="1:12" ht="10.5" customHeight="1" thickBot="1" x14ac:dyDescent="0.4">
      <c r="A36" s="9"/>
      <c r="B36" s="31"/>
      <c r="C36" s="31"/>
      <c r="D36" s="31"/>
      <c r="E36" s="31"/>
      <c r="F36" s="31"/>
      <c r="G36" s="31"/>
      <c r="H36" s="45"/>
      <c r="I36" s="52"/>
      <c r="J36" s="45"/>
      <c r="K36" s="32">
        <f t="shared" si="0"/>
        <v>0</v>
      </c>
      <c r="L36" s="10">
        <f t="shared" si="1"/>
        <v>0</v>
      </c>
    </row>
    <row r="37" spans="1:12" ht="15" thickBot="1" x14ac:dyDescent="0.4">
      <c r="A37" s="36" t="s">
        <v>20</v>
      </c>
      <c r="B37" s="38">
        <f t="shared" ref="B37:G37" si="5">SUM(B5:B35)</f>
        <v>51</v>
      </c>
      <c r="C37" s="38">
        <f t="shared" si="5"/>
        <v>616</v>
      </c>
      <c r="D37" s="38">
        <f t="shared" si="5"/>
        <v>51</v>
      </c>
      <c r="E37" s="38">
        <f t="shared" si="5"/>
        <v>0</v>
      </c>
      <c r="F37" s="38">
        <f t="shared" si="5"/>
        <v>51</v>
      </c>
      <c r="G37" s="39">
        <f t="shared" si="5"/>
        <v>51</v>
      </c>
      <c r="H37" s="58">
        <f>SUM(H5:H36)</f>
        <v>820</v>
      </c>
      <c r="I37" s="40">
        <f>SUM(I5:I36)</f>
        <v>13.666666666666668</v>
      </c>
      <c r="J37" s="46">
        <f>SUM(J4:J36)</f>
        <v>1370</v>
      </c>
      <c r="K37" s="37">
        <f>SUM(K4:K36)</f>
        <v>22.833333333333332</v>
      </c>
      <c r="L37" s="37">
        <f>SUM(L4:L36)</f>
        <v>9.1666666666666661</v>
      </c>
    </row>
    <row r="38" spans="1:12" ht="9" customHeight="1" x14ac:dyDescent="0.35">
      <c r="A38" s="3"/>
      <c r="B38" s="4"/>
      <c r="C38" s="4"/>
      <c r="D38" s="4"/>
      <c r="E38" s="4"/>
      <c r="F38" s="4"/>
      <c r="G38" s="4"/>
    </row>
    <row r="39" spans="1:12" x14ac:dyDescent="0.35">
      <c r="A39" s="5" t="s">
        <v>2</v>
      </c>
    </row>
    <row r="40" spans="1:12" x14ac:dyDescent="0.35">
      <c r="A40" s="7" t="s">
        <v>3</v>
      </c>
    </row>
    <row r="42" spans="1:12" x14ac:dyDescent="0.35">
      <c r="A42" s="1" t="s">
        <v>42</v>
      </c>
      <c r="B42" s="35"/>
    </row>
  </sheetData>
  <mergeCells count="8">
    <mergeCell ref="A25:L25"/>
    <mergeCell ref="A29:L29"/>
    <mergeCell ref="A33:L33"/>
    <mergeCell ref="A1:L1"/>
    <mergeCell ref="A4:L4"/>
    <mergeCell ref="A10:L10"/>
    <mergeCell ref="A15:L15"/>
    <mergeCell ref="A20:L20"/>
  </mergeCells>
  <hyperlinks>
    <hyperlink ref="A40" r:id="rId1" xr:uid="{6D1E80B6-96FC-4159-BDAB-27341C8E65E2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Starbucks Your Cup of 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2021-09-22T00:09:02Z</dcterms:modified>
</cp:coreProperties>
</file>