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23040" windowHeight="9090"/>
  </bookViews>
  <sheets>
    <sheet name="Data scientist salary " sheetId="6" r:id="rId1"/>
    <sheet name="Magnesium example " sheetId="7" r:id="rId2"/>
    <sheet name="University example 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8" l="1"/>
  <c r="E11" i="8"/>
  <c r="E14" i="7" l="1"/>
  <c r="E13" i="7"/>
  <c r="E12" i="7"/>
  <c r="E11" i="7"/>
  <c r="E10" i="7"/>
  <c r="E9" i="7"/>
  <c r="E8" i="7"/>
  <c r="E7" i="7"/>
  <c r="H6" i="7"/>
  <c r="E6" i="7"/>
  <c r="E5" i="7"/>
  <c r="H5" i="7" s="1"/>
  <c r="L8" i="7" l="1"/>
  <c r="K8" i="7"/>
  <c r="H19" i="6" l="1"/>
  <c r="H18" i="6"/>
  <c r="E11" i="6" l="1"/>
  <c r="E9" i="6"/>
  <c r="J11" i="6" s="1"/>
  <c r="I10" i="6" l="1"/>
  <c r="I11" i="6"/>
  <c r="J10" i="6"/>
</calcChain>
</file>

<file path=xl/sharedStrings.xml><?xml version="1.0" encoding="utf-8"?>
<sst xmlns="http://schemas.openxmlformats.org/spreadsheetml/2006/main" count="34" uniqueCount="28">
  <si>
    <t>CI low</t>
  </si>
  <si>
    <t>CI high</t>
  </si>
  <si>
    <t>Standard error</t>
  </si>
  <si>
    <t>Confidence intervals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</si>
  <si>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</si>
  <si>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</si>
  <si>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</si>
  <si>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</si>
  <si>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</si>
  <si>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</si>
  <si>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r>
      <t>95% CI, z</t>
    </r>
    <r>
      <rPr>
        <b/>
        <vertAlign val="subscript"/>
        <sz val="9"/>
        <color rgb="FF002060"/>
        <rFont val="Arial"/>
        <family val="2"/>
      </rPr>
      <t>0.025</t>
    </r>
  </si>
  <si>
    <r>
      <t>99% CI, z</t>
    </r>
    <r>
      <rPr>
        <b/>
        <vertAlign val="subscript"/>
        <sz val="9"/>
        <color rgb="FF002060"/>
        <rFont val="Arial"/>
        <family val="2"/>
      </rPr>
      <t>0.005</t>
    </r>
  </si>
  <si>
    <t>Confidence interval for difference of two means, dependent samples</t>
  </si>
  <si>
    <t>Magnesium example</t>
  </si>
  <si>
    <t>Patient</t>
  </si>
  <si>
    <t>Before</t>
  </si>
  <si>
    <t>After</t>
  </si>
  <si>
    <t>Difference</t>
  </si>
  <si>
    <t>Mean</t>
  </si>
  <si>
    <t>St. deviation</t>
  </si>
  <si>
    <t>T</t>
  </si>
  <si>
    <r>
      <t>95% CI, t</t>
    </r>
    <r>
      <rPr>
        <b/>
        <vertAlign val="subscript"/>
        <sz val="9"/>
        <color rgb="FF002060"/>
        <rFont val="Arial"/>
        <family val="2"/>
      </rPr>
      <t>9,0.025</t>
    </r>
  </si>
  <si>
    <t>Confidence interval for the difference of two means. Independent samples, variance known</t>
  </si>
  <si>
    <t>University example</t>
  </si>
  <si>
    <t>Engineering</t>
  </si>
  <si>
    <t>Management</t>
  </si>
  <si>
    <t>Size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</si>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</sst>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9" fontId="5" fillId="2" borderId="2" xfId="1" applyFont="1" applyFill="1" applyBorder="1"/>
    <xf numFmtId="44" fontId="2" fillId="2" borderId="0" xfId="0" applyNumberFormat="1" applyFont="1" applyFill="1"/>
    <xf numFmtId="0" fontId="5" fillId="2" borderId="3" xfId="0" applyFont="1" applyFill="1" applyBorder="1" applyAlignment="1">
      <alignment horizontal="right"/>
    </xf>
    <xf numFmtId="2" fontId="2" fillId="2" borderId="0" xfId="0" applyNumberFormat="1" applyFont="1" applyFill="1"/>
    <xf numFmtId="2" fontId="2" fillId="2" borderId="4" xfId="0" applyNumberFormat="1" applyFont="1" applyFill="1" applyBorder="1"/>
    <xf numFmtId="9" fontId="5" fillId="2" borderId="0" xfId="0" applyNumberFormat="1" applyFont="1" applyFill="1"/>
    <xf numFmtId="0" fontId="5" fillId="2" borderId="0" xfId="0" applyFont="1" applyFill="1" applyBorder="1"/>
    <xf numFmtId="0" fontId="2" fillId="2" borderId="0" xfId="0" applyFont="1" applyFill="1" applyBorder="1"/>
    <xf numFmtId="9" fontId="5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2" fontId="2" fillId="2" borderId="5" xfId="0" applyNumberFormat="1" applyFont="1" applyFill="1" applyBorder="1"/>
    <xf numFmtId="0" fontId="2" fillId="2" borderId="0" xfId="0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0" fontId="5" fillId="2" borderId="2" xfId="0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abSelected="1" zoomScale="90" zoomScaleNormal="90" workbookViewId="0"/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7" width="8.85546875" style="1"/>
    <col min="8" max="8" width="16.5703125" style="1" customWidth="1"/>
    <col min="9" max="9" width="11.28515625" style="1" bestFit="1" customWidth="1"/>
    <col min="10" max="10" width="12.28515625" style="1" bestFit="1" customWidth="1"/>
    <col min="11" max="16384" width="8.85546875" style="1"/>
  </cols>
  <sheetData>
    <row r="1" spans="2:14" ht="15.75" x14ac:dyDescent="0.25">
      <c r="B1" s="3" t="s">
        <v>9</v>
      </c>
    </row>
    <row r="2" spans="2:14" x14ac:dyDescent="0.2">
      <c r="B2" s="5" t="s">
        <v>5</v>
      </c>
    </row>
    <row r="3" spans="2:14" x14ac:dyDescent="0.2">
      <c r="B3" s="5"/>
    </row>
    <row r="4" spans="2:14" x14ac:dyDescent="0.2">
      <c r="B4" s="5"/>
    </row>
    <row r="5" spans="2:14" ht="12.75" thickBot="1" x14ac:dyDescent="0.25">
      <c r="B5" s="4" t="s">
        <v>8</v>
      </c>
    </row>
    <row r="6" spans="2:14" x14ac:dyDescent="0.2">
      <c r="B6" s="7">
        <v>117313</v>
      </c>
    </row>
    <row r="7" spans="2:14" x14ac:dyDescent="0.2">
      <c r="B7" s="7">
        <v>104002</v>
      </c>
      <c r="H7" s="5" t="s">
        <v>3</v>
      </c>
    </row>
    <row r="8" spans="2:14" x14ac:dyDescent="0.2">
      <c r="B8" s="7">
        <v>113038</v>
      </c>
    </row>
    <row r="9" spans="2:14" ht="12.75" thickBot="1" x14ac:dyDescent="0.25">
      <c r="B9" s="7">
        <v>101936</v>
      </c>
      <c r="D9" s="5" t="s">
        <v>6</v>
      </c>
      <c r="E9" s="7">
        <f>AVERAGE(B6:B35)</f>
        <v>100200.36666666667</v>
      </c>
      <c r="H9" s="4" t="s">
        <v>4</v>
      </c>
      <c r="I9" s="4" t="s">
        <v>0</v>
      </c>
      <c r="J9" s="4" t="s">
        <v>1</v>
      </c>
      <c r="N9" s="2"/>
    </row>
    <row r="10" spans="2:14" x14ac:dyDescent="0.2">
      <c r="B10" s="7">
        <v>84560</v>
      </c>
      <c r="D10" s="5" t="s">
        <v>7</v>
      </c>
      <c r="E10" s="7">
        <v>15000</v>
      </c>
      <c r="H10" s="6">
        <v>0.95</v>
      </c>
      <c r="I10" s="7">
        <f>E9-E11*E13</f>
        <v>94832.685603116042</v>
      </c>
      <c r="J10" s="7">
        <f>E9+E13*E11</f>
        <v>105568.04773021729</v>
      </c>
    </row>
    <row r="11" spans="2:14" x14ac:dyDescent="0.2">
      <c r="B11" s="7">
        <v>113136</v>
      </c>
      <c r="D11" s="5" t="s">
        <v>2</v>
      </c>
      <c r="E11" s="7">
        <f>E10/SQRT(30)</f>
        <v>2738.6127875258308</v>
      </c>
      <c r="H11" s="9">
        <v>0.99</v>
      </c>
      <c r="I11" s="8">
        <f>E9-E14*E11</f>
        <v>93134.745674850026</v>
      </c>
      <c r="J11" s="8">
        <f>E9+E14*E11</f>
        <v>107265.98765848331</v>
      </c>
      <c r="N11" s="2"/>
    </row>
    <row r="12" spans="2:14" x14ac:dyDescent="0.2">
      <c r="B12" s="7">
        <v>80740</v>
      </c>
    </row>
    <row r="13" spans="2:14" ht="13.5" x14ac:dyDescent="0.25">
      <c r="B13" s="7">
        <v>100536</v>
      </c>
      <c r="D13" s="5" t="s">
        <v>10</v>
      </c>
      <c r="E13" s="1">
        <v>1.96</v>
      </c>
    </row>
    <row r="14" spans="2:14" ht="13.5" x14ac:dyDescent="0.25">
      <c r="B14" s="7">
        <v>105052</v>
      </c>
      <c r="D14" s="5" t="s">
        <v>11</v>
      </c>
      <c r="E14" s="1">
        <v>2.58</v>
      </c>
    </row>
    <row r="15" spans="2:14" x14ac:dyDescent="0.2">
      <c r="B15" s="7">
        <v>87201</v>
      </c>
    </row>
    <row r="16" spans="2:14" x14ac:dyDescent="0.2">
      <c r="B16" s="7">
        <v>91986</v>
      </c>
      <c r="I16" s="10"/>
    </row>
    <row r="17" spans="2:8" x14ac:dyDescent="0.2">
      <c r="B17" s="7">
        <v>94868</v>
      </c>
    </row>
    <row r="18" spans="2:8" x14ac:dyDescent="0.2">
      <c r="B18" s="7">
        <v>90745</v>
      </c>
      <c r="H18" s="10">
        <f>E9-E13*E11</f>
        <v>94832.685603116042</v>
      </c>
    </row>
    <row r="19" spans="2:8" x14ac:dyDescent="0.2">
      <c r="B19" s="7">
        <v>102848</v>
      </c>
      <c r="H19" s="10">
        <f>E9+E13*E11</f>
        <v>105568.04773021729</v>
      </c>
    </row>
    <row r="20" spans="2:8" x14ac:dyDescent="0.2">
      <c r="B20" s="7">
        <v>85927</v>
      </c>
    </row>
    <row r="21" spans="2:8" x14ac:dyDescent="0.2">
      <c r="B21" s="7">
        <v>112276</v>
      </c>
    </row>
    <row r="22" spans="2:8" x14ac:dyDescent="0.2">
      <c r="B22" s="7">
        <v>108637</v>
      </c>
    </row>
    <row r="23" spans="2:8" x14ac:dyDescent="0.2">
      <c r="B23" s="7">
        <v>96818</v>
      </c>
    </row>
    <row r="24" spans="2:8" x14ac:dyDescent="0.2">
      <c r="B24" s="7">
        <v>92307</v>
      </c>
    </row>
    <row r="25" spans="2:8" x14ac:dyDescent="0.2">
      <c r="B25" s="7">
        <v>114564</v>
      </c>
    </row>
    <row r="26" spans="2:8" x14ac:dyDescent="0.2">
      <c r="B26" s="7">
        <v>109714</v>
      </c>
    </row>
    <row r="27" spans="2:8" x14ac:dyDescent="0.2">
      <c r="B27" s="7">
        <v>108833</v>
      </c>
    </row>
    <row r="28" spans="2:8" x14ac:dyDescent="0.2">
      <c r="B28" s="7">
        <v>115295</v>
      </c>
    </row>
    <row r="29" spans="2:8" x14ac:dyDescent="0.2">
      <c r="B29" s="7">
        <v>89279</v>
      </c>
    </row>
    <row r="30" spans="2:8" x14ac:dyDescent="0.2">
      <c r="B30" s="7">
        <v>81720</v>
      </c>
    </row>
    <row r="31" spans="2:8" x14ac:dyDescent="0.2">
      <c r="B31" s="7">
        <v>89344</v>
      </c>
    </row>
    <row r="32" spans="2:8" x14ac:dyDescent="0.2">
      <c r="B32" s="7">
        <v>114426</v>
      </c>
    </row>
    <row r="33" spans="2:2" x14ac:dyDescent="0.2">
      <c r="B33" s="7">
        <v>90410</v>
      </c>
    </row>
    <row r="34" spans="2:2" x14ac:dyDescent="0.2">
      <c r="B34" s="7">
        <v>95118</v>
      </c>
    </row>
    <row r="35" spans="2:2" x14ac:dyDescent="0.2">
      <c r="B35" s="8">
        <v>113382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/>
  </sheetViews>
  <sheetFormatPr defaultRowHeight="15" x14ac:dyDescent="0.25"/>
  <sheetData>
    <row r="1" spans="1:19" ht="15.75" x14ac:dyDescent="0.25">
      <c r="A1" s="1"/>
      <c r="B1" s="3" t="s">
        <v>12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5" t="s">
        <v>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thickBot="1" x14ac:dyDescent="0.3">
      <c r="A4" s="1"/>
      <c r="B4" s="4" t="s">
        <v>14</v>
      </c>
      <c r="C4" s="4" t="s">
        <v>15</v>
      </c>
      <c r="D4" s="11" t="s">
        <v>16</v>
      </c>
      <c r="E4" s="4" t="s">
        <v>17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/>
      <c r="B5" s="1">
        <v>1</v>
      </c>
      <c r="C5" s="12">
        <v>2</v>
      </c>
      <c r="D5" s="13">
        <v>1.7</v>
      </c>
      <c r="E5" s="12">
        <f t="shared" ref="E5:E14" si="0">D5-C5</f>
        <v>-0.30000000000000004</v>
      </c>
      <c r="F5" s="1"/>
      <c r="G5" s="5" t="s">
        <v>18</v>
      </c>
      <c r="H5" s="12">
        <f>AVERAGE(E5:E14)</f>
        <v>0.32999999999999996</v>
      </c>
      <c r="I5" s="1"/>
      <c r="J5" s="5" t="s">
        <v>3</v>
      </c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>
        <v>2</v>
      </c>
      <c r="C6" s="12">
        <v>1.4</v>
      </c>
      <c r="D6" s="13">
        <v>1.7</v>
      </c>
      <c r="E6" s="12">
        <f t="shared" si="0"/>
        <v>0.30000000000000004</v>
      </c>
      <c r="F6" s="1"/>
      <c r="G6" s="5" t="s">
        <v>19</v>
      </c>
      <c r="H6" s="12">
        <f>_xlfn.STDEV.S(E5:E14)</f>
        <v>0.45472824607426554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thickBot="1" x14ac:dyDescent="0.3">
      <c r="A7" s="1"/>
      <c r="B7" s="1">
        <v>3</v>
      </c>
      <c r="C7" s="12">
        <v>1.3</v>
      </c>
      <c r="D7" s="13">
        <v>1.8</v>
      </c>
      <c r="E7" s="12">
        <f t="shared" si="0"/>
        <v>0.5</v>
      </c>
      <c r="F7" s="1"/>
      <c r="G7" s="1"/>
      <c r="H7" s="1"/>
      <c r="I7" s="1"/>
      <c r="J7" s="4" t="s">
        <v>20</v>
      </c>
      <c r="K7" s="4" t="s">
        <v>0</v>
      </c>
      <c r="L7" s="4" t="s">
        <v>1</v>
      </c>
      <c r="M7" s="1"/>
      <c r="N7" s="1"/>
      <c r="O7" s="1"/>
      <c r="P7" s="1"/>
      <c r="Q7" s="1"/>
      <c r="R7" s="1"/>
      <c r="S7" s="1"/>
    </row>
    <row r="8" spans="1:19" x14ac:dyDescent="0.25">
      <c r="A8" s="1"/>
      <c r="B8" s="1">
        <v>4</v>
      </c>
      <c r="C8" s="12">
        <v>1.1000000000000001</v>
      </c>
      <c r="D8" s="13">
        <v>1.3</v>
      </c>
      <c r="E8" s="12">
        <f t="shared" si="0"/>
        <v>0.19999999999999996</v>
      </c>
      <c r="F8" s="1"/>
      <c r="G8" s="5" t="s">
        <v>21</v>
      </c>
      <c r="H8" s="12">
        <v>2.2599999999999998</v>
      </c>
      <c r="I8" s="1"/>
      <c r="J8" s="14">
        <v>0.95</v>
      </c>
      <c r="K8" s="12">
        <f>$H$5-$H$6*H8/SQRT(10)</f>
        <v>5.0172038741469471E-3</v>
      </c>
      <c r="L8" s="12">
        <f>$H$5+$H$6*H8/SQRT(10)</f>
        <v>0.65498279612585297</v>
      </c>
      <c r="M8" s="1"/>
      <c r="N8" s="1"/>
      <c r="O8" s="1"/>
      <c r="P8" s="1"/>
      <c r="Q8" s="1"/>
      <c r="R8" s="1"/>
      <c r="S8" s="1"/>
    </row>
    <row r="9" spans="1:19" x14ac:dyDescent="0.25">
      <c r="A9" s="1"/>
      <c r="B9" s="1">
        <v>5</v>
      </c>
      <c r="C9" s="12">
        <v>1.8</v>
      </c>
      <c r="D9" s="13">
        <v>1.7</v>
      </c>
      <c r="E9" s="12">
        <f t="shared" si="0"/>
        <v>-0.10000000000000009</v>
      </c>
      <c r="F9" s="1"/>
      <c r="G9" s="15"/>
      <c r="H9" s="16"/>
      <c r="I9" s="16"/>
      <c r="J9" s="17"/>
      <c r="K9" s="18"/>
      <c r="L9" s="18"/>
      <c r="M9" s="16"/>
      <c r="N9" s="1"/>
      <c r="O9" s="1"/>
      <c r="P9" s="1"/>
      <c r="Q9" s="1"/>
      <c r="R9" s="1"/>
      <c r="S9" s="1"/>
    </row>
    <row r="10" spans="1:19" x14ac:dyDescent="0.25">
      <c r="A10" s="1"/>
      <c r="B10" s="1">
        <v>6</v>
      </c>
      <c r="C10" s="12">
        <v>1.6</v>
      </c>
      <c r="D10" s="13">
        <v>1.5</v>
      </c>
      <c r="E10" s="12">
        <f t="shared" si="0"/>
        <v>-0.10000000000000009</v>
      </c>
      <c r="F10" s="1"/>
      <c r="G10" s="1"/>
      <c r="H10" s="1"/>
      <c r="I10" s="1"/>
      <c r="J10" s="1"/>
      <c r="K10" s="16"/>
      <c r="L10" s="15"/>
      <c r="M10" s="16"/>
      <c r="N10" s="16"/>
      <c r="O10" s="1"/>
      <c r="P10" s="1"/>
      <c r="Q10" s="1"/>
      <c r="R10" s="1"/>
      <c r="S10" s="1"/>
    </row>
    <row r="11" spans="1:19" x14ac:dyDescent="0.25">
      <c r="A11" s="1"/>
      <c r="B11" s="1">
        <v>7</v>
      </c>
      <c r="C11" s="12">
        <v>1.5</v>
      </c>
      <c r="D11" s="13">
        <v>1.6</v>
      </c>
      <c r="E11" s="12">
        <f t="shared" si="0"/>
        <v>0.10000000000000009</v>
      </c>
      <c r="F11" s="1"/>
      <c r="G11" s="1"/>
      <c r="H11" s="1"/>
      <c r="I11" s="1"/>
      <c r="J11" s="1"/>
      <c r="K11" s="16"/>
      <c r="L11" s="16"/>
      <c r="M11" s="16"/>
      <c r="N11" s="16"/>
      <c r="O11" s="1"/>
      <c r="P11" s="1"/>
      <c r="Q11" s="1"/>
      <c r="R11" s="1"/>
      <c r="S11" s="1"/>
    </row>
    <row r="12" spans="1:19" x14ac:dyDescent="0.25">
      <c r="A12" s="1"/>
      <c r="B12" s="1">
        <v>8</v>
      </c>
      <c r="C12" s="12">
        <v>0.7</v>
      </c>
      <c r="D12" s="13">
        <v>1.7</v>
      </c>
      <c r="E12" s="12">
        <f t="shared" si="0"/>
        <v>1</v>
      </c>
      <c r="F12" s="1"/>
      <c r="G12" s="1"/>
      <c r="H12" s="1"/>
      <c r="I12" s="1"/>
      <c r="J12" s="1"/>
      <c r="K12" s="16"/>
      <c r="L12" s="16"/>
      <c r="M12" s="16"/>
      <c r="N12" s="16"/>
      <c r="O12" s="1"/>
      <c r="P12" s="1"/>
      <c r="Q12" s="1"/>
      <c r="R12" s="1"/>
      <c r="S12" s="1"/>
    </row>
    <row r="13" spans="1:19" x14ac:dyDescent="0.25">
      <c r="A13" s="1"/>
      <c r="B13" s="1">
        <v>9</v>
      </c>
      <c r="C13" s="12">
        <v>0.9</v>
      </c>
      <c r="D13" s="13">
        <v>1.7000000000000002</v>
      </c>
      <c r="E13" s="12">
        <f t="shared" si="0"/>
        <v>0.80000000000000016</v>
      </c>
      <c r="F13" s="1"/>
      <c r="G13" s="1"/>
      <c r="H13" s="1"/>
      <c r="I13" s="1"/>
      <c r="J13" s="1"/>
      <c r="K13" s="16"/>
      <c r="L13" s="16"/>
      <c r="M13" s="16"/>
      <c r="N13" s="16"/>
      <c r="O13" s="1"/>
      <c r="P13" s="1"/>
      <c r="Q13" s="1"/>
      <c r="R13" s="1"/>
      <c r="S13" s="1"/>
    </row>
    <row r="14" spans="1:19" x14ac:dyDescent="0.25">
      <c r="A14" s="1"/>
      <c r="B14" s="19">
        <v>10</v>
      </c>
      <c r="C14" s="20">
        <v>1.5</v>
      </c>
      <c r="D14" s="21">
        <v>2.4</v>
      </c>
      <c r="E14" s="20">
        <f t="shared" si="0"/>
        <v>0.89999999999999991</v>
      </c>
      <c r="F14" s="1"/>
      <c r="G14" s="1"/>
      <c r="H14" s="1"/>
      <c r="I14" s="1"/>
      <c r="J14" s="1"/>
      <c r="K14" s="16"/>
      <c r="L14" s="16"/>
      <c r="M14" s="16"/>
      <c r="N14" s="16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6"/>
      <c r="K15" s="16"/>
      <c r="L15" s="16"/>
      <c r="M15" s="16"/>
      <c r="N15" s="16"/>
      <c r="O15" s="1"/>
      <c r="P15" s="1"/>
      <c r="Q15" s="1"/>
      <c r="R15" s="1"/>
      <c r="S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 x14ac:dyDescent="0.25"/>
  <sheetData>
    <row r="1" spans="1:12" ht="15.75" x14ac:dyDescent="0.25">
      <c r="A1" s="1"/>
      <c r="B1" s="3" t="s">
        <v>22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5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75" thickBot="1" x14ac:dyDescent="0.3">
      <c r="A9" s="1"/>
      <c r="B9" s="4"/>
      <c r="C9" s="4" t="s">
        <v>24</v>
      </c>
      <c r="D9" s="4" t="s">
        <v>25</v>
      </c>
      <c r="E9" s="4" t="s">
        <v>17</v>
      </c>
      <c r="F9" s="1"/>
      <c r="G9" s="15"/>
      <c r="H9" s="16"/>
      <c r="I9" s="16"/>
      <c r="J9" s="16"/>
      <c r="K9" s="1"/>
      <c r="L9" s="1"/>
    </row>
    <row r="10" spans="1:12" x14ac:dyDescent="0.25">
      <c r="A10" s="1"/>
      <c r="B10" s="5" t="s">
        <v>26</v>
      </c>
      <c r="C10" s="1">
        <v>100</v>
      </c>
      <c r="D10" s="1">
        <v>70</v>
      </c>
      <c r="E10" s="22" t="s">
        <v>27</v>
      </c>
      <c r="F10" s="1"/>
      <c r="G10" s="16"/>
      <c r="H10" s="16"/>
      <c r="I10" s="16"/>
      <c r="J10" s="16"/>
      <c r="K10" s="1"/>
      <c r="L10" s="1"/>
    </row>
    <row r="11" spans="1:12" x14ac:dyDescent="0.25">
      <c r="A11" s="1"/>
      <c r="B11" s="5" t="s">
        <v>6</v>
      </c>
      <c r="C11" s="1">
        <v>58</v>
      </c>
      <c r="D11" s="1">
        <v>65</v>
      </c>
      <c r="E11" s="12">
        <f>C11-D11</f>
        <v>-7</v>
      </c>
      <c r="F11" s="1"/>
      <c r="G11" s="23"/>
      <c r="H11" s="23"/>
      <c r="I11" s="23"/>
      <c r="J11" s="16"/>
      <c r="K11" s="1"/>
      <c r="L11" s="1"/>
    </row>
    <row r="12" spans="1:12" x14ac:dyDescent="0.25">
      <c r="A12" s="1"/>
      <c r="B12" s="24" t="s">
        <v>7</v>
      </c>
      <c r="C12" s="19">
        <v>10</v>
      </c>
      <c r="D12" s="19">
        <v>5</v>
      </c>
      <c r="E12" s="20">
        <f>SQRT((C12*C12/C10+D12*D12/D10))</f>
        <v>1.1649647450214351</v>
      </c>
      <c r="F12" s="1"/>
      <c r="G12" s="17"/>
      <c r="H12" s="18"/>
      <c r="I12" s="18"/>
      <c r="J12" s="16"/>
      <c r="K12" s="1"/>
      <c r="L12" s="1"/>
    </row>
    <row r="13" spans="1:12" x14ac:dyDescent="0.25">
      <c r="A13" s="1"/>
      <c r="B13" s="1"/>
      <c r="C13" s="1"/>
      <c r="D13" s="1"/>
      <c r="E13" s="1"/>
      <c r="F13" s="1"/>
      <c r="G13" s="16"/>
      <c r="H13" s="16"/>
      <c r="I13" s="16"/>
      <c r="J13" s="16"/>
      <c r="K13" s="1"/>
      <c r="L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scientist salary </vt:lpstr>
      <vt:lpstr>Magnesium example </vt:lpstr>
      <vt:lpstr>University example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welcome</cp:lastModifiedBy>
  <dcterms:created xsi:type="dcterms:W3CDTF">2017-04-21T12:34:14Z</dcterms:created>
  <dcterms:modified xsi:type="dcterms:W3CDTF">2020-11-30T20:33:21Z</dcterms:modified>
</cp:coreProperties>
</file>