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.to.S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<sst xmlns="http://schemas.openxmlformats.org/spreadsheetml/2006/main" count="176" uniqueCount="119">
  <si>
    <t xml:space="preserve">From SigProfiler Signature</t>
  </si>
  <si>
    <t xml:space="preserve">To Most Similar SignatureAnalyzer Signature</t>
  </si>
  <si>
    <t xml:space="preserve">Cosine Sim</t>
  </si>
  <si>
    <t xml:space="preserve">Total SigProfiler Mutations in PCAWG Platinum Data</t>
  </si>
  <si>
    <t xml:space="preserve">Proportion of All Mutations in PCAWG Platinum Data</t>
  </si>
  <si>
    <t xml:space="preserve">“Excuse”</t>
  </si>
  <si>
    <t xml:space="preserve">SBS1</t>
  </si>
  <si>
    <t xml:space="preserve">BI_COMPOSITE_SBS1_P</t>
  </si>
  <si>
    <t xml:space="preserve">SBS2</t>
  </si>
  <si>
    <t xml:space="preserve">BI_COMPOSITE_SBS2_P</t>
  </si>
  <si>
    <t xml:space="preserve">SBS3</t>
  </si>
  <si>
    <t xml:space="preserve">BI_COMPOSITE_SBS39_P</t>
  </si>
  <si>
    <t xml:space="preserve">Flat</t>
  </si>
  <si>
    <t xml:space="preserve">SBS4</t>
  </si>
  <si>
    <t xml:space="preserve">BI_COMPOSITE_SBS4_P</t>
  </si>
  <si>
    <t xml:space="preserve">SBS5</t>
  </si>
  <si>
    <t xml:space="preserve">BI_COMPOSITE_SBS5_P</t>
  </si>
  <si>
    <t xml:space="preserve">SBS6</t>
  </si>
  <si>
    <t xml:space="preserve">BI_COMPOSITE_SBS15_S</t>
  </si>
  <si>
    <t xml:space="preserve">SBS7a</t>
  </si>
  <si>
    <t xml:space="preserve">BI_COMPOSITE_SBS7a_S</t>
  </si>
  <si>
    <t xml:space="preserve">SBS7b</t>
  </si>
  <si>
    <t xml:space="preserve">BI_COMPOSITE_SBS7b_S</t>
  </si>
  <si>
    <t xml:space="preserve">SBS7c</t>
  </si>
  <si>
    <t xml:space="preserve">BI_COMPOSITE_SBS7c_S</t>
  </si>
  <si>
    <t xml:space="preserve">Different split?</t>
  </si>
  <si>
    <t xml:space="preserve">SBS7d</t>
  </si>
  <si>
    <t xml:space="preserve">BI_COMPOSITE_SBS75_S</t>
  </si>
  <si>
    <t xml:space="preserve">SBS8</t>
  </si>
  <si>
    <t xml:space="preserve">BI_COMPOSITE_SBS8_P</t>
  </si>
  <si>
    <t xml:space="preserve">SBS9</t>
  </si>
  <si>
    <t xml:space="preserve">BI_COMPOSITE_SBS9_P</t>
  </si>
  <si>
    <t xml:space="preserve">?</t>
  </si>
  <si>
    <t xml:space="preserve">SBS10a</t>
  </si>
  <si>
    <t xml:space="preserve">BI_COMPOSITE_SBS10a_S</t>
  </si>
  <si>
    <t xml:space="preserve">SBS10b</t>
  </si>
  <si>
    <t xml:space="preserve">BI_COMPOSITE_SBS62_S</t>
  </si>
  <si>
    <t xml:space="preserve">SBS11</t>
  </si>
  <si>
    <t xml:space="preserve">BI_COMPOSITE_SBS11_S</t>
  </si>
  <si>
    <t xml:space="preserve">SBS12</t>
  </si>
  <si>
    <t xml:space="preserve">BI_COMPOSITE_SBS12_P</t>
  </si>
  <si>
    <t xml:space="preserve">SBS13</t>
  </si>
  <si>
    <t xml:space="preserve">BI_COMPOSITE_SBS13_P</t>
  </si>
  <si>
    <t xml:space="preserve">SBS14</t>
  </si>
  <si>
    <t xml:space="preserve">BI_COMPOSITE_SBS14_S</t>
  </si>
  <si>
    <t xml:space="preserve">SBS15</t>
  </si>
  <si>
    <t xml:space="preserve">SBS16</t>
  </si>
  <si>
    <t xml:space="preserve">BI_COMPOSITE_SBS16_P</t>
  </si>
  <si>
    <t xml:space="preserve">SBS17a</t>
  </si>
  <si>
    <t xml:space="preserve">BI_COMPOSITE_SBS17a_P</t>
  </si>
  <si>
    <t xml:space="preserve">SBS17b</t>
  </si>
  <si>
    <t xml:space="preserve">BI_COMPOSITE_SBS17b_P</t>
  </si>
  <si>
    <t xml:space="preserve">SBS18</t>
  </si>
  <si>
    <t xml:space="preserve">BI_COMPOSITE_SBS36_P</t>
  </si>
  <si>
    <t xml:space="preserve">SBS19</t>
  </si>
  <si>
    <t xml:space="preserve">BI_COMPOSITE_SBS19_P</t>
  </si>
  <si>
    <t xml:space="preserve">SBS20</t>
  </si>
  <si>
    <t xml:space="preserve">BI_COMPOSITE_SBS44_S</t>
  </si>
  <si>
    <t xml:space="preserve">SBS21</t>
  </si>
  <si>
    <t xml:space="preserve">BI_COMPOSITE_SBS21_S</t>
  </si>
  <si>
    <t xml:space="preserve">SBS22</t>
  </si>
  <si>
    <t xml:space="preserve">BI_COMPOSITE_SBS22_P</t>
  </si>
  <si>
    <t xml:space="preserve">SBS23</t>
  </si>
  <si>
    <t xml:space="preserve">SBS24</t>
  </si>
  <si>
    <t xml:space="preserve">SBS25</t>
  </si>
  <si>
    <t xml:space="preserve">Signature not in PCAWG Platinum</t>
  </si>
  <si>
    <t xml:space="preserve">SBS26</t>
  </si>
  <si>
    <t xml:space="preserve">BI_COMPOSITE_SBS26_S</t>
  </si>
  <si>
    <t xml:space="preserve">SBS27</t>
  </si>
  <si>
    <t xml:space="preserve">SBS28</t>
  </si>
  <si>
    <t xml:space="preserve">BI_COMPOSITE_SBS28_P</t>
  </si>
  <si>
    <t xml:space="preserve">SBS29</t>
  </si>
  <si>
    <t xml:space="preserve">BI_COMPOSITE_SBS18_P</t>
  </si>
  <si>
    <t xml:space="preserve">SBS30</t>
  </si>
  <si>
    <t xml:space="preserve">BI_COMPOSITE_SBS30_P</t>
  </si>
  <si>
    <t xml:space="preserve">SBS31</t>
  </si>
  <si>
    <t xml:space="preserve">BI_COMPOSITE_SBS35_P</t>
  </si>
  <si>
    <t xml:space="preserve">SBS32</t>
  </si>
  <si>
    <t xml:space="preserve">SBS33</t>
  </si>
  <si>
    <t xml:space="preserve">BI_COMPOSITE_SBS33_P</t>
  </si>
  <si>
    <t xml:space="preserve">SBS34</t>
  </si>
  <si>
    <t xml:space="preserve">BI_COMPOSITE_SBS64_P</t>
  </si>
  <si>
    <t xml:space="preserve">SBS35</t>
  </si>
  <si>
    <t xml:space="preserve">SBS36</t>
  </si>
  <si>
    <t xml:space="preserve">SBS37</t>
  </si>
  <si>
    <t xml:space="preserve">BI_COMPOSITE_SBS37_P</t>
  </si>
  <si>
    <t xml:space="preserve">SBS38</t>
  </si>
  <si>
    <t xml:space="preserve">BI_COMPOSITE_SBS38_S</t>
  </si>
  <si>
    <t xml:space="preserve">SBS39</t>
  </si>
  <si>
    <t xml:space="preserve">SBS40</t>
  </si>
  <si>
    <t xml:space="preserve">BI_COMPOSITE_SBS40_P</t>
  </si>
  <si>
    <t xml:space="preserve">SBS41</t>
  </si>
  <si>
    <t xml:space="preserve">BI_COMPOSITE_SBS77_P</t>
  </si>
  <si>
    <t xml:space="preserve">SBS42</t>
  </si>
  <si>
    <t xml:space="preserve">SBS43</t>
  </si>
  <si>
    <t xml:space="preserve">BI_COMPOSITE_SBS60_P</t>
  </si>
  <si>
    <t xml:space="preserve">Signature not in PCAWG Platinum; double check exposure</t>
  </si>
  <si>
    <t xml:space="preserve">SBS44</t>
  </si>
  <si>
    <t xml:space="preserve">Possible artefact</t>
  </si>
  <si>
    <t xml:space="preserve">SBS45</t>
  </si>
  <si>
    <t xml:space="preserve">SBS46</t>
  </si>
  <si>
    <t xml:space="preserve">SBS47</t>
  </si>
  <si>
    <t xml:space="preserve">BI_COMPOSITE_SBS68_P</t>
  </si>
  <si>
    <t xml:space="preserve">SBS48</t>
  </si>
  <si>
    <t xml:space="preserve">SBS49</t>
  </si>
  <si>
    <t xml:space="preserve">SBS50</t>
  </si>
  <si>
    <t xml:space="preserve">SBS51</t>
  </si>
  <si>
    <t xml:space="preserve">BI_COMPOSITE_SBS80_P</t>
  </si>
  <si>
    <t xml:space="preserve">SBS52</t>
  </si>
  <si>
    <t xml:space="preserve">SBS53</t>
  </si>
  <si>
    <t xml:space="preserve">SBS54</t>
  </si>
  <si>
    <t xml:space="preserve">SBS55</t>
  </si>
  <si>
    <t xml:space="preserve">BI_COMPOSITE_SBS55_S</t>
  </si>
  <si>
    <t xml:space="preserve">SBS56</t>
  </si>
  <si>
    <t xml:space="preserve">SBS57</t>
  </si>
  <si>
    <t xml:space="preserve">BI_COMPOSITE_SBS76_S</t>
  </si>
  <si>
    <t xml:space="preserve">SBS58</t>
  </si>
  <si>
    <t xml:space="preserve">SBS59</t>
  </si>
  <si>
    <t xml:space="preserve">SBS60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</si>
</sst>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"/>
    <numFmt numFmtId="167" formatCode="#,##0.000"/>
    <numFmt numFmtId="168" formatCode="#,##0.00000"/>
    <numFmt numFmtId="169" formatCode="#,##0.0000"/>
    <numFmt numFmtId="170" formatCode="#,##0.0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10.08"/>
    <col collapsed="false" customWidth="true" hidden="false" outlineLevel="0" max="2" min="2" style="0" width="24.73"/>
    <col collapsed="false" customWidth="true" hidden="false" outlineLevel="0" max="3" min="3" style="1" width="8.45"/>
    <col collapsed="false" customWidth="true" hidden="false" outlineLevel="0" max="4" min="4" style="2" width="12.81"/>
    <col collapsed="false" customWidth="true" hidden="false" outlineLevel="0" max="5" min="5" style="0" width="10.72"/>
    <col collapsed="false" customWidth="true" hidden="false" outlineLevel="0" max="6" min="6" style="3" width="49.34"/>
    <col collapsed="false" customWidth="false" hidden="false" outlineLevel="0" max="1025" min="7" style="0" width="11.52"/>
  </cols>
  <sheetData>
    <row r="1" customFormat="false" ht="77" hidden="false" customHeight="tru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3" t="s">
        <v>5</v>
      </c>
    </row>
    <row r="2" customFormat="false" ht="13" hidden="false" customHeight="false" outlineLevel="0" collapsed="false">
      <c r="A2" s="0" t="s">
        <v>6</v>
      </c>
      <c r="B2" s="0" t="s">
        <v>7</v>
      </c>
      <c r="C2" s="1" t="n">
        <v>0.992806149807581</v>
      </c>
      <c r="D2" s="7" t="n">
        <v>1915615</v>
      </c>
      <c r="E2" s="1" t="n">
        <f aca="false">D2/D$67</f>
        <v>0.0396797186565094</v>
      </c>
    </row>
    <row r="3" customFormat="false" ht="13" hidden="false" customHeight="false" outlineLevel="0" collapsed="false">
      <c r="A3" s="0" t="s">
        <v>8</v>
      </c>
      <c r="B3" s="0" t="s">
        <v>9</v>
      </c>
      <c r="C3" s="1" t="n">
        <v>0.998059462324226</v>
      </c>
      <c r="D3" s="7" t="n">
        <v>918711</v>
      </c>
      <c r="E3" s="1" t="n">
        <f aca="false">D3/D$67</f>
        <v>0.0190300211716031</v>
      </c>
    </row>
    <row r="4" customFormat="false" ht="13" hidden="false" customHeight="false" outlineLevel="0" collapsed="false">
      <c r="A4" s="0" t="s">
        <v>10</v>
      </c>
      <c r="B4" s="0" t="s">
        <v>11</v>
      </c>
      <c r="C4" s="1" t="n">
        <v>0.875612203917947</v>
      </c>
      <c r="D4" s="7" t="n">
        <v>1483191</v>
      </c>
      <c r="E4" s="1" t="n">
        <f aca="false">D4/D$67</f>
        <v>0.0307225625158849</v>
      </c>
      <c r="F4" s="3" t="s">
        <v>12</v>
      </c>
    </row>
    <row r="5" customFormat="false" ht="13" hidden="false" customHeight="false" outlineLevel="0" collapsed="false">
      <c r="A5" s="0" t="s">
        <v>13</v>
      </c>
      <c r="B5" s="0" t="s">
        <v>14</v>
      </c>
      <c r="C5" s="1" t="n">
        <v>0.993218269768993</v>
      </c>
      <c r="D5" s="7" t="n">
        <v>1996101</v>
      </c>
      <c r="E5" s="1" t="n">
        <f aca="false">D5/D$67</f>
        <v>0.0413468917762584</v>
      </c>
    </row>
    <row r="6" customFormat="false" ht="13" hidden="false" customHeight="false" outlineLevel="0" collapsed="false">
      <c r="A6" s="0" t="s">
        <v>15</v>
      </c>
      <c r="B6" s="0" t="s">
        <v>16</v>
      </c>
      <c r="C6" s="1" t="n">
        <v>0.83665496093231</v>
      </c>
      <c r="D6" s="7" t="n">
        <v>11076564</v>
      </c>
      <c r="E6" s="1" t="n">
        <f aca="false">D6/D$67</f>
        <v>0.229438035931448</v>
      </c>
      <c r="F6" s="3" t="s">
        <v>12</v>
      </c>
    </row>
    <row r="7" customFormat="false" ht="13" hidden="false" customHeight="false" outlineLevel="0" collapsed="false">
      <c r="A7" s="0" t="s">
        <v>17</v>
      </c>
      <c r="B7" s="0" t="s">
        <v>18</v>
      </c>
      <c r="C7" s="1" t="n">
        <v>0.933078627520711</v>
      </c>
      <c r="D7" s="7" t="n">
        <v>530151</v>
      </c>
      <c r="E7" s="1" t="n">
        <f aca="false">D7/D$67</f>
        <v>0.0109814563602118</v>
      </c>
    </row>
    <row r="8" customFormat="false" ht="13" hidden="false" customHeight="false" outlineLevel="0" collapsed="false">
      <c r="A8" s="0" t="s">
        <v>19</v>
      </c>
      <c r="B8" s="0" t="s">
        <v>20</v>
      </c>
      <c r="C8" s="1" t="n">
        <v>0.999338227541683</v>
      </c>
      <c r="D8" s="7" t="n">
        <v>8386566</v>
      </c>
      <c r="E8" s="1" t="n">
        <f aca="false">D8/D$67</f>
        <v>0.173717881398009</v>
      </c>
    </row>
    <row r="9" customFormat="false" ht="13" hidden="false" customHeight="false" outlineLevel="0" collapsed="false">
      <c r="A9" s="0" t="s">
        <v>21</v>
      </c>
      <c r="B9" s="0" t="s">
        <v>22</v>
      </c>
      <c r="C9" s="1" t="n">
        <v>0.994377534917418</v>
      </c>
      <c r="D9" s="7" t="n">
        <v>2265037</v>
      </c>
      <c r="E9" s="1" t="n">
        <f aca="false">D9/D$67</f>
        <v>0.0469175856874081</v>
      </c>
    </row>
    <row r="10" customFormat="false" ht="13" hidden="false" customHeight="false" outlineLevel="0" collapsed="false">
      <c r="A10" s="0" t="s">
        <v>23</v>
      </c>
      <c r="B10" s="0" t="s">
        <v>24</v>
      </c>
      <c r="C10" s="1" t="n">
        <v>0.837515739301111</v>
      </c>
      <c r="D10" s="7" t="n">
        <v>491811</v>
      </c>
      <c r="E10" s="1" t="n">
        <f aca="false">D10/D$67</f>
        <v>0.01018728821406</v>
      </c>
      <c r="F10" s="3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1" t="n">
        <v>0.60939213478429</v>
      </c>
      <c r="D11" s="7" t="n">
        <v>342848</v>
      </c>
      <c r="E11" s="1" t="n">
        <f aca="false">D11/D$67</f>
        <v>0.00710169432894759</v>
      </c>
      <c r="F11" s="3" t="s">
        <v>25</v>
      </c>
    </row>
    <row r="12" customFormat="false" ht="13" hidden="false" customHeight="false" outlineLevel="0" collapsed="false">
      <c r="A12" s="0" t="s">
        <v>28</v>
      </c>
      <c r="B12" s="0" t="s">
        <v>29</v>
      </c>
      <c r="C12" s="1" t="n">
        <v>0.884014104396488</v>
      </c>
      <c r="D12" s="7" t="n">
        <v>68397</v>
      </c>
      <c r="E12" s="8" t="n">
        <f aca="false">D12/D$67</f>
        <v>0.00141676365916391</v>
      </c>
    </row>
    <row r="13" customFormat="false" ht="13" hidden="false" customHeight="false" outlineLevel="0" collapsed="false">
      <c r="A13" s="0" t="s">
        <v>30</v>
      </c>
      <c r="B13" s="0" t="s">
        <v>31</v>
      </c>
      <c r="C13" s="1" t="n">
        <v>0.874830458420995</v>
      </c>
      <c r="D13" s="7" t="n">
        <v>222406</v>
      </c>
      <c r="E13" s="8" t="n">
        <f aca="false">D13/D$67</f>
        <v>0.00460687951781524</v>
      </c>
      <c r="F13" s="3" t="s">
        <v>32</v>
      </c>
    </row>
    <row r="14" customFormat="false" ht="13" hidden="false" customHeight="false" outlineLevel="0" collapsed="false">
      <c r="A14" s="0" t="s">
        <v>33</v>
      </c>
      <c r="B14" s="0" t="s">
        <v>34</v>
      </c>
      <c r="C14" s="1" t="n">
        <v>0.984285275830502</v>
      </c>
      <c r="D14" s="7" t="n">
        <v>3775770</v>
      </c>
      <c r="E14" s="1" t="n">
        <f aca="false">D14/D$67</f>
        <v>0.0782106484401556</v>
      </c>
    </row>
    <row r="15" customFormat="false" ht="13" hidden="false" customHeight="false" outlineLevel="0" collapsed="false">
      <c r="A15" s="0" t="s">
        <v>35</v>
      </c>
      <c r="B15" s="0" t="s">
        <v>36</v>
      </c>
      <c r="C15" s="1" t="n">
        <v>0.758389641636684</v>
      </c>
      <c r="D15" s="7" t="n">
        <v>1302449</v>
      </c>
      <c r="E15" s="1" t="n">
        <f aca="false">D15/D$67</f>
        <v>0.0269787039068143</v>
      </c>
      <c r="F15" s="3" t="s">
        <v>25</v>
      </c>
    </row>
    <row r="16" customFormat="false" ht="13" hidden="false" customHeight="false" outlineLevel="0" collapsed="false">
      <c r="A16" s="0" t="s">
        <v>37</v>
      </c>
      <c r="B16" s="0" t="s">
        <v>38</v>
      </c>
      <c r="C16" s="1" t="n">
        <v>0.992761308579112</v>
      </c>
      <c r="D16" s="7" t="n">
        <v>214213</v>
      </c>
      <c r="E16" s="1" t="n">
        <f aca="false">D16/D$67</f>
        <v>0.00443717112915009</v>
      </c>
    </row>
    <row r="17" customFormat="false" ht="13" hidden="false" customHeight="false" outlineLevel="0" collapsed="false">
      <c r="A17" s="0" t="s">
        <v>39</v>
      </c>
      <c r="B17" s="0" t="s">
        <v>40</v>
      </c>
      <c r="C17" s="1" t="n">
        <v>0.963928312507117</v>
      </c>
      <c r="D17" s="7" t="n">
        <v>576868</v>
      </c>
      <c r="E17" s="1" t="n">
        <f aca="false">D17/D$67</f>
        <v>0.0119491442392878</v>
      </c>
    </row>
    <row r="18" customFormat="false" ht="13" hidden="false" customHeight="false" outlineLevel="0" collapsed="false">
      <c r="A18" s="0" t="s">
        <v>41</v>
      </c>
      <c r="B18" s="0" t="s">
        <v>42</v>
      </c>
      <c r="C18" s="1" t="n">
        <v>0.86187448494169</v>
      </c>
      <c r="D18" s="7" t="n">
        <v>1009911</v>
      </c>
      <c r="E18" s="1" t="n">
        <f aca="false">D18/D$67</f>
        <v>0.0209191222391316</v>
      </c>
      <c r="F18" s="3" t="s">
        <v>25</v>
      </c>
    </row>
    <row r="19" customFormat="false" ht="13" hidden="false" customHeight="false" outlineLevel="0" collapsed="false">
      <c r="A19" s="0" t="s">
        <v>43</v>
      </c>
      <c r="B19" s="0" t="s">
        <v>44</v>
      </c>
      <c r="C19" s="1" t="n">
        <v>0.919725040701432</v>
      </c>
      <c r="D19" s="7" t="n">
        <v>360299</v>
      </c>
      <c r="E19" s="1" t="n">
        <f aca="false">D19/D$67</f>
        <v>0.00746317133255988</v>
      </c>
    </row>
    <row r="20" customFormat="false" ht="13" hidden="false" customHeight="false" outlineLevel="0" collapsed="false">
      <c r="A20" s="0" t="s">
        <v>45</v>
      </c>
      <c r="B20" s="0" t="s">
        <v>18</v>
      </c>
      <c r="C20" s="1" t="n">
        <v>0.946622556678344</v>
      </c>
      <c r="D20" s="7" t="n">
        <v>341703</v>
      </c>
      <c r="E20" s="1" t="n">
        <f aca="false">D20/D$67</f>
        <v>0.00707797699646601</v>
      </c>
    </row>
    <row r="21" customFormat="false" ht="13" hidden="false" customHeight="false" outlineLevel="0" collapsed="false">
      <c r="A21" s="0" t="s">
        <v>46</v>
      </c>
      <c r="B21" s="0" t="s">
        <v>47</v>
      </c>
      <c r="C21" s="1" t="n">
        <v>0.966201968912702</v>
      </c>
      <c r="D21" s="7" t="n">
        <v>56305</v>
      </c>
      <c r="E21" s="8" t="n">
        <f aca="false">D21/D$67</f>
        <v>0.00116629205709642</v>
      </c>
    </row>
    <row r="22" customFormat="false" ht="13" hidden="false" customHeight="false" outlineLevel="0" collapsed="false">
      <c r="A22" s="0" t="s">
        <v>48</v>
      </c>
      <c r="B22" s="0" t="s">
        <v>49</v>
      </c>
      <c r="C22" s="1" t="n">
        <v>0.944139972929012</v>
      </c>
      <c r="D22" s="7" t="n">
        <v>502920</v>
      </c>
      <c r="E22" s="1" t="n">
        <f aca="false">D22/D$67</f>
        <v>0.0104173981237001</v>
      </c>
    </row>
    <row r="23" customFormat="false" ht="13" hidden="false" customHeight="false" outlineLevel="0" collapsed="false">
      <c r="A23" s="0" t="s">
        <v>50</v>
      </c>
      <c r="B23" s="0" t="s">
        <v>51</v>
      </c>
      <c r="C23" s="1" t="n">
        <v>0.976967443658406</v>
      </c>
      <c r="D23" s="7" t="n">
        <v>1132722</v>
      </c>
      <c r="E23" s="1" t="n">
        <f aca="false">D23/D$67</f>
        <v>0.0234630081075992</v>
      </c>
    </row>
    <row r="24" customFormat="false" ht="13" hidden="false" customHeight="false" outlineLevel="0" collapsed="false">
      <c r="A24" s="0" t="s">
        <v>52</v>
      </c>
      <c r="B24" s="0" t="s">
        <v>53</v>
      </c>
      <c r="C24" s="1" t="n">
        <v>0.859792428319156</v>
      </c>
      <c r="D24" s="7" t="n">
        <v>635243</v>
      </c>
      <c r="E24" s="1" t="n">
        <f aca="false">D24/D$67</f>
        <v>0.0131583139192985</v>
      </c>
      <c r="F24" s="3" t="s">
        <v>32</v>
      </c>
    </row>
    <row r="25" customFormat="false" ht="13" hidden="false" customHeight="false" outlineLevel="0" collapsed="false">
      <c r="A25" s="0" t="s">
        <v>54</v>
      </c>
      <c r="B25" s="0" t="s">
        <v>55</v>
      </c>
      <c r="C25" s="1" t="n">
        <v>0.974086594095156</v>
      </c>
      <c r="D25" s="7" t="n">
        <v>27453</v>
      </c>
      <c r="E25" s="8" t="n">
        <f aca="false">D25/D$67</f>
        <v>0.000568656706215578</v>
      </c>
    </row>
    <row r="26" customFormat="false" ht="13" hidden="false" customHeight="false" outlineLevel="0" collapsed="false">
      <c r="A26" s="0" t="s">
        <v>56</v>
      </c>
      <c r="B26" s="0" t="s">
        <v>57</v>
      </c>
      <c r="C26" s="1" t="n">
        <v>0.840763846937297</v>
      </c>
      <c r="D26" s="7" t="n">
        <v>76311</v>
      </c>
      <c r="E26" s="8" t="n">
        <f aca="false">D26/D$67</f>
        <v>0.001580692889958</v>
      </c>
      <c r="F26" s="3" t="s">
        <v>32</v>
      </c>
    </row>
    <row r="27" customFormat="false" ht="13" hidden="false" customHeight="false" outlineLevel="0" collapsed="false">
      <c r="A27" s="0" t="s">
        <v>58</v>
      </c>
      <c r="B27" s="0" t="s">
        <v>59</v>
      </c>
      <c r="C27" s="1" t="n">
        <v>0.835003512621461</v>
      </c>
      <c r="D27" s="7" t="n">
        <v>137653</v>
      </c>
      <c r="E27" s="8" t="n">
        <f aca="false">D27/D$67</f>
        <v>0.00285132049614588</v>
      </c>
      <c r="F27" s="3" t="s">
        <v>32</v>
      </c>
    </row>
    <row r="28" customFormat="false" ht="13" hidden="false" customHeight="false" outlineLevel="0" collapsed="false">
      <c r="A28" s="0" t="s">
        <v>60</v>
      </c>
      <c r="B28" s="0" t="s">
        <v>61</v>
      </c>
      <c r="C28" s="1" t="n">
        <v>0.993867621274635</v>
      </c>
      <c r="D28" s="7" t="n">
        <v>139129</v>
      </c>
      <c r="E28" s="8" t="n">
        <f aca="false">D28/D$67</f>
        <v>0.00288189410552825</v>
      </c>
    </row>
    <row r="29" customFormat="false" ht="13" hidden="false" customHeight="false" outlineLevel="0" collapsed="false">
      <c r="A29" s="0" t="s">
        <v>62</v>
      </c>
      <c r="B29" s="0" t="s">
        <v>38</v>
      </c>
      <c r="C29" s="1" t="n">
        <v>0.805245627412833</v>
      </c>
      <c r="D29" s="7" t="n">
        <v>920</v>
      </c>
      <c r="E29" s="9" t="n">
        <f aca="false">D29/D$67</f>
        <v>1.90567212952439E-005</v>
      </c>
      <c r="F29" s="3" t="s">
        <v>32</v>
      </c>
    </row>
    <row r="30" customFormat="false" ht="13" hidden="false" customHeight="false" outlineLevel="0" collapsed="false">
      <c r="A30" s="0" t="s">
        <v>63</v>
      </c>
      <c r="B30" s="0" t="s">
        <v>14</v>
      </c>
      <c r="C30" s="1" t="n">
        <v>0.665404879012864</v>
      </c>
      <c r="D30" s="7" t="n">
        <v>6470</v>
      </c>
      <c r="E30" s="9" t="n">
        <f aca="false">D30/D$67</f>
        <v>0.000134018463891552</v>
      </c>
      <c r="F30" s="3" t="s">
        <v>32</v>
      </c>
    </row>
    <row r="31" customFormat="false" ht="13" hidden="false" customHeight="false" outlineLevel="0" collapsed="false">
      <c r="A31" s="0" t="s">
        <v>64</v>
      </c>
      <c r="B31" s="0" t="s">
        <v>61</v>
      </c>
      <c r="C31" s="1" t="n">
        <v>0.71230341595162</v>
      </c>
      <c r="D31" s="7" t="n">
        <v>0</v>
      </c>
      <c r="E31" s="7" t="n">
        <f aca="false">D31/D$67</f>
        <v>0</v>
      </c>
      <c r="F31" s="3" t="s">
        <v>65</v>
      </c>
    </row>
    <row r="32" customFormat="false" ht="13" hidden="false" customHeight="false" outlineLevel="0" collapsed="false">
      <c r="A32" s="0" t="s">
        <v>66</v>
      </c>
      <c r="B32" s="0" t="s">
        <v>67</v>
      </c>
      <c r="C32" s="1" t="n">
        <v>0.974502073218843</v>
      </c>
      <c r="D32" s="7" t="n">
        <v>246022</v>
      </c>
      <c r="E32" s="1" t="n">
        <f aca="false">D32/D$67</f>
        <v>0.00509605726793315</v>
      </c>
    </row>
    <row r="33" customFormat="false" ht="13" hidden="false" customHeight="false" outlineLevel="0" collapsed="false">
      <c r="A33" s="0" t="s">
        <v>68</v>
      </c>
      <c r="B33" s="0" t="s">
        <v>61</v>
      </c>
      <c r="C33" s="1" t="n">
        <v>0.591658523736284</v>
      </c>
      <c r="D33" s="7" t="n">
        <v>0</v>
      </c>
      <c r="E33" s="7" t="n">
        <f aca="false">D33/D$67</f>
        <v>0</v>
      </c>
      <c r="F33" s="3" t="s">
        <v>65</v>
      </c>
    </row>
    <row r="34" customFormat="false" ht="13" hidden="false" customHeight="false" outlineLevel="0" collapsed="false">
      <c r="A34" s="0" t="s">
        <v>69</v>
      </c>
      <c r="B34" s="0" t="s">
        <v>70</v>
      </c>
      <c r="C34" s="1" t="n">
        <v>0.902553944444088</v>
      </c>
      <c r="D34" s="7" t="n">
        <v>2134627</v>
      </c>
      <c r="E34" s="1" t="n">
        <f aca="false">D34/D$67</f>
        <v>0.0442162954438072</v>
      </c>
    </row>
    <row r="35" customFormat="false" ht="13" hidden="false" customHeight="false" outlineLevel="0" collapsed="false">
      <c r="A35" s="0" t="s">
        <v>71</v>
      </c>
      <c r="B35" s="0" t="s">
        <v>72</v>
      </c>
      <c r="C35" s="1" t="n">
        <v>0.815634366130475</v>
      </c>
      <c r="D35" s="7" t="n">
        <v>170152</v>
      </c>
      <c r="E35" s="10" t="n">
        <f aca="false">D35/D$67</f>
        <v>0.00352449917590037</v>
      </c>
      <c r="F35" s="3" t="s">
        <v>32</v>
      </c>
    </row>
    <row r="36" customFormat="false" ht="13" hidden="false" customHeight="false" outlineLevel="0" collapsed="false">
      <c r="A36" s="0" t="s">
        <v>73</v>
      </c>
      <c r="B36" s="0" t="s">
        <v>74</v>
      </c>
      <c r="C36" s="1" t="n">
        <v>0.931210657098365</v>
      </c>
      <c r="D36" s="7" t="n">
        <v>23106</v>
      </c>
      <c r="E36" s="10" t="n">
        <f aca="false">D36/D$67</f>
        <v>0.00047861369809555</v>
      </c>
    </row>
    <row r="37" customFormat="false" ht="13" hidden="false" customHeight="false" outlineLevel="0" collapsed="false">
      <c r="A37" s="0" t="s">
        <v>75</v>
      </c>
      <c r="B37" s="0" t="s">
        <v>76</v>
      </c>
      <c r="C37" s="1" t="n">
        <v>0.842606132606336</v>
      </c>
      <c r="D37" s="7" t="n">
        <v>6145</v>
      </c>
      <c r="E37" s="10" t="n">
        <f aca="false">D37/D$67</f>
        <v>0.000127286469955732</v>
      </c>
      <c r="F37" s="3" t="s">
        <v>32</v>
      </c>
    </row>
    <row r="38" customFormat="false" ht="13" hidden="false" customHeight="false" outlineLevel="0" collapsed="false">
      <c r="A38" s="0" t="s">
        <v>77</v>
      </c>
      <c r="B38" s="0" t="s">
        <v>38</v>
      </c>
      <c r="C38" s="1" t="n">
        <v>0.768584596634872</v>
      </c>
      <c r="D38" s="7" t="n">
        <v>2482</v>
      </c>
      <c r="E38" s="10" t="n">
        <f aca="false">D38/D$67</f>
        <v>5.14117198421689E-005</v>
      </c>
      <c r="F38" s="3" t="s">
        <v>32</v>
      </c>
    </row>
    <row r="39" customFormat="false" ht="13" hidden="false" customHeight="false" outlineLevel="0" collapsed="false">
      <c r="A39" s="0" t="s">
        <v>78</v>
      </c>
      <c r="B39" s="0" t="s">
        <v>79</v>
      </c>
      <c r="C39" s="1" t="n">
        <v>0.98707041835725</v>
      </c>
      <c r="D39" s="7" t="n">
        <v>4589</v>
      </c>
      <c r="E39" s="10" t="n">
        <f aca="false">D39/D$67</f>
        <v>9.50557543737765E-005</v>
      </c>
    </row>
    <row r="40" customFormat="false" ht="13" hidden="false" customHeight="false" outlineLevel="0" collapsed="false">
      <c r="A40" s="0" t="s">
        <v>80</v>
      </c>
      <c r="B40" s="0" t="s">
        <v>81</v>
      </c>
      <c r="C40" s="1" t="n">
        <v>0.529558686030679</v>
      </c>
      <c r="D40" s="7" t="n">
        <v>14927</v>
      </c>
      <c r="E40" s="10" t="n">
        <f aca="false">D40/D$67</f>
        <v>0.000309195303015333</v>
      </c>
      <c r="F40" s="3" t="s">
        <v>32</v>
      </c>
    </row>
    <row r="41" customFormat="false" ht="13" hidden="false" customHeight="false" outlineLevel="0" collapsed="false">
      <c r="A41" s="0" t="s">
        <v>82</v>
      </c>
      <c r="B41" s="0" t="s">
        <v>76</v>
      </c>
      <c r="C41" s="1" t="n">
        <v>0.90964346596263</v>
      </c>
      <c r="D41" s="7" t="n">
        <v>39337</v>
      </c>
      <c r="E41" s="10" t="n">
        <f aca="false">D41/D$67</f>
        <v>0.000814819832164141</v>
      </c>
    </row>
    <row r="42" customFormat="false" ht="13" hidden="false" customHeight="false" outlineLevel="0" collapsed="false">
      <c r="A42" s="0" t="s">
        <v>83</v>
      </c>
      <c r="B42" s="0" t="s">
        <v>53</v>
      </c>
      <c r="C42" s="1" t="n">
        <v>0.991637714633592</v>
      </c>
      <c r="D42" s="7" t="n">
        <v>58543</v>
      </c>
      <c r="E42" s="10" t="n">
        <f aca="false">D42/D$67</f>
        <v>0.00121264960302985</v>
      </c>
    </row>
    <row r="43" customFormat="false" ht="13" hidden="false" customHeight="false" outlineLevel="0" collapsed="false">
      <c r="A43" s="0" t="s">
        <v>84</v>
      </c>
      <c r="B43" s="0" t="s">
        <v>85</v>
      </c>
      <c r="C43" s="1" t="n">
        <v>0.849924495851802</v>
      </c>
      <c r="D43" s="7" t="n">
        <v>432291</v>
      </c>
      <c r="E43" s="1" t="n">
        <f aca="false">D43/D$67</f>
        <v>0.00895440120156771</v>
      </c>
      <c r="F43" s="3" t="s">
        <v>32</v>
      </c>
    </row>
    <row r="44" customFormat="false" ht="13" hidden="false" customHeight="false" outlineLevel="0" collapsed="false">
      <c r="A44" s="0" t="s">
        <v>86</v>
      </c>
      <c r="B44" s="0" t="s">
        <v>87</v>
      </c>
      <c r="C44" s="1" t="n">
        <v>0.991285126006133</v>
      </c>
      <c r="D44" s="7" t="n">
        <v>17886</v>
      </c>
      <c r="E44" s="10" t="n">
        <f aca="false">D44/D$67</f>
        <v>0.000370487518572536</v>
      </c>
    </row>
    <row r="45" customFormat="false" ht="13" hidden="false" customHeight="false" outlineLevel="0" collapsed="false">
      <c r="A45" s="0" t="s">
        <v>88</v>
      </c>
      <c r="B45" s="0" t="s">
        <v>11</v>
      </c>
      <c r="C45" s="1" t="n">
        <v>0.93078506986337</v>
      </c>
      <c r="D45" s="7" t="n">
        <v>9724</v>
      </c>
      <c r="E45" s="10" t="n">
        <f aca="false">D45/D$67</f>
        <v>0.00020142125855973</v>
      </c>
    </row>
    <row r="46" customFormat="false" ht="13" hidden="false" customHeight="false" outlineLevel="0" collapsed="false">
      <c r="A46" s="0" t="s">
        <v>89</v>
      </c>
      <c r="B46" s="0" t="s">
        <v>90</v>
      </c>
      <c r="C46" s="1" t="n">
        <v>0.853586345083314</v>
      </c>
      <c r="D46" s="7" t="n">
        <v>4158712</v>
      </c>
      <c r="E46" s="1" t="n">
        <f aca="false">D46/D$67</f>
        <v>0.0861428429686809</v>
      </c>
      <c r="F46" s="3" t="s">
        <v>12</v>
      </c>
    </row>
    <row r="47" customFormat="false" ht="13" hidden="false" customHeight="false" outlineLevel="0" collapsed="false">
      <c r="A47" s="0" t="s">
        <v>91</v>
      </c>
      <c r="B47" s="0" t="s">
        <v>92</v>
      </c>
      <c r="C47" s="1" t="n">
        <v>0.733445110286027</v>
      </c>
      <c r="D47" s="7" t="n">
        <v>74602</v>
      </c>
      <c r="E47" s="8" t="n">
        <f aca="false">D47/D$67</f>
        <v>0.00154529295876933</v>
      </c>
      <c r="F47" s="3" t="s">
        <v>32</v>
      </c>
    </row>
    <row r="48" customFormat="false" ht="13" hidden="false" customHeight="false" outlineLevel="0" collapsed="false">
      <c r="A48" s="0" t="s">
        <v>93</v>
      </c>
      <c r="B48" s="0" t="s">
        <v>38</v>
      </c>
      <c r="C48" s="1" t="n">
        <v>0.669511241007344</v>
      </c>
      <c r="D48" s="7" t="n">
        <v>0</v>
      </c>
      <c r="E48" s="7" t="n">
        <f aca="false">D48/D$67</f>
        <v>0</v>
      </c>
      <c r="F48" s="3" t="s">
        <v>65</v>
      </c>
    </row>
    <row r="49" customFormat="false" ht="13" hidden="false" customHeight="false" outlineLevel="0" collapsed="false">
      <c r="A49" s="0" t="s">
        <v>94</v>
      </c>
      <c r="B49" s="0" t="s">
        <v>95</v>
      </c>
      <c r="C49" s="1" t="n">
        <v>0.797610441041782</v>
      </c>
      <c r="D49" s="7" t="n">
        <v>8</v>
      </c>
      <c r="E49" s="11" t="n">
        <f aca="false">D49/D$67</f>
        <v>1.65710619958643E-007</v>
      </c>
      <c r="F49" s="3" t="s">
        <v>96</v>
      </c>
    </row>
    <row r="50" customFormat="false" ht="13" hidden="false" customHeight="false" outlineLevel="0" collapsed="false">
      <c r="A50" s="0" t="s">
        <v>97</v>
      </c>
      <c r="B50" s="0" t="s">
        <v>57</v>
      </c>
      <c r="C50" s="1" t="n">
        <v>0.902349235921389</v>
      </c>
      <c r="D50" s="7" t="n">
        <v>856604</v>
      </c>
      <c r="E50" s="1" t="n">
        <f aca="false">D50/D$67</f>
        <v>0.0177435474873817</v>
      </c>
      <c r="F50" s="3" t="s">
        <v>98</v>
      </c>
    </row>
    <row r="51" customFormat="false" ht="13" hidden="false" customHeight="false" outlineLevel="0" collapsed="false">
      <c r="A51" s="0" t="s">
        <v>99</v>
      </c>
      <c r="B51" s="0" t="s">
        <v>87</v>
      </c>
      <c r="C51" s="1" t="n">
        <v>0.857133025402721</v>
      </c>
      <c r="D51" s="7" t="n">
        <v>5739</v>
      </c>
      <c r="E51" s="10" t="n">
        <f aca="false">D51/D$67</f>
        <v>0.000118876655992831</v>
      </c>
      <c r="F51" s="3" t="s">
        <v>98</v>
      </c>
    </row>
    <row r="52" customFormat="false" ht="13" hidden="false" customHeight="false" outlineLevel="0" collapsed="false">
      <c r="A52" s="0" t="s">
        <v>100</v>
      </c>
      <c r="B52" s="0" t="s">
        <v>40</v>
      </c>
      <c r="C52" s="1" t="n">
        <v>0.742586912097316</v>
      </c>
      <c r="D52" s="7" t="n">
        <v>0</v>
      </c>
      <c r="E52" s="7" t="n">
        <f aca="false">D52/D$67</f>
        <v>0</v>
      </c>
      <c r="F52" s="3" t="s">
        <v>98</v>
      </c>
    </row>
    <row r="53" customFormat="false" ht="13" hidden="false" customHeight="false" outlineLevel="0" collapsed="false">
      <c r="A53" s="0" t="s">
        <v>101</v>
      </c>
      <c r="B53" s="0" t="s">
        <v>102</v>
      </c>
      <c r="C53" s="1" t="n">
        <v>0.486241617167408</v>
      </c>
      <c r="D53" s="7" t="n">
        <v>0</v>
      </c>
      <c r="E53" s="7" t="n">
        <f aca="false">D53/D$67</f>
        <v>0</v>
      </c>
      <c r="F53" s="3" t="s">
        <v>98</v>
      </c>
    </row>
    <row r="54" customFormat="false" ht="13" hidden="false" customHeight="false" outlineLevel="0" collapsed="false">
      <c r="A54" s="0" t="s">
        <v>103</v>
      </c>
      <c r="B54" s="0" t="s">
        <v>53</v>
      </c>
      <c r="C54" s="1" t="n">
        <v>0.132104198367208</v>
      </c>
      <c r="D54" s="7" t="n">
        <v>0</v>
      </c>
      <c r="E54" s="7" t="n">
        <f aca="false">D54/D$67</f>
        <v>0</v>
      </c>
      <c r="F54" s="3" t="s">
        <v>98</v>
      </c>
    </row>
    <row r="55" customFormat="false" ht="13" hidden="false" customHeight="false" outlineLevel="0" collapsed="false">
      <c r="A55" s="0" t="s">
        <v>104</v>
      </c>
      <c r="B55" s="0" t="s">
        <v>87</v>
      </c>
      <c r="C55" s="1" t="n">
        <v>0.506620175857046</v>
      </c>
      <c r="D55" s="7" t="n">
        <v>0</v>
      </c>
      <c r="E55" s="7" t="n">
        <f aca="false">D55/D$67</f>
        <v>0</v>
      </c>
      <c r="F55" s="3" t="s">
        <v>98</v>
      </c>
    </row>
    <row r="56" customFormat="false" ht="13" hidden="false" customHeight="false" outlineLevel="0" collapsed="false">
      <c r="A56" s="0" t="s">
        <v>105</v>
      </c>
      <c r="B56" s="0" t="s">
        <v>29</v>
      </c>
      <c r="C56" s="1" t="n">
        <v>0.614679992287848</v>
      </c>
      <c r="D56" s="7" t="n">
        <v>0</v>
      </c>
      <c r="E56" s="7" t="n">
        <f aca="false">D56/D$67</f>
        <v>0</v>
      </c>
      <c r="F56" s="3" t="s">
        <v>98</v>
      </c>
    </row>
    <row r="57" customFormat="false" ht="13" hidden="false" customHeight="false" outlineLevel="0" collapsed="false">
      <c r="A57" s="0" t="s">
        <v>106</v>
      </c>
      <c r="B57" s="0" t="s">
        <v>107</v>
      </c>
      <c r="C57" s="1" t="n">
        <v>0.558406446755489</v>
      </c>
      <c r="D57" s="7" t="n">
        <v>363</v>
      </c>
      <c r="E57" s="9" t="n">
        <f aca="false">D57/D$67</f>
        <v>7.51911938062342E-006</v>
      </c>
      <c r="F57" s="3" t="s">
        <v>98</v>
      </c>
    </row>
    <row r="58" customFormat="false" ht="13" hidden="false" customHeight="false" outlineLevel="0" collapsed="false">
      <c r="A58" s="0" t="s">
        <v>108</v>
      </c>
      <c r="B58" s="0" t="s">
        <v>53</v>
      </c>
      <c r="C58" s="1" t="n">
        <v>0.633707386560269</v>
      </c>
      <c r="D58" s="7" t="n">
        <v>1502</v>
      </c>
      <c r="E58" s="9" t="n">
        <f aca="false">D58/D$67</f>
        <v>3.11121688972352E-005</v>
      </c>
      <c r="F58" s="3" t="s">
        <v>98</v>
      </c>
    </row>
    <row r="59" customFormat="false" ht="13" hidden="false" customHeight="false" outlineLevel="0" collapsed="false">
      <c r="A59" s="0" t="s">
        <v>109</v>
      </c>
      <c r="B59" s="0" t="s">
        <v>87</v>
      </c>
      <c r="C59" s="1" t="n">
        <v>0.884845632256513</v>
      </c>
      <c r="D59" s="7" t="n">
        <v>233</v>
      </c>
      <c r="E59" s="9" t="n">
        <f aca="false">D59/D$67</f>
        <v>4.82632180629547E-006</v>
      </c>
      <c r="F59" s="3" t="s">
        <v>98</v>
      </c>
    </row>
    <row r="60" customFormat="false" ht="13" hidden="false" customHeight="false" outlineLevel="0" collapsed="false">
      <c r="A60" s="0" t="s">
        <v>110</v>
      </c>
      <c r="B60" s="0" t="s">
        <v>67</v>
      </c>
      <c r="C60" s="1" t="n">
        <v>0.732649809642053</v>
      </c>
      <c r="D60" s="7" t="n">
        <v>1022</v>
      </c>
      <c r="E60" s="9" t="n">
        <f aca="false">D60/D$67</f>
        <v>2.11695316997166E-005</v>
      </c>
      <c r="F60" s="3" t="s">
        <v>98</v>
      </c>
    </row>
    <row r="61" customFormat="false" ht="13" hidden="false" customHeight="false" outlineLevel="0" collapsed="false">
      <c r="A61" s="0" t="s">
        <v>111</v>
      </c>
      <c r="B61" s="0" t="s">
        <v>112</v>
      </c>
      <c r="C61" s="1" t="n">
        <v>0.837323186430044</v>
      </c>
      <c r="D61" s="7" t="n">
        <v>0</v>
      </c>
      <c r="E61" s="7" t="n">
        <f aca="false">D61/D$67</f>
        <v>0</v>
      </c>
      <c r="F61" s="3" t="s">
        <v>98</v>
      </c>
    </row>
    <row r="62" customFormat="false" ht="13" hidden="false" customHeight="false" outlineLevel="0" collapsed="false">
      <c r="A62" s="0" t="s">
        <v>113</v>
      </c>
      <c r="B62" s="0" t="s">
        <v>53</v>
      </c>
      <c r="C62" s="1" t="n">
        <v>0.926195968625535</v>
      </c>
      <c r="D62" s="7" t="n">
        <v>23608</v>
      </c>
      <c r="E62" s="1" t="n">
        <f aca="false">D62/D$67</f>
        <v>0.000489012039497955</v>
      </c>
      <c r="F62" s="3" t="s">
        <v>98</v>
      </c>
    </row>
    <row r="63" customFormat="false" ht="13" hidden="false" customHeight="false" outlineLevel="0" collapsed="false">
      <c r="A63" s="0" t="s">
        <v>114</v>
      </c>
      <c r="B63" s="0" t="s">
        <v>115</v>
      </c>
      <c r="C63" s="1" t="n">
        <v>0.58933620062081</v>
      </c>
      <c r="D63" s="7" t="n">
        <v>0</v>
      </c>
      <c r="E63" s="7" t="n">
        <f aca="false">D63/D$67</f>
        <v>0</v>
      </c>
      <c r="F63" s="3" t="s">
        <v>98</v>
      </c>
    </row>
    <row r="64" customFormat="false" ht="13" hidden="false" customHeight="false" outlineLevel="0" collapsed="false">
      <c r="A64" s="0" t="s">
        <v>116</v>
      </c>
      <c r="B64" s="0" t="s">
        <v>107</v>
      </c>
      <c r="C64" s="1" t="n">
        <v>0.595123824934667</v>
      </c>
      <c r="D64" s="7" t="n">
        <v>688</v>
      </c>
      <c r="E64" s="1" t="n">
        <f aca="false">D64/D$67</f>
        <v>1.42511133164433E-005</v>
      </c>
      <c r="F64" s="3" t="s">
        <v>98</v>
      </c>
    </row>
    <row r="65" customFormat="false" ht="13" hidden="false" customHeight="false" outlineLevel="0" collapsed="false">
      <c r="A65" s="0" t="s">
        <v>117</v>
      </c>
      <c r="B65" s="0" t="s">
        <v>72</v>
      </c>
      <c r="C65" s="1" t="n">
        <v>0.486559518544782</v>
      </c>
      <c r="D65" s="7" t="n">
        <v>0</v>
      </c>
      <c r="E65" s="7" t="n">
        <f aca="false">D65/D$67</f>
        <v>0</v>
      </c>
      <c r="F65" s="3" t="s">
        <v>98</v>
      </c>
    </row>
    <row r="66" customFormat="false" ht="13" hidden="false" customHeight="false" outlineLevel="0" collapsed="false">
      <c r="A66" s="0" t="s">
        <v>118</v>
      </c>
      <c r="B66" s="0" t="s">
        <v>95</v>
      </c>
      <c r="C66" s="1" t="n">
        <v>0.99272934859753</v>
      </c>
      <c r="D66" s="7" t="n">
        <v>281</v>
      </c>
      <c r="E66" s="9" t="n">
        <f aca="false">D66/D$67</f>
        <v>5.82058552604733E-006</v>
      </c>
      <c r="F66" s="3" t="s">
        <v>98</v>
      </c>
    </row>
    <row r="67" customFormat="false" ht="12.8" hidden="false" customHeight="false" outlineLevel="0" collapsed="false">
      <c r="D67" s="7" t="n">
        <f aca="false">SUM(D2:D66)</f>
        <v>48276930</v>
      </c>
    </row>
  </sheetData>
  <conditionalFormatting sqref="C2:C66">
    <cfRule type="cellIs" priority="2" operator="lessThan" aboveAverage="0" equalAverage="0" bottom="0" percent="0" rank="0" text="" dxfId="0">
      <formula>0.9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>Steve Rozen</cp:lastModifiedBy>
  <dcterms:modified xsi:type="dcterms:W3CDTF">2019-06-30T22:40:30Z</dcterms:modified>
  <cp:revision>2</cp:revision>
  <dc:subject/>
  <dc:title/>
</cp:coreProperties>
</file>