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7476DA6-535A-4AB8-86F4-C9D7DE50FB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2" sheetId="2" r:id="rId2"/>
    <sheet name="Sheet1" sheetId="1" r:id="rId3"/>
  </sheets>
  <calcPr calcId="181029"/>
</workbook>
</file>

<file path=xl/calcChain.xml><?xml version="1.0" encoding="utf-8"?>
<calcChain xmlns="http://schemas.openxmlformats.org/spreadsheetml/2006/main">
  <c r="X1001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2" i="1"/>
  <c r="V2" i="1"/>
  <c r="U2" i="1"/>
  <c r="T2" i="1"/>
  <c r="S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<sst xmlns="http://schemas.openxmlformats.org/spreadsheetml/2006/main" count="5029" uniqueCount="1030">
  <si>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</si>
  <si>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</si>
  <si>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</si>
  <si>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</si>
  <si>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</si>
  <si>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</si>
  <si>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</si>
  <si>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</si>
  <si>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</si>
  <si>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</si>
  <si>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</si>
  <si>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</si>
  <si>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</si>
  <si>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</si>
  <si>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</si>
  <si>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</si>
  <si>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</si>
  <si>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</si>
  <si>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</si>
  <si>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</si>
  <si>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</si>
  <si>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</si>
  <si>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</si>
  <si>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</si>
  <si>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</si>
  <si>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</si>
  <si>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</si>
  <si>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</si>
  <si>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</si>
  <si>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</si>
  <si>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</si>
  <si>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</si>
  <si>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</si>
  <si>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</si>
  <si>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</si>
  <si>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</si>
  <si>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</si>
  <si>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</si>
  <si>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</si>
  <si>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</si>
  <si>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</si>
  <si>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</si>
  <si>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</si>
  <si>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</si>
  <si>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</si>
  <si>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</si>
  <si>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</si>
  <si>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</si>
  <si>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</si>
  <si>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</si>
  <si>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</si>
  <si>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</si>
  <si>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</si>
  <si>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</si>
  <si>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</si>
  <si>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</si>
  <si>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</si>
  <si>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</si>
  <si>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</si>
  <si>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</si>
  <si>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</si>
  <si>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</si>
  <si>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</si>
  <si>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</si>
  <si>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</si>
  <si>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</si>
  <si>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</si>
  <si>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</si>
  <si>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</si>
  <si>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</si>
  <si>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</si>
  <si>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</si>
  <si>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</si>
  <si>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</si>
  <si>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</si>
  <si>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</si>
  <si>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</si>
  <si>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</si>
  <si>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</si>
  <si>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</si>
  <si>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</si>
  <si>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</si>
  <si>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</si>
  <si>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</si>
  <si>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</si>
  <si>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</si>
  <si>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</si>
  <si>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</si>
  <si>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</si>
  <si>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</si>
  <si>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</si>
  <si>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</si>
  <si>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</si>
  <si>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</si>
  <si>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</si>
  <si>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</si>
  <si>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</si>
  <si>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</si>
  <si>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</si>
  <si>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</si>
  <si>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</si>
  <si>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</si>
  <si>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</si>
  <si>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</si>
  <si>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</si>
  <si>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</si>
  <si>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</si>
  <si>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</si>
  <si>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</si>
  <si>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</si>
  <si>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</si>
  <si>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</si>
  <si>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</si>
  <si>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</si>
  <si>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</si>
  <si>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</si>
  <si>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</si>
  <si>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</si>
  <si>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</si>
  <si>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</si>
  <si>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</si>
  <si>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</si>
  <si>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</si>
  <si>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</si>
  <si>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</si>
  <si>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</si>
  <si>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</si>
  <si>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</si>
  <si>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</si>
  <si>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</si>
  <si>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</si>
  <si>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</si>
  <si>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</si>
  <si>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</si>
  <si>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</si>
  <si>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</si>
  <si>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</si>
  <si>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</si>
  <si>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</si>
  <si>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</si>
  <si>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</si>
  <si>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</si>
  <si>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</si>
  <si>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</si>
  <si>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</si>
  <si>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</si>
  <si>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</si>
  <si>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</si>
  <si>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</si>
  <si>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</si>
  <si>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</si>
  <si>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</si>
  <si>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</si>
  <si>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</si>
  <si>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</si>
  <si>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</si>
  <si>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</si>
  <si>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</si>
  <si>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</si>
  <si>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</si>
  <si>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</si>
  <si>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</si>
  <si>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</si>
  <si>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</si>
  <si>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</si>
  <si>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</si>
  <si>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</si>
  <si>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</si>
  <si>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</si>
  <si>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</si>
  <si>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</si>
  <si>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</si>
  <si>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</si>
  <si>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</si>
  <si>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</si>
  <si>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</si>
  <si>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</si>
  <si>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</si>
  <si>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</si>
  <si>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</si>
  <si>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</si>
  <si>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</si>
  <si>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</si>
  <si>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</si>
  <si>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</si>
  <si>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</si>
  <si>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</si>
  <si>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</si>
  <si>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</si>
  <si>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</si>
  <si>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</si>
  <si>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</si>
  <si>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</si>
  <si>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</si>
  <si>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</si>
  <si>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</si>
  <si>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</si>
  <si>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</si>
  <si>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</si>
  <si>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</si>
  <si>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</si>
  <si>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</si>
  <si>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</si>
  <si>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</si>
  <si>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</si>
  <si>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</si>
  <si>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</si>
  <si>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</si>
  <si>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</si>
  <si>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</si>
  <si>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</si>
  <si>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</si>
  <si>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</si>
  <si>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</si>
  <si>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</si>
  <si>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</si>
  <si>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</si>
  <si>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</si>
  <si>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</si>
  <si>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</si>
  <si>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</si>
  <si>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</si>
  <si>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</si>
  <si>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</si>
  <si>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</si>
  <si>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</si>
  <si>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</si>
  <si>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</si>
  <si>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</si>
  <si>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</si>
  <si>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</si>
  <si>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</si>
  <si>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</si>
  <si>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</si>
  <si>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</si>
  <si>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</si>
  <si>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</si>
  <si>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</si>
  <si>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</si>
  <si>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</si>
  <si>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</si>
  <si>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</si>
  <si>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</si>
  <si>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</si>
  <si>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</si>
  <si>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</si>
  <si>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</si>
  <si>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</si>
  <si>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</si>
  <si>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</si>
  <si>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</si>
  <si>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</si>
  <si>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</si>
  <si>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</si>
  <si>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</si>
  <si>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</si>
  <si>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</si>
  <si>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</si>
  <si>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</si>
  <si>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</si>
  <si>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</si>
  <si>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</si>
  <si>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</si>
  <si>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</si>
  <si>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</si>
  <si>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</si>
  <si>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</si>
  <si>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</si>
  <si>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</si>
  <si>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</si>
  <si>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</si>
  <si>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</si>
  <si>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</si>
  <si>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</si>
  <si>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</si>
  <si>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</si>
  <si>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</si>
  <si>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</si>
  <si>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</si>
  <si>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</si>
  <si>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</si>
  <si>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</si>
  <si>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</si>
  <si>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</si>
  <si>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</si>
  <si>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</si>
  <si>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</si>
  <si>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</si>
  <si>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</si>
  <si>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</si>
  <si>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</si>
  <si>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</si>
  <si>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</si>
  <si>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</si>
  <si>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</si>
  <si>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</si>
  <si>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</si>
  <si>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</si>
  <si>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</si>
  <si>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</si>
  <si>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</si>
  <si>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</si>
  <si>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</si>
  <si>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</si>
  <si>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</si>
  <si>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</si>
  <si>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</si>
  <si>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</si>
  <si>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</si>
  <si>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</si>
  <si>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</si>
  <si>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</si>
  <si>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</si>
  <si>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</si>
  <si>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</si>
  <si>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</si>
  <si>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</si>
  <si>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</si>
  <si>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</si>
  <si>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</si>
  <si>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</si>
  <si>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</si>
  <si>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</si>
  <si>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</si>
  <si>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</si>
  <si>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</si>
  <si>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</si>
  <si>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</si>
  <si>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</si>
  <si>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</si>
  <si>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</si>
  <si>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</si>
  <si>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</si>
  <si>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</si>
  <si>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</si>
  <si>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</si>
  <si>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</si>
  <si>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</si>
  <si>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</si>
  <si>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</si>
  <si>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</si>
  <si>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</si>
  <si>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</si>
  <si>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</si>
  <si>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</si>
  <si>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</si>
  <si>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</si>
  <si>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</si>
  <si>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</si>
  <si>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</si>
  <si>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</si>
  <si>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</si>
  <si>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</si>
  <si>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</si>
  <si>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</si>
  <si>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</si>
  <si>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</si>
  <si>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</si>
  <si>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</si>
  <si>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</si>
  <si>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</si>
  <si>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</si>
  <si>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</si>
  <si>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</si>
  <si>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</si>
  <si>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</si>
  <si>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</si>
  <si>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</si>
  <si>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</si>
  <si>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</si>
  <si>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</si>
  <si>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</si>
  <si>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</si>
  <si>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</si>
  <si>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</si>
  <si>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</si>
  <si>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</si>
  <si>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</si>
  <si>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</si>
  <si>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</si>
  <si>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</si>
  <si>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</si>
  <si>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</si>
  <si>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</si>
  <si>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</si>
  <si>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</si>
  <si>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</si>
  <si>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</si>
  <si>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</si>
  <si>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</si>
  <si>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</si>
  <si>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</si>
  <si>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</si>
  <si>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</si>
  <si>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</si>
  <si>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</si>
  <si>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</si>
  <si>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</si>
  <si>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</si>
  <si>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</si>
  <si>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</si>
  <si>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</si>
  <si>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</si>
  <si>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</si>
  <si>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</si>
  <si>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</si>
  <si>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</si>
  <si>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</si>
  <si>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</si>
  <si>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</si>
  <si>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</si>
  <si>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</si>
  <si>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</si>
  <si>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</si>
  <si>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</si>
  <si>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</si>
  <si>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</si>
  <si>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</si>
  <si>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</si>
  <si>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</si>
  <si>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</si>
  <si>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</si>
  <si>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</si>
  <si>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</si>
  <si>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</si>
  <si>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</si>
  <si>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</si>
  <si>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</si>
  <si>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</si>
  <si>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</si>
  <si>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</si>
  <si>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</si>
  <si>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</si>
  <si>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</si>
  <si>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</si>
  <si>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</si>
  <si>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</si>
  <si>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</si>
  <si>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</si>
  <si>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</si>
  <si>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</si>
  <si>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</si>
  <si>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</si>
  <si>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</si>
  <si>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</si>
  <si>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</si>
  <si>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</si>
  <si>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</si>
  <si>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</si>
  <si>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</si>
  <si>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</si>
  <si>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</si>
  <si>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</si>
  <si>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</si>
  <si>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</si>
  <si>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</si>
  <si>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</si>
  <si>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</si>
  <si>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</si>
  <si>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</si>
  <si>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</si>
  <si>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</si>
  <si>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</si>
  <si>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</si>
  <si>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</si>
  <si>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</si>
  <si>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</si>
  <si>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</si>
  <si>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</si>
  <si>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</si>
  <si>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</si>
  <si>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</si>
  <si>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</si>
  <si>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</si>
  <si>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</si>
  <si>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</si>
  <si>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</si>
  <si>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</si>
  <si>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</si>
  <si>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</si>
  <si>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</si>
  <si>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</si>
  <si>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</si>
  <si>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</si>
  <si>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</si>
  <si>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</si>
  <si>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</si>
  <si>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</si>
  <si>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</si>
  <si>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</si>
  <si>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</si>
  <si>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</si>
  <si>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</si>
  <si>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</si>
  <si>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</si>
  <si>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</si>
  <si>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</si>
  <si>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</si>
  <si>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</si>
  <si>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</si>
  <si>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</si>
  <si>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</si>
  <si>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</si>
  <si>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</si>
  <si>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</si>
  <si>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</si>
  <si>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</si>
  <si>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</si>
  <si>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</si>
  <si>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</si>
  <si>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</si>
  <si>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</si>
  <si>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</si>
  <si>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</si>
  <si>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</si>
  <si>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</si>
  <si>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</si>
  <si>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</si>
  <si>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</si>
  <si>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</si>
  <si>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</si>
  <si>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</si>
  <si>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</si>
  <si>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</si>
  <si>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</si>
  <si>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</si>
  <si>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</si>
  <si>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</si>
  <si>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</si>
  <si>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</si>
  <si>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</si>
  <si>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</si>
  <si>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</si>
  <si>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</si>
  <si>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</si>
  <si>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</si>
  <si>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</si>
  <si>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</si>
  <si>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</si>
  <si>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</si>
  <si>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</si>
  <si>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</si>
  <si>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</si>
  <si>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</si>
  <si>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</si>
  <si>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</si>
  <si>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</si>
  <si>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</si>
  <si>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</si>
  <si>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</si>
  <si>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</si>
  <si>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</si>
  <si>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</si>
  <si>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</si>
  <si>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</si>
  <si>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</si>
  <si>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</si>
  <si>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</si>
  <si>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</si>
  <si>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</si>
  <si>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</si>
  <si>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</si>
  <si>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</si>
  <si>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</si>
  <si>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</si>
  <si>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</si>
  <si>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</si>
  <si>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</si>
  <si>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</si>
  <si>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</si>
  <si>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</si>
  <si>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</si>
  <si>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</si>
  <si>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</si>
  <si>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</si>
  <si>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</si>
  <si>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</si>
  <si>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</si>
  <si>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</si>
  <si>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</si>
  <si>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</si>
  <si>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</si>
  <si>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</si>
  <si>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</si>
  <si>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</si>
  <si>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</si>
  <si>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</si>
  <si>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</si>
  <si>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</si>
  <si>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</si>
  <si>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</si>
  <si>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</si>
  <si>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</si>
  <si>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</si>
  <si>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</si>
  <si>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</si>
  <si>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</si>
  <si>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</si>
  <si>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</si>
  <si>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</si>
  <si>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</si>
  <si>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</si>
  <si>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</si>
  <si>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</si>
  <si>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</si>
  <si>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</si>
  <si>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</si>
  <si>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</si>
  <si>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</si>
  <si>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</si>
  <si>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</si>
  <si>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</si>
  <si>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</si>
  <si>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</si>
  <si>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</si>
  <si>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</si>
  <si>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</si>
  <si>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</si>
  <si>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</si>
  <si>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</si>
  <si>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</si>
  <si>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</si>
  <si>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</si>
  <si>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</si>
  <si>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</si>
  <si>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</si>
  <si>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</si>
  <si>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</si>
  <si>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</si>
  <si>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</si>
  <si>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</si>
  <si>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</si>
  <si>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</si>
  <si>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</si>
  <si>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</si>
  <si>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</si>
  <si>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</si>
  <si>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</si>
  <si>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</si>
  <si>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</si>
  <si>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</si>
  <si>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</si>
  <si>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</si>
  <si>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</si>
  <si>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</si>
  <si>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</si>
  <si>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</si>
  <si>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</si>
  <si>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</si>
  <si>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</si>
  <si>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</si>
  <si>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</si>
  <si>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</si>
  <si>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</si>
  <si>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</si>
  <si>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</si>
  <si>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</si>
  <si>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</si>
  <si>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</si>
  <si>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</si>
  <si>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</si>
  <si>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</si>
  <si>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</si>
  <si>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</si>
  <si>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</si>
  <si>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</si>
  <si>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</si>
  <si>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</si>
  <si>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</si>
  <si>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</si>
  <si>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</si>
  <si>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</si>
  <si>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</si>
  <si>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</si>
  <si>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</si>
  <si>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</si>
  <si>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</si>
  <si>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</si>
  <si>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</si>
  <si>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</si>
  <si>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</si>
  <si>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</si>
  <si>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</si>
  <si>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</si>
  <si>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</si>
  <si>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</si>
  <si>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</si>
  <si>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</si>
  <si>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</si>
  <si>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</si>
  <si>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</si>
  <si>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</si>
  <si>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</si>
  <si>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</si>
  <si>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</si>
  <si>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</si>
  <si>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</si>
  <si>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</si>
  <si>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</si>
  <si>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</si>
  <si>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</si>
  <si>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</si>
  <si>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</si>
  <si>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</si>
  <si>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</si>
  <si>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</si>
  <si>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</si>
  <si>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</si>
  <si>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</si>
  <si>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</si>
  <si>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</si>
  <si>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</si>
  <si>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</si>
  <si>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</si>
  <si>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</si>
  <si>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</si>
  <si>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</si>
  <si>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</si>
  <si>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</si>
  <si>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</si>
  <si>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</si>
  <si>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</si>
  <si>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</si>
  <si>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</si>
  <si>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</si>
  <si>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</si>
  <si>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</si>
  <si>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</si>
  <si>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</si>
  <si>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</si>
  <si>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</si>
  <si>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</si>
  <si>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</si>
  <si>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</si>
  <si>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</si>
  <si>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</si>
  <si>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</si>
  <si>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</si>
  <si>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</si>
  <si>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</si>
  <si>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</si>
  <si>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</si>
  <si>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</si>
  <si>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</si>
  <si>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</si>
  <si>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</si>
  <si>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</si>
  <si>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</si>
  <si>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</si>
  <si>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</si>
  <si>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</si>
  <si>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</si>
  <si>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</si>
  <si>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</si>
  <si>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</si>
  <si>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</si>
  <si>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</si>
  <si>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</si>
  <si>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</si>
  <si>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</si>
  <si>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</si>
  <si>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</si>
  <si>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</si>
  <si>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</si>
  <si>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</si>
  <si>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</si>
  <si>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</si>
  <si>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</si>
  <si>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</si>
  <si>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</si>
  <si>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</si>
  <si>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</si>
  <si>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</si>
  <si>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</si>
  <si>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</si>
  <si>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</si>
  <si>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</si>
  <si>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</si>
  <si>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</si>
  <si>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</si>
  <si>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</si>
  <si>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</si>
  <si>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</si>
  <si>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</si>
  <si>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</si>
  <si>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</si>
  <si>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</si>
  <si>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</si>
  <si>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</si>
  <si>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</si>
  <si>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</si>
  <si>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</si>
  <si>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</si>
  <si>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</si>
  <si>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</si>
  <si>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</si>
  <si>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</si>
  <si>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</si>
  <si>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</si>
  <si>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</si>
  <si>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</si>
  <si>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</si>
  <si>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</si>
  <si>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</si>
  <si>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</si>
  <si>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</si>
  <si>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</si>
  <si>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</si>
  <si>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</si>
  <si>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</si>
  <si>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</si>
  <si>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</si>
  <si>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</si>
  <si>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</si>
  <si>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</si>
  <si>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</si>
  <si>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</si>
  <si>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</si>
  <si>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</si>
  <si>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</si>
  <si>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</si>
  <si>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</si>
  <si>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</si>
  <si>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</si>
  <si>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</si>
  <si>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</si>
  <si>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</si>
  <si>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</si>
  <si>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</si>
  <si>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</si>
  <si>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</si>
  <si>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</si>
  <si>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</si>
  <si>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</si>
  <si>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</si>
  <si>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</si>
  <si>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</si>
  <si>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</si>
  <si>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</si>
  <si>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</si>
  <si>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</si>
  <si>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</si>
  <si>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</si>
  <si>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</si>
  <si>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</si>
  <si>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</si>
  <si>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</si>
  <si>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</si>
  <si>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</si>
  <si>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</si>
  <si>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</si>
  <si>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</si>
  <si>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</si>
  <si>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</si>
  <si>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</si>
  <si>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</si>
  <si>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</si>
  <si>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</si>
  <si>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</si>
  <si>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</si>
  <si>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</si>
  <si>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</si>
  <si>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</si>
  <si>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</si>
  <si>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</si>
  <si>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</si>
  <si>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</si>
  <si>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</si>
  <si>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</si>
  <si>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</si>
  <si>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</si>
  <si>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</si>
  <si>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</si>
  <si>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</si>
  <si>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</si>
  <si>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</si>
  <si>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</si>
  <si>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</si>
  <si>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</si>
  <si>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</si>
  <si>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</si>
  <si>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</si>
  <si>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</si>
  <si>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</si>
  <si>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</si>
  <si>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</si>
  <si>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</si>
  <si>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</si>
  <si>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</si>
  <si>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</si>
  <si>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</si>
  <si>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</si>
  <si>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</si>
  <si>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</si>
  <si>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</si>
  <si>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</si>
  <si>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</si>
  <si>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</si>
  <si>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</si>
  <si>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</si>
  <si>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</si>
  <si>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</si>
  <si>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</si>
  <si>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</si>
  <si>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</si>
  <si>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</si>
  <si>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</si>
  <si>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</si>
  <si>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</si>
  <si>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</si>
  <si>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</si>
  <si>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</si>
  <si>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</si>
  <si>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</si>
  <si>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</si>
  <si>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</si>
  <si>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</si>
  <si>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</si>
  <si>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</si>
  <si>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</si>
  <si>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</si>
  <si>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</si>
  <si>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</si>
  <si>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</si>
  <si>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</si>
  <si>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</si>
  <si>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</si>
  <si>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</si>
  <si>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</si>
  <si>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</si>
  <si>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</si>
  <si>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</si>
  <si>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</si>
  <si>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</si>
  <si>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</si>
  <si>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</si>
  <si>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</si>
  <si>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</si>
  <si>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</si>
  <si>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</si>
  <si>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</si>
  <si>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</si>
  <si>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</si>
  <si>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</si>
  <si>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</si>
  <si>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</si>
  <si>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</si>
  <si>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</si>
  <si>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</si>
  <si>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</si>
  <si>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</si>
  <si>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</si>
  <si>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</si>
  <si>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</si>
  <si>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</si>
  <si>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</si>
  <si>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</si>
  <si>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</si>
  <si>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</si>
  <si>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</si>
  <si>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</si>
  <si>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</si>
  <si>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</si>
  <si>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</si>
  <si>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</si>
  <si>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</si>
  <si>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</si>
  <si>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</si>
  <si>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</si>
  <si>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</si>
  <si>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</si>
  <si>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</si>
  <si>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</si>
  <si>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</si>
  <si>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</si>
  <si>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</si>
  <si>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</si>
  <si>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</si>
  <si>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</si>
  <si>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</si>
  <si>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</si>
  <si>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</si>
  <si>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</si>
  <si>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</si>
  <si>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</si>
  <si>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</si>
  <si>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</si>
  <si>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</si>
  <si>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</si>
  <si>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</si>
  <si>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</si>
  <si>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</si>
  <si>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</si>
  <si>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</si>
  <si>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</si>
  <si>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</si>
  <si>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</si>
  <si>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</si>
  <si>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</si>
  <si>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</si>
  <si>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</si>
  <si>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</si>
  <si>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</si>
  <si>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</si>
  <si>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</si>
  <si>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</si>
  <si>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</si>
  <si>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</si>
  <si>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</si>
  <si>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</si>
  <si>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</si>
  <si>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</si>
  <si>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</si>
  <si>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</si>
  <si>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</si>
  <si>
    <t>IF FUNCTION</t>
  </si>
  <si>
    <t>IFS FUNCTION</t>
  </si>
  <si>
    <t>AND FUNCTION</t>
  </si>
  <si>
    <t>OR FUNCTION</t>
  </si>
  <si>
    <t>NOT FUNCTION</t>
  </si>
  <si>
    <t>SUMIF FUNCTION</t>
  </si>
  <si>
    <t>SUMIFS FUNCTION</t>
  </si>
  <si>
    <t>COUNTIF FUNCTION</t>
  </si>
  <si>
    <t>COUNTIFS FUNCTION</t>
  </si>
  <si>
    <t>AVERAGEIF FUNCTION</t>
  </si>
  <si>
    <t>AVERAGEIFS FUNCTION</t>
  </si>
  <si>
    <t>MAXIFS FUNCTION</t>
  </si>
  <si>
    <t>MINIFS FUNCTION</t>
  </si>
  <si>
    <t>VLOOKUP FUNCTION</t>
  </si>
  <si>
    <t>HLOOKUP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</si>
</sst>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4A04-D880-4348-AEF6-C8397293FB38}">
  <dimension ref="A1:B1001"/>
  <sheetViews>
    <sheetView tabSelected="1" workbookViewId="0">
      <selection activeCell="E6" sqref="E6"/>
    </sheetView>
  </sheetViews>
  <sheetFormatPr defaultRowHeight="14.4" x14ac:dyDescent="0.3"/>
  <cols>
    <col min="2" max="2" width="15.88671875" customWidth="1"/>
  </cols>
  <sheetData>
    <row r="1" spans="1:2" x14ac:dyDescent="0.3">
      <c r="A1" s="1" t="s">
        <v>4</v>
      </c>
      <c r="B1" s="1" t="s">
        <v>6</v>
      </c>
    </row>
    <row r="2" spans="1:2" x14ac:dyDescent="0.3">
      <c r="A2" t="s">
        <v>12</v>
      </c>
      <c r="B2" s="2">
        <v>43283</v>
      </c>
    </row>
    <row r="3" spans="1:2" x14ac:dyDescent="0.3">
      <c r="A3" t="s">
        <v>16</v>
      </c>
      <c r="B3" s="2">
        <v>42585</v>
      </c>
    </row>
    <row r="4" spans="1:2" x14ac:dyDescent="0.3">
      <c r="A4" t="s">
        <v>16</v>
      </c>
      <c r="B4" s="2">
        <v>44834</v>
      </c>
    </row>
    <row r="5" spans="1:2" x14ac:dyDescent="0.3">
      <c r="A5" t="s">
        <v>7</v>
      </c>
      <c r="B5" s="2">
        <v>45210</v>
      </c>
    </row>
    <row r="6" spans="1:2" x14ac:dyDescent="0.3">
      <c r="A6" t="s">
        <v>22</v>
      </c>
      <c r="B6" s="2">
        <v>42468</v>
      </c>
    </row>
    <row r="7" spans="1:2" x14ac:dyDescent="0.3">
      <c r="A7" t="s">
        <v>16</v>
      </c>
      <c r="B7" s="2">
        <v>44083</v>
      </c>
    </row>
    <row r="8" spans="1:2" x14ac:dyDescent="0.3">
      <c r="A8" t="s">
        <v>22</v>
      </c>
      <c r="B8" s="2">
        <v>42294</v>
      </c>
    </row>
    <row r="9" spans="1:2" x14ac:dyDescent="0.3">
      <c r="A9" t="s">
        <v>16</v>
      </c>
      <c r="B9" s="2">
        <v>43613</v>
      </c>
    </row>
    <row r="10" spans="1:2" x14ac:dyDescent="0.3">
      <c r="A10" t="s">
        <v>27</v>
      </c>
      <c r="B10" s="2">
        <v>44381</v>
      </c>
    </row>
    <row r="11" spans="1:2" x14ac:dyDescent="0.3">
      <c r="A11" t="s">
        <v>12</v>
      </c>
      <c r="B11" s="2">
        <v>43008</v>
      </c>
    </row>
    <row r="12" spans="1:2" x14ac:dyDescent="0.3">
      <c r="A12" t="s">
        <v>7</v>
      </c>
      <c r="B12" s="2">
        <v>43624</v>
      </c>
    </row>
    <row r="13" spans="1:2" x14ac:dyDescent="0.3">
      <c r="A13" t="s">
        <v>27</v>
      </c>
      <c r="B13" s="2">
        <v>43381</v>
      </c>
    </row>
    <row r="14" spans="1:2" x14ac:dyDescent="0.3">
      <c r="A14" t="s">
        <v>27</v>
      </c>
      <c r="B14" s="2">
        <v>43960</v>
      </c>
    </row>
    <row r="15" spans="1:2" x14ac:dyDescent="0.3">
      <c r="A15" t="s">
        <v>22</v>
      </c>
      <c r="B15" s="2">
        <v>45119</v>
      </c>
    </row>
    <row r="16" spans="1:2" x14ac:dyDescent="0.3">
      <c r="A16" t="s">
        <v>27</v>
      </c>
      <c r="B16" s="2">
        <v>43625</v>
      </c>
    </row>
    <row r="17" spans="1:2" x14ac:dyDescent="0.3">
      <c r="A17" t="s">
        <v>27</v>
      </c>
      <c r="B17" s="2">
        <v>45159</v>
      </c>
    </row>
    <row r="18" spans="1:2" x14ac:dyDescent="0.3">
      <c r="A18" t="s">
        <v>27</v>
      </c>
      <c r="B18" s="2">
        <v>42826</v>
      </c>
    </row>
    <row r="19" spans="1:2" x14ac:dyDescent="0.3">
      <c r="A19" t="s">
        <v>22</v>
      </c>
      <c r="B19" s="2">
        <v>45179</v>
      </c>
    </row>
    <row r="20" spans="1:2" x14ac:dyDescent="0.3">
      <c r="A20" t="s">
        <v>22</v>
      </c>
      <c r="B20" s="2">
        <v>44068</v>
      </c>
    </row>
    <row r="21" spans="1:2" x14ac:dyDescent="0.3">
      <c r="A21" t="s">
        <v>12</v>
      </c>
      <c r="B21" s="2">
        <v>44731</v>
      </c>
    </row>
    <row r="22" spans="1:2" x14ac:dyDescent="0.3">
      <c r="A22" t="s">
        <v>16</v>
      </c>
      <c r="B22" s="2">
        <v>44288</v>
      </c>
    </row>
    <row r="23" spans="1:2" x14ac:dyDescent="0.3">
      <c r="A23" t="s">
        <v>7</v>
      </c>
      <c r="B23" s="2">
        <v>43904</v>
      </c>
    </row>
    <row r="24" spans="1:2" x14ac:dyDescent="0.3">
      <c r="A24" t="s">
        <v>22</v>
      </c>
      <c r="B24" s="2">
        <v>42200</v>
      </c>
    </row>
    <row r="25" spans="1:2" x14ac:dyDescent="0.3">
      <c r="A25" t="s">
        <v>7</v>
      </c>
      <c r="B25" s="2">
        <v>44532</v>
      </c>
    </row>
    <row r="26" spans="1:2" x14ac:dyDescent="0.3">
      <c r="A26" t="s">
        <v>7</v>
      </c>
      <c r="B26" s="2">
        <v>44322</v>
      </c>
    </row>
    <row r="27" spans="1:2" x14ac:dyDescent="0.3">
      <c r="A27" t="s">
        <v>12</v>
      </c>
      <c r="B27" s="2">
        <v>45042</v>
      </c>
    </row>
    <row r="28" spans="1:2" x14ac:dyDescent="0.3">
      <c r="A28" t="s">
        <v>22</v>
      </c>
      <c r="B28" s="2">
        <v>45018</v>
      </c>
    </row>
    <row r="29" spans="1:2" x14ac:dyDescent="0.3">
      <c r="A29" t="s">
        <v>16</v>
      </c>
      <c r="B29" s="2">
        <v>42099</v>
      </c>
    </row>
    <row r="30" spans="1:2" x14ac:dyDescent="0.3">
      <c r="A30" t="s">
        <v>22</v>
      </c>
      <c r="B30" s="2">
        <v>42013</v>
      </c>
    </row>
    <row r="31" spans="1:2" x14ac:dyDescent="0.3">
      <c r="A31" t="s">
        <v>27</v>
      </c>
      <c r="B31" s="2">
        <v>43460</v>
      </c>
    </row>
    <row r="32" spans="1:2" x14ac:dyDescent="0.3">
      <c r="A32" t="s">
        <v>7</v>
      </c>
      <c r="B32" s="2">
        <v>43394</v>
      </c>
    </row>
    <row r="33" spans="1:2" x14ac:dyDescent="0.3">
      <c r="A33" t="s">
        <v>22</v>
      </c>
      <c r="B33" s="2">
        <v>44005</v>
      </c>
    </row>
    <row r="34" spans="1:2" x14ac:dyDescent="0.3">
      <c r="A34" t="s">
        <v>7</v>
      </c>
      <c r="B34" s="2">
        <v>44852</v>
      </c>
    </row>
    <row r="35" spans="1:2" x14ac:dyDescent="0.3">
      <c r="A35" t="s">
        <v>22</v>
      </c>
      <c r="B35" s="2">
        <v>42063</v>
      </c>
    </row>
    <row r="36" spans="1:2" x14ac:dyDescent="0.3">
      <c r="A36" t="s">
        <v>7</v>
      </c>
      <c r="B36" s="2">
        <v>44297</v>
      </c>
    </row>
    <row r="37" spans="1:2" x14ac:dyDescent="0.3">
      <c r="A37" t="s">
        <v>22</v>
      </c>
      <c r="B37" s="2">
        <v>45144</v>
      </c>
    </row>
    <row r="38" spans="1:2" x14ac:dyDescent="0.3">
      <c r="A38" t="s">
        <v>12</v>
      </c>
      <c r="B38" s="2">
        <v>44747</v>
      </c>
    </row>
    <row r="39" spans="1:2" x14ac:dyDescent="0.3">
      <c r="A39" t="s">
        <v>7</v>
      </c>
      <c r="B39" s="2">
        <v>44260</v>
      </c>
    </row>
    <row r="40" spans="1:2" x14ac:dyDescent="0.3">
      <c r="A40" t="s">
        <v>22</v>
      </c>
      <c r="B40" s="2">
        <v>42425</v>
      </c>
    </row>
    <row r="41" spans="1:2" x14ac:dyDescent="0.3">
      <c r="A41" t="s">
        <v>27</v>
      </c>
      <c r="B41" s="2">
        <v>44747</v>
      </c>
    </row>
    <row r="42" spans="1:2" x14ac:dyDescent="0.3">
      <c r="A42" t="s">
        <v>7</v>
      </c>
      <c r="B42" s="2">
        <v>42948</v>
      </c>
    </row>
    <row r="43" spans="1:2" x14ac:dyDescent="0.3">
      <c r="A43" t="s">
        <v>27</v>
      </c>
      <c r="B43" s="2">
        <v>43044</v>
      </c>
    </row>
    <row r="44" spans="1:2" x14ac:dyDescent="0.3">
      <c r="A44" t="s">
        <v>12</v>
      </c>
      <c r="B44" s="2">
        <v>42060</v>
      </c>
    </row>
    <row r="45" spans="1:2" x14ac:dyDescent="0.3">
      <c r="A45" t="s">
        <v>27</v>
      </c>
      <c r="B45" s="2">
        <v>42403</v>
      </c>
    </row>
    <row r="46" spans="1:2" x14ac:dyDescent="0.3">
      <c r="A46" t="s">
        <v>27</v>
      </c>
      <c r="B46" s="2">
        <v>42876</v>
      </c>
    </row>
    <row r="47" spans="1:2" x14ac:dyDescent="0.3">
      <c r="A47" t="s">
        <v>22</v>
      </c>
      <c r="B47" s="2">
        <v>42268</v>
      </c>
    </row>
    <row r="48" spans="1:2" x14ac:dyDescent="0.3">
      <c r="A48" t="s">
        <v>27</v>
      </c>
      <c r="B48" s="2">
        <v>45095</v>
      </c>
    </row>
    <row r="49" spans="1:2" x14ac:dyDescent="0.3">
      <c r="A49" t="s">
        <v>22</v>
      </c>
      <c r="B49" s="2">
        <v>44202</v>
      </c>
    </row>
    <row r="50" spans="1:2" x14ac:dyDescent="0.3">
      <c r="A50" t="s">
        <v>27</v>
      </c>
      <c r="B50" s="2">
        <v>43477</v>
      </c>
    </row>
    <row r="51" spans="1:2" x14ac:dyDescent="0.3">
      <c r="A51" t="s">
        <v>27</v>
      </c>
      <c r="B51" s="2">
        <v>44539</v>
      </c>
    </row>
    <row r="52" spans="1:2" x14ac:dyDescent="0.3">
      <c r="A52" t="s">
        <v>27</v>
      </c>
      <c r="B52" s="2">
        <v>43635</v>
      </c>
    </row>
    <row r="53" spans="1:2" x14ac:dyDescent="0.3">
      <c r="A53" t="s">
        <v>27</v>
      </c>
      <c r="B53" s="2">
        <v>43254</v>
      </c>
    </row>
    <row r="54" spans="1:2" x14ac:dyDescent="0.3">
      <c r="A54" t="s">
        <v>16</v>
      </c>
      <c r="B54" s="2">
        <v>44865</v>
      </c>
    </row>
    <row r="55" spans="1:2" x14ac:dyDescent="0.3">
      <c r="A55" t="s">
        <v>22</v>
      </c>
      <c r="B55" s="2">
        <v>42700</v>
      </c>
    </row>
    <row r="56" spans="1:2" x14ac:dyDescent="0.3">
      <c r="A56" t="s">
        <v>22</v>
      </c>
      <c r="B56" s="2">
        <v>42959</v>
      </c>
    </row>
    <row r="57" spans="1:2" x14ac:dyDescent="0.3">
      <c r="A57" t="s">
        <v>12</v>
      </c>
      <c r="B57" s="2">
        <v>44321</v>
      </c>
    </row>
    <row r="58" spans="1:2" x14ac:dyDescent="0.3">
      <c r="A58" t="s">
        <v>12</v>
      </c>
      <c r="B58" s="2">
        <v>42952</v>
      </c>
    </row>
    <row r="59" spans="1:2" x14ac:dyDescent="0.3">
      <c r="A59" t="s">
        <v>7</v>
      </c>
      <c r="B59" s="2">
        <v>41999</v>
      </c>
    </row>
    <row r="60" spans="1:2" x14ac:dyDescent="0.3">
      <c r="A60" t="s">
        <v>27</v>
      </c>
      <c r="B60" s="2">
        <v>42472</v>
      </c>
    </row>
    <row r="61" spans="1:2" x14ac:dyDescent="0.3">
      <c r="A61" t="s">
        <v>22</v>
      </c>
      <c r="B61" s="2">
        <v>42512</v>
      </c>
    </row>
    <row r="62" spans="1:2" x14ac:dyDescent="0.3">
      <c r="A62" t="s">
        <v>12</v>
      </c>
      <c r="B62" s="2">
        <v>43417</v>
      </c>
    </row>
    <row r="63" spans="1:2" x14ac:dyDescent="0.3">
      <c r="A63" t="s">
        <v>7</v>
      </c>
      <c r="B63" s="2">
        <v>44674</v>
      </c>
    </row>
    <row r="64" spans="1:2" x14ac:dyDescent="0.3">
      <c r="A64" t="s">
        <v>7</v>
      </c>
      <c r="B64" s="2">
        <v>43458</v>
      </c>
    </row>
    <row r="65" spans="1:2" x14ac:dyDescent="0.3">
      <c r="A65" t="s">
        <v>27</v>
      </c>
      <c r="B65" s="2">
        <v>43902</v>
      </c>
    </row>
    <row r="66" spans="1:2" x14ac:dyDescent="0.3">
      <c r="A66" t="s">
        <v>22</v>
      </c>
      <c r="B66" s="2">
        <v>45050</v>
      </c>
    </row>
    <row r="67" spans="1:2" x14ac:dyDescent="0.3">
      <c r="A67" t="s">
        <v>16</v>
      </c>
      <c r="B67" s="2">
        <v>43274</v>
      </c>
    </row>
    <row r="68" spans="1:2" x14ac:dyDescent="0.3">
      <c r="A68" t="s">
        <v>22</v>
      </c>
      <c r="B68" s="2">
        <v>45345</v>
      </c>
    </row>
    <row r="69" spans="1:2" x14ac:dyDescent="0.3">
      <c r="A69" t="s">
        <v>22</v>
      </c>
      <c r="B69" s="2">
        <v>41982</v>
      </c>
    </row>
    <row r="70" spans="1:2" x14ac:dyDescent="0.3">
      <c r="A70" t="s">
        <v>12</v>
      </c>
      <c r="B70" s="2">
        <v>44640</v>
      </c>
    </row>
    <row r="71" spans="1:2" x14ac:dyDescent="0.3">
      <c r="A71" t="s">
        <v>27</v>
      </c>
      <c r="B71" s="2">
        <v>45294</v>
      </c>
    </row>
    <row r="72" spans="1:2" x14ac:dyDescent="0.3">
      <c r="A72" t="s">
        <v>7</v>
      </c>
      <c r="B72" s="2">
        <v>42470</v>
      </c>
    </row>
    <row r="73" spans="1:2" x14ac:dyDescent="0.3">
      <c r="A73" t="s">
        <v>27</v>
      </c>
      <c r="B73" s="2">
        <v>43135</v>
      </c>
    </row>
    <row r="74" spans="1:2" x14ac:dyDescent="0.3">
      <c r="A74" t="s">
        <v>22</v>
      </c>
      <c r="B74" s="2">
        <v>43101</v>
      </c>
    </row>
    <row r="75" spans="1:2" x14ac:dyDescent="0.3">
      <c r="A75" t="s">
        <v>12</v>
      </c>
      <c r="B75" s="2">
        <v>41934</v>
      </c>
    </row>
    <row r="76" spans="1:2" x14ac:dyDescent="0.3">
      <c r="A76" t="s">
        <v>22</v>
      </c>
      <c r="B76" s="2">
        <v>44641</v>
      </c>
    </row>
    <row r="77" spans="1:2" x14ac:dyDescent="0.3">
      <c r="A77" t="s">
        <v>27</v>
      </c>
      <c r="B77" s="2">
        <v>45185</v>
      </c>
    </row>
    <row r="78" spans="1:2" x14ac:dyDescent="0.3">
      <c r="A78" t="s">
        <v>22</v>
      </c>
      <c r="B78" s="2">
        <v>44657</v>
      </c>
    </row>
    <row r="79" spans="1:2" x14ac:dyDescent="0.3">
      <c r="A79" t="s">
        <v>16</v>
      </c>
      <c r="B79" s="2">
        <v>43486</v>
      </c>
    </row>
    <row r="80" spans="1:2" x14ac:dyDescent="0.3">
      <c r="A80" t="s">
        <v>27</v>
      </c>
      <c r="B80" s="2">
        <v>43054</v>
      </c>
    </row>
    <row r="81" spans="1:2" x14ac:dyDescent="0.3">
      <c r="A81" t="s">
        <v>7</v>
      </c>
      <c r="B81" s="2">
        <v>42300</v>
      </c>
    </row>
    <row r="82" spans="1:2" x14ac:dyDescent="0.3">
      <c r="A82" t="s">
        <v>22</v>
      </c>
      <c r="B82" s="2">
        <v>44520</v>
      </c>
    </row>
    <row r="83" spans="1:2" x14ac:dyDescent="0.3">
      <c r="A83" t="s">
        <v>27</v>
      </c>
      <c r="B83" s="2">
        <v>42481</v>
      </c>
    </row>
    <row r="84" spans="1:2" x14ac:dyDescent="0.3">
      <c r="A84" t="s">
        <v>16</v>
      </c>
      <c r="B84" s="2">
        <v>45312</v>
      </c>
    </row>
    <row r="85" spans="1:2" x14ac:dyDescent="0.3">
      <c r="A85" t="s">
        <v>22</v>
      </c>
      <c r="B85" s="2">
        <v>43405</v>
      </c>
    </row>
    <row r="86" spans="1:2" x14ac:dyDescent="0.3">
      <c r="A86" t="s">
        <v>22</v>
      </c>
      <c r="B86" s="2">
        <v>43590</v>
      </c>
    </row>
    <row r="87" spans="1:2" x14ac:dyDescent="0.3">
      <c r="A87" t="s">
        <v>7</v>
      </c>
      <c r="B87" s="2">
        <v>44740</v>
      </c>
    </row>
    <row r="88" spans="1:2" x14ac:dyDescent="0.3">
      <c r="A88" t="s">
        <v>16</v>
      </c>
      <c r="B88" s="2">
        <v>43529</v>
      </c>
    </row>
    <row r="89" spans="1:2" x14ac:dyDescent="0.3">
      <c r="A89" t="s">
        <v>27</v>
      </c>
      <c r="B89" s="2">
        <v>45015</v>
      </c>
    </row>
    <row r="90" spans="1:2" x14ac:dyDescent="0.3">
      <c r="A90" t="s">
        <v>27</v>
      </c>
      <c r="B90" s="2">
        <v>42065</v>
      </c>
    </row>
    <row r="91" spans="1:2" x14ac:dyDescent="0.3">
      <c r="A91" t="s">
        <v>27</v>
      </c>
      <c r="B91" s="2">
        <v>43110</v>
      </c>
    </row>
    <row r="92" spans="1:2" x14ac:dyDescent="0.3">
      <c r="A92" t="s">
        <v>22</v>
      </c>
      <c r="B92" s="2">
        <v>44778</v>
      </c>
    </row>
    <row r="93" spans="1:2" x14ac:dyDescent="0.3">
      <c r="A93" t="s">
        <v>16</v>
      </c>
      <c r="B93" s="2">
        <v>42030</v>
      </c>
    </row>
    <row r="94" spans="1:2" x14ac:dyDescent="0.3">
      <c r="A94" t="s">
        <v>16</v>
      </c>
      <c r="B94" s="2">
        <v>44938</v>
      </c>
    </row>
    <row r="95" spans="1:2" x14ac:dyDescent="0.3">
      <c r="A95" t="s">
        <v>16</v>
      </c>
      <c r="B95" s="2">
        <v>44211</v>
      </c>
    </row>
    <row r="96" spans="1:2" x14ac:dyDescent="0.3">
      <c r="A96" t="s">
        <v>7</v>
      </c>
      <c r="B96" s="2">
        <v>42334</v>
      </c>
    </row>
    <row r="97" spans="1:2" x14ac:dyDescent="0.3">
      <c r="A97" t="s">
        <v>22</v>
      </c>
      <c r="B97" s="2">
        <v>42640</v>
      </c>
    </row>
    <row r="98" spans="1:2" x14ac:dyDescent="0.3">
      <c r="A98" t="s">
        <v>12</v>
      </c>
      <c r="B98" s="2">
        <v>42233</v>
      </c>
    </row>
    <row r="99" spans="1:2" x14ac:dyDescent="0.3">
      <c r="A99" t="s">
        <v>12</v>
      </c>
      <c r="B99" s="2">
        <v>44120</v>
      </c>
    </row>
    <row r="100" spans="1:2" x14ac:dyDescent="0.3">
      <c r="A100" t="s">
        <v>16</v>
      </c>
      <c r="B100" s="2">
        <v>43620</v>
      </c>
    </row>
    <row r="101" spans="1:2" x14ac:dyDescent="0.3">
      <c r="A101" t="s">
        <v>16</v>
      </c>
      <c r="B101" s="2">
        <v>44693</v>
      </c>
    </row>
    <row r="102" spans="1:2" x14ac:dyDescent="0.3">
      <c r="A102" t="s">
        <v>12</v>
      </c>
      <c r="B102" s="2">
        <v>44623</v>
      </c>
    </row>
    <row r="103" spans="1:2" x14ac:dyDescent="0.3">
      <c r="A103" t="s">
        <v>27</v>
      </c>
      <c r="B103" s="2">
        <v>42736</v>
      </c>
    </row>
    <row r="104" spans="1:2" x14ac:dyDescent="0.3">
      <c r="A104" t="s">
        <v>12</v>
      </c>
      <c r="B104" s="2">
        <v>44365</v>
      </c>
    </row>
    <row r="105" spans="1:2" x14ac:dyDescent="0.3">
      <c r="A105" t="s">
        <v>12</v>
      </c>
      <c r="B105" s="2">
        <v>44728</v>
      </c>
    </row>
    <row r="106" spans="1:2" x14ac:dyDescent="0.3">
      <c r="A106" t="s">
        <v>22</v>
      </c>
      <c r="B106" s="2">
        <v>41870</v>
      </c>
    </row>
    <row r="107" spans="1:2" x14ac:dyDescent="0.3">
      <c r="A107" t="s">
        <v>27</v>
      </c>
      <c r="B107" s="2">
        <v>43722</v>
      </c>
    </row>
    <row r="108" spans="1:2" x14ac:dyDescent="0.3">
      <c r="A108" t="s">
        <v>16</v>
      </c>
      <c r="B108" s="2">
        <v>43362</v>
      </c>
    </row>
    <row r="109" spans="1:2" x14ac:dyDescent="0.3">
      <c r="A109" t="s">
        <v>16</v>
      </c>
      <c r="B109" s="2">
        <v>42909</v>
      </c>
    </row>
    <row r="110" spans="1:2" x14ac:dyDescent="0.3">
      <c r="A110" t="s">
        <v>16</v>
      </c>
      <c r="B110" s="2">
        <v>43507</v>
      </c>
    </row>
    <row r="111" spans="1:2" x14ac:dyDescent="0.3">
      <c r="A111" t="s">
        <v>12</v>
      </c>
      <c r="B111" s="2">
        <v>45173</v>
      </c>
    </row>
    <row r="112" spans="1:2" x14ac:dyDescent="0.3">
      <c r="A112" t="s">
        <v>7</v>
      </c>
      <c r="B112" s="2">
        <v>43543</v>
      </c>
    </row>
    <row r="113" spans="1:2" x14ac:dyDescent="0.3">
      <c r="A113" t="s">
        <v>16</v>
      </c>
      <c r="B113" s="2">
        <v>43295</v>
      </c>
    </row>
    <row r="114" spans="1:2" x14ac:dyDescent="0.3">
      <c r="A114" t="s">
        <v>7</v>
      </c>
      <c r="B114" s="2">
        <v>44481</v>
      </c>
    </row>
    <row r="115" spans="1:2" x14ac:dyDescent="0.3">
      <c r="A115" t="s">
        <v>22</v>
      </c>
      <c r="B115" s="2">
        <v>43594</v>
      </c>
    </row>
    <row r="116" spans="1:2" x14ac:dyDescent="0.3">
      <c r="A116" t="s">
        <v>7</v>
      </c>
      <c r="B116" s="2">
        <v>44844</v>
      </c>
    </row>
    <row r="117" spans="1:2" x14ac:dyDescent="0.3">
      <c r="A117" t="s">
        <v>16</v>
      </c>
      <c r="B117" s="2">
        <v>45023</v>
      </c>
    </row>
    <row r="118" spans="1:2" x14ac:dyDescent="0.3">
      <c r="A118" t="s">
        <v>27</v>
      </c>
      <c r="B118" s="2">
        <v>42655</v>
      </c>
    </row>
    <row r="119" spans="1:2" x14ac:dyDescent="0.3">
      <c r="A119" t="s">
        <v>22</v>
      </c>
      <c r="B119" s="2">
        <v>43642</v>
      </c>
    </row>
    <row r="120" spans="1:2" x14ac:dyDescent="0.3">
      <c r="A120" t="s">
        <v>22</v>
      </c>
      <c r="B120" s="2">
        <v>42444</v>
      </c>
    </row>
    <row r="121" spans="1:2" x14ac:dyDescent="0.3">
      <c r="A121" t="s">
        <v>7</v>
      </c>
      <c r="B121" s="2">
        <v>45004</v>
      </c>
    </row>
    <row r="122" spans="1:2" x14ac:dyDescent="0.3">
      <c r="A122" t="s">
        <v>16</v>
      </c>
      <c r="B122" s="2">
        <v>45186</v>
      </c>
    </row>
    <row r="123" spans="1:2" x14ac:dyDescent="0.3">
      <c r="A123" t="s">
        <v>27</v>
      </c>
      <c r="B123" s="2">
        <v>42052</v>
      </c>
    </row>
    <row r="124" spans="1:2" x14ac:dyDescent="0.3">
      <c r="A124" t="s">
        <v>22</v>
      </c>
      <c r="B124" s="2">
        <v>43729</v>
      </c>
    </row>
    <row r="125" spans="1:2" x14ac:dyDescent="0.3">
      <c r="A125" t="s">
        <v>22</v>
      </c>
      <c r="B125" s="2">
        <v>42639</v>
      </c>
    </row>
    <row r="126" spans="1:2" x14ac:dyDescent="0.3">
      <c r="A126" t="s">
        <v>27</v>
      </c>
      <c r="B126" s="2">
        <v>44862</v>
      </c>
    </row>
    <row r="127" spans="1:2" x14ac:dyDescent="0.3">
      <c r="A127" t="s">
        <v>27</v>
      </c>
      <c r="B127" s="2">
        <v>45349</v>
      </c>
    </row>
    <row r="128" spans="1:2" x14ac:dyDescent="0.3">
      <c r="A128" t="s">
        <v>7</v>
      </c>
      <c r="B128" s="2">
        <v>42280</v>
      </c>
    </row>
    <row r="129" spans="1:2" x14ac:dyDescent="0.3">
      <c r="A129" t="s">
        <v>16</v>
      </c>
      <c r="B129" s="2">
        <v>42778</v>
      </c>
    </row>
    <row r="130" spans="1:2" x14ac:dyDescent="0.3">
      <c r="A130" t="s">
        <v>27</v>
      </c>
      <c r="B130" s="2">
        <v>43902</v>
      </c>
    </row>
    <row r="131" spans="1:2" x14ac:dyDescent="0.3">
      <c r="A131" t="s">
        <v>16</v>
      </c>
      <c r="B131" s="2">
        <v>43003</v>
      </c>
    </row>
    <row r="132" spans="1:2" x14ac:dyDescent="0.3">
      <c r="A132" t="s">
        <v>22</v>
      </c>
      <c r="B132" s="2">
        <v>44153</v>
      </c>
    </row>
    <row r="133" spans="1:2" x14ac:dyDescent="0.3">
      <c r="A133" t="s">
        <v>12</v>
      </c>
      <c r="B133" s="2">
        <v>41849</v>
      </c>
    </row>
    <row r="134" spans="1:2" x14ac:dyDescent="0.3">
      <c r="A134" t="s">
        <v>22</v>
      </c>
      <c r="B134" s="2">
        <v>43882</v>
      </c>
    </row>
    <row r="135" spans="1:2" x14ac:dyDescent="0.3">
      <c r="A135" t="s">
        <v>22</v>
      </c>
      <c r="B135" s="2">
        <v>44633</v>
      </c>
    </row>
    <row r="136" spans="1:2" x14ac:dyDescent="0.3">
      <c r="A136" t="s">
        <v>22</v>
      </c>
      <c r="B136" s="2">
        <v>42905</v>
      </c>
    </row>
    <row r="137" spans="1:2" x14ac:dyDescent="0.3">
      <c r="A137" t="s">
        <v>12</v>
      </c>
      <c r="B137" s="2">
        <v>44598</v>
      </c>
    </row>
    <row r="138" spans="1:2" x14ac:dyDescent="0.3">
      <c r="A138" t="s">
        <v>7</v>
      </c>
      <c r="B138" s="2">
        <v>44374</v>
      </c>
    </row>
    <row r="139" spans="1:2" x14ac:dyDescent="0.3">
      <c r="A139" t="s">
        <v>22</v>
      </c>
      <c r="B139" s="2">
        <v>42485</v>
      </c>
    </row>
    <row r="140" spans="1:2" x14ac:dyDescent="0.3">
      <c r="A140" t="s">
        <v>22</v>
      </c>
      <c r="B140" s="2">
        <v>44451</v>
      </c>
    </row>
    <row r="141" spans="1:2" x14ac:dyDescent="0.3">
      <c r="A141" t="s">
        <v>16</v>
      </c>
      <c r="B141" s="2">
        <v>45228</v>
      </c>
    </row>
    <row r="142" spans="1:2" x14ac:dyDescent="0.3">
      <c r="A142" t="s">
        <v>16</v>
      </c>
      <c r="B142" s="2">
        <v>44334</v>
      </c>
    </row>
    <row r="143" spans="1:2" x14ac:dyDescent="0.3">
      <c r="A143" t="s">
        <v>22</v>
      </c>
      <c r="B143" s="2">
        <v>42089</v>
      </c>
    </row>
    <row r="144" spans="1:2" x14ac:dyDescent="0.3">
      <c r="A144" t="s">
        <v>12</v>
      </c>
      <c r="B144" s="2">
        <v>42793</v>
      </c>
    </row>
    <row r="145" spans="1:2" x14ac:dyDescent="0.3">
      <c r="A145" t="s">
        <v>22</v>
      </c>
      <c r="B145" s="2">
        <v>41915</v>
      </c>
    </row>
    <row r="146" spans="1:2" x14ac:dyDescent="0.3">
      <c r="A146" t="s">
        <v>16</v>
      </c>
      <c r="B146" s="2">
        <v>43724</v>
      </c>
    </row>
    <row r="147" spans="1:2" x14ac:dyDescent="0.3">
      <c r="A147" t="s">
        <v>27</v>
      </c>
      <c r="B147" s="2">
        <v>43249</v>
      </c>
    </row>
    <row r="148" spans="1:2" x14ac:dyDescent="0.3">
      <c r="A148" t="s">
        <v>16</v>
      </c>
      <c r="B148" s="2">
        <v>43961</v>
      </c>
    </row>
    <row r="149" spans="1:2" x14ac:dyDescent="0.3">
      <c r="A149" t="s">
        <v>27</v>
      </c>
      <c r="B149" s="2">
        <v>43088</v>
      </c>
    </row>
    <row r="150" spans="1:2" x14ac:dyDescent="0.3">
      <c r="A150" t="s">
        <v>27</v>
      </c>
      <c r="B150" s="2">
        <v>43113</v>
      </c>
    </row>
    <row r="151" spans="1:2" x14ac:dyDescent="0.3">
      <c r="A151" t="s">
        <v>22</v>
      </c>
      <c r="B151" s="2">
        <v>43428</v>
      </c>
    </row>
    <row r="152" spans="1:2" x14ac:dyDescent="0.3">
      <c r="A152" t="s">
        <v>7</v>
      </c>
      <c r="B152" s="2">
        <v>45468</v>
      </c>
    </row>
    <row r="153" spans="1:2" x14ac:dyDescent="0.3">
      <c r="A153" t="s">
        <v>27</v>
      </c>
      <c r="B153" s="2">
        <v>42186</v>
      </c>
    </row>
    <row r="154" spans="1:2" x14ac:dyDescent="0.3">
      <c r="A154" t="s">
        <v>22</v>
      </c>
      <c r="B154" s="2">
        <v>42380</v>
      </c>
    </row>
    <row r="155" spans="1:2" x14ac:dyDescent="0.3">
      <c r="A155" t="s">
        <v>12</v>
      </c>
      <c r="B155" s="2">
        <v>44064</v>
      </c>
    </row>
    <row r="156" spans="1:2" x14ac:dyDescent="0.3">
      <c r="A156" t="s">
        <v>22</v>
      </c>
      <c r="B156" s="2">
        <v>44889</v>
      </c>
    </row>
    <row r="157" spans="1:2" x14ac:dyDescent="0.3">
      <c r="A157" t="s">
        <v>27</v>
      </c>
      <c r="B157" s="2">
        <v>45321</v>
      </c>
    </row>
    <row r="158" spans="1:2" x14ac:dyDescent="0.3">
      <c r="A158" t="s">
        <v>12</v>
      </c>
      <c r="B158" s="2">
        <v>42399</v>
      </c>
    </row>
    <row r="159" spans="1:2" x14ac:dyDescent="0.3">
      <c r="A159" t="s">
        <v>22</v>
      </c>
      <c r="B159" s="2">
        <v>45180</v>
      </c>
    </row>
    <row r="160" spans="1:2" x14ac:dyDescent="0.3">
      <c r="A160" t="s">
        <v>7</v>
      </c>
      <c r="B160" s="2">
        <v>43558</v>
      </c>
    </row>
    <row r="161" spans="1:2" x14ac:dyDescent="0.3">
      <c r="A161" t="s">
        <v>22</v>
      </c>
      <c r="B161" s="2">
        <v>42969</v>
      </c>
    </row>
    <row r="162" spans="1:2" x14ac:dyDescent="0.3">
      <c r="A162" t="s">
        <v>7</v>
      </c>
      <c r="B162" s="2">
        <v>42497</v>
      </c>
    </row>
    <row r="163" spans="1:2" x14ac:dyDescent="0.3">
      <c r="A163" t="s">
        <v>22</v>
      </c>
      <c r="B163" s="2">
        <v>43861</v>
      </c>
    </row>
    <row r="164" spans="1:2" x14ac:dyDescent="0.3">
      <c r="A164" t="s">
        <v>7</v>
      </c>
      <c r="B164" s="2">
        <v>42093</v>
      </c>
    </row>
    <row r="165" spans="1:2" x14ac:dyDescent="0.3">
      <c r="A165" t="s">
        <v>27</v>
      </c>
      <c r="B165" s="2">
        <v>44161</v>
      </c>
    </row>
    <row r="166" spans="1:2" x14ac:dyDescent="0.3">
      <c r="A166" t="s">
        <v>22</v>
      </c>
      <c r="B166" s="2">
        <v>42680</v>
      </c>
    </row>
    <row r="167" spans="1:2" x14ac:dyDescent="0.3">
      <c r="A167" t="s">
        <v>22</v>
      </c>
      <c r="B167" s="2">
        <v>43402</v>
      </c>
    </row>
    <row r="168" spans="1:2" x14ac:dyDescent="0.3">
      <c r="A168" t="s">
        <v>22</v>
      </c>
      <c r="B168" s="2">
        <v>43474</v>
      </c>
    </row>
    <row r="169" spans="1:2" x14ac:dyDescent="0.3">
      <c r="A169" t="s">
        <v>22</v>
      </c>
      <c r="B169" s="2">
        <v>42791</v>
      </c>
    </row>
    <row r="170" spans="1:2" x14ac:dyDescent="0.3">
      <c r="A170" t="s">
        <v>27</v>
      </c>
      <c r="B170" s="2">
        <v>43415</v>
      </c>
    </row>
    <row r="171" spans="1:2" x14ac:dyDescent="0.3">
      <c r="A171" t="s">
        <v>16</v>
      </c>
      <c r="B171" s="2">
        <v>44319</v>
      </c>
    </row>
    <row r="172" spans="1:2" x14ac:dyDescent="0.3">
      <c r="A172" t="s">
        <v>7</v>
      </c>
      <c r="B172" s="2">
        <v>42199</v>
      </c>
    </row>
    <row r="173" spans="1:2" x14ac:dyDescent="0.3">
      <c r="A173" t="s">
        <v>27</v>
      </c>
      <c r="B173" s="2">
        <v>43901</v>
      </c>
    </row>
    <row r="174" spans="1:2" x14ac:dyDescent="0.3">
      <c r="A174" t="s">
        <v>22</v>
      </c>
      <c r="B174" s="2">
        <v>45371</v>
      </c>
    </row>
    <row r="175" spans="1:2" x14ac:dyDescent="0.3">
      <c r="A175" t="s">
        <v>22</v>
      </c>
      <c r="B175" s="2">
        <v>43531</v>
      </c>
    </row>
    <row r="176" spans="1:2" x14ac:dyDescent="0.3">
      <c r="A176" t="s">
        <v>7</v>
      </c>
      <c r="B176" s="2">
        <v>43914</v>
      </c>
    </row>
    <row r="177" spans="1:2" x14ac:dyDescent="0.3">
      <c r="A177" t="s">
        <v>12</v>
      </c>
      <c r="B177" s="2">
        <v>44402</v>
      </c>
    </row>
    <row r="178" spans="1:2" x14ac:dyDescent="0.3">
      <c r="A178" t="s">
        <v>27</v>
      </c>
      <c r="B178" s="2">
        <v>42552</v>
      </c>
    </row>
    <row r="179" spans="1:2" x14ac:dyDescent="0.3">
      <c r="A179" t="s">
        <v>22</v>
      </c>
      <c r="B179" s="2">
        <v>42471</v>
      </c>
    </row>
    <row r="180" spans="1:2" x14ac:dyDescent="0.3">
      <c r="A180" t="s">
        <v>27</v>
      </c>
      <c r="B180" s="2">
        <v>45336</v>
      </c>
    </row>
    <row r="181" spans="1:2" x14ac:dyDescent="0.3">
      <c r="A181" t="s">
        <v>12</v>
      </c>
      <c r="B181" s="2">
        <v>43862</v>
      </c>
    </row>
    <row r="182" spans="1:2" x14ac:dyDescent="0.3">
      <c r="A182" t="s">
        <v>16</v>
      </c>
      <c r="B182" s="2">
        <v>44641</v>
      </c>
    </row>
    <row r="183" spans="1:2" x14ac:dyDescent="0.3">
      <c r="A183" t="s">
        <v>7</v>
      </c>
      <c r="B183" s="2">
        <v>42227</v>
      </c>
    </row>
    <row r="184" spans="1:2" x14ac:dyDescent="0.3">
      <c r="A184" t="s">
        <v>16</v>
      </c>
      <c r="B184" s="2">
        <v>42270</v>
      </c>
    </row>
    <row r="185" spans="1:2" x14ac:dyDescent="0.3">
      <c r="A185" t="s">
        <v>16</v>
      </c>
      <c r="B185" s="2">
        <v>42564</v>
      </c>
    </row>
    <row r="186" spans="1:2" x14ac:dyDescent="0.3">
      <c r="A186" t="s">
        <v>16</v>
      </c>
      <c r="B186" s="2">
        <v>45236</v>
      </c>
    </row>
    <row r="187" spans="1:2" x14ac:dyDescent="0.3">
      <c r="A187" t="s">
        <v>27</v>
      </c>
      <c r="B187" s="2">
        <v>42738</v>
      </c>
    </row>
    <row r="188" spans="1:2" x14ac:dyDescent="0.3">
      <c r="A188" t="s">
        <v>16</v>
      </c>
      <c r="B188" s="2">
        <v>45262</v>
      </c>
    </row>
    <row r="189" spans="1:2" x14ac:dyDescent="0.3">
      <c r="A189" t="s">
        <v>16</v>
      </c>
      <c r="B189" s="2">
        <v>44428</v>
      </c>
    </row>
    <row r="190" spans="1:2" x14ac:dyDescent="0.3">
      <c r="A190" t="s">
        <v>27</v>
      </c>
      <c r="B190" s="2">
        <v>42708</v>
      </c>
    </row>
    <row r="191" spans="1:2" x14ac:dyDescent="0.3">
      <c r="A191" t="s">
        <v>12</v>
      </c>
      <c r="B191" s="2">
        <v>44559</v>
      </c>
    </row>
    <row r="192" spans="1:2" x14ac:dyDescent="0.3">
      <c r="A192" t="s">
        <v>7</v>
      </c>
      <c r="B192" s="2">
        <v>44572</v>
      </c>
    </row>
    <row r="193" spans="1:2" x14ac:dyDescent="0.3">
      <c r="A193" t="s">
        <v>27</v>
      </c>
      <c r="B193" s="2">
        <v>44656</v>
      </c>
    </row>
    <row r="194" spans="1:2" x14ac:dyDescent="0.3">
      <c r="A194" t="s">
        <v>16</v>
      </c>
      <c r="B194" s="2">
        <v>44003</v>
      </c>
    </row>
    <row r="195" spans="1:2" x14ac:dyDescent="0.3">
      <c r="A195" t="s">
        <v>7</v>
      </c>
      <c r="B195" s="2">
        <v>43947</v>
      </c>
    </row>
    <row r="196" spans="1:2" x14ac:dyDescent="0.3">
      <c r="A196" t="s">
        <v>22</v>
      </c>
      <c r="B196" s="2">
        <v>43715</v>
      </c>
    </row>
    <row r="197" spans="1:2" x14ac:dyDescent="0.3">
      <c r="A197" t="s">
        <v>7</v>
      </c>
      <c r="B197" s="2">
        <v>43095</v>
      </c>
    </row>
    <row r="198" spans="1:2" x14ac:dyDescent="0.3">
      <c r="A198" t="s">
        <v>7</v>
      </c>
      <c r="B198" s="2">
        <v>42100</v>
      </c>
    </row>
    <row r="199" spans="1:2" x14ac:dyDescent="0.3">
      <c r="A199" t="s">
        <v>16</v>
      </c>
      <c r="B199" s="2">
        <v>43130</v>
      </c>
    </row>
    <row r="200" spans="1:2" x14ac:dyDescent="0.3">
      <c r="A200" t="s">
        <v>16</v>
      </c>
      <c r="B200" s="2">
        <v>43521</v>
      </c>
    </row>
    <row r="201" spans="1:2" x14ac:dyDescent="0.3">
      <c r="A201" t="s">
        <v>16</v>
      </c>
      <c r="B201" s="2">
        <v>43464</v>
      </c>
    </row>
    <row r="202" spans="1:2" x14ac:dyDescent="0.3">
      <c r="A202" t="s">
        <v>22</v>
      </c>
      <c r="B202" s="2">
        <v>42070</v>
      </c>
    </row>
    <row r="203" spans="1:2" x14ac:dyDescent="0.3">
      <c r="A203" t="s">
        <v>27</v>
      </c>
      <c r="B203" s="2">
        <v>43583</v>
      </c>
    </row>
    <row r="204" spans="1:2" x14ac:dyDescent="0.3">
      <c r="A204" t="s">
        <v>7</v>
      </c>
      <c r="B204" s="2">
        <v>43241</v>
      </c>
    </row>
    <row r="205" spans="1:2" x14ac:dyDescent="0.3">
      <c r="A205" t="s">
        <v>27</v>
      </c>
      <c r="B205" s="2">
        <v>44095</v>
      </c>
    </row>
    <row r="206" spans="1:2" x14ac:dyDescent="0.3">
      <c r="A206" t="s">
        <v>22</v>
      </c>
      <c r="B206" s="2">
        <v>41987</v>
      </c>
    </row>
    <row r="207" spans="1:2" x14ac:dyDescent="0.3">
      <c r="A207" t="s">
        <v>7</v>
      </c>
      <c r="B207" s="2">
        <v>42241</v>
      </c>
    </row>
    <row r="208" spans="1:2" x14ac:dyDescent="0.3">
      <c r="A208" t="s">
        <v>7</v>
      </c>
      <c r="B208" s="2">
        <v>44302</v>
      </c>
    </row>
    <row r="209" spans="1:2" x14ac:dyDescent="0.3">
      <c r="A209" t="s">
        <v>27</v>
      </c>
      <c r="B209" s="2">
        <v>42896</v>
      </c>
    </row>
    <row r="210" spans="1:2" x14ac:dyDescent="0.3">
      <c r="A210" t="s">
        <v>27</v>
      </c>
      <c r="B210" s="2">
        <v>42491</v>
      </c>
    </row>
    <row r="211" spans="1:2" x14ac:dyDescent="0.3">
      <c r="A211" t="s">
        <v>7</v>
      </c>
      <c r="B211" s="2">
        <v>43075</v>
      </c>
    </row>
    <row r="212" spans="1:2" x14ac:dyDescent="0.3">
      <c r="A212" t="s">
        <v>22</v>
      </c>
      <c r="B212" s="2">
        <v>45407</v>
      </c>
    </row>
    <row r="213" spans="1:2" x14ac:dyDescent="0.3">
      <c r="A213" t="s">
        <v>12</v>
      </c>
      <c r="B213" s="2">
        <v>45157</v>
      </c>
    </row>
    <row r="214" spans="1:2" x14ac:dyDescent="0.3">
      <c r="A214" t="s">
        <v>16</v>
      </c>
      <c r="B214" s="2">
        <v>45098</v>
      </c>
    </row>
    <row r="215" spans="1:2" x14ac:dyDescent="0.3">
      <c r="A215" t="s">
        <v>22</v>
      </c>
      <c r="B215" s="2">
        <v>42132</v>
      </c>
    </row>
    <row r="216" spans="1:2" x14ac:dyDescent="0.3">
      <c r="A216" t="s">
        <v>7</v>
      </c>
      <c r="B216" s="2">
        <v>45297</v>
      </c>
    </row>
    <row r="217" spans="1:2" x14ac:dyDescent="0.3">
      <c r="A217" t="s">
        <v>12</v>
      </c>
      <c r="B217" s="2">
        <v>42730</v>
      </c>
    </row>
    <row r="218" spans="1:2" x14ac:dyDescent="0.3">
      <c r="A218" t="s">
        <v>7</v>
      </c>
      <c r="B218" s="2">
        <v>42460</v>
      </c>
    </row>
    <row r="219" spans="1:2" x14ac:dyDescent="0.3">
      <c r="A219" t="s">
        <v>27</v>
      </c>
      <c r="B219" s="2">
        <v>44743</v>
      </c>
    </row>
    <row r="220" spans="1:2" x14ac:dyDescent="0.3">
      <c r="A220" t="s">
        <v>12</v>
      </c>
      <c r="B220" s="2">
        <v>43906</v>
      </c>
    </row>
    <row r="221" spans="1:2" x14ac:dyDescent="0.3">
      <c r="A221" t="s">
        <v>27</v>
      </c>
      <c r="B221" s="2">
        <v>42768</v>
      </c>
    </row>
    <row r="222" spans="1:2" x14ac:dyDescent="0.3">
      <c r="A222" t="s">
        <v>22</v>
      </c>
      <c r="B222" s="2">
        <v>42366</v>
      </c>
    </row>
    <row r="223" spans="1:2" x14ac:dyDescent="0.3">
      <c r="A223" t="s">
        <v>7</v>
      </c>
      <c r="B223" s="2">
        <v>42351</v>
      </c>
    </row>
    <row r="224" spans="1:2" x14ac:dyDescent="0.3">
      <c r="A224" t="s">
        <v>16</v>
      </c>
      <c r="B224" s="2">
        <v>45099</v>
      </c>
    </row>
    <row r="225" spans="1:2" x14ac:dyDescent="0.3">
      <c r="A225" t="s">
        <v>7</v>
      </c>
      <c r="B225" s="2">
        <v>44552</v>
      </c>
    </row>
    <row r="226" spans="1:2" x14ac:dyDescent="0.3">
      <c r="A226" t="s">
        <v>22</v>
      </c>
      <c r="B226" s="2">
        <v>42397</v>
      </c>
    </row>
    <row r="227" spans="1:2" x14ac:dyDescent="0.3">
      <c r="A227" t="s">
        <v>12</v>
      </c>
      <c r="B227" s="2">
        <v>44946</v>
      </c>
    </row>
    <row r="228" spans="1:2" x14ac:dyDescent="0.3">
      <c r="A228" t="s">
        <v>16</v>
      </c>
      <c r="B228" s="2">
        <v>42185</v>
      </c>
    </row>
    <row r="229" spans="1:2" x14ac:dyDescent="0.3">
      <c r="A229" t="s">
        <v>16</v>
      </c>
      <c r="B229" s="2">
        <v>43656</v>
      </c>
    </row>
    <row r="230" spans="1:2" x14ac:dyDescent="0.3">
      <c r="A230" t="s">
        <v>16</v>
      </c>
      <c r="B230" s="2">
        <v>44889</v>
      </c>
    </row>
    <row r="231" spans="1:2" x14ac:dyDescent="0.3">
      <c r="A231" t="s">
        <v>27</v>
      </c>
      <c r="B231" s="2">
        <v>44963</v>
      </c>
    </row>
    <row r="232" spans="1:2" x14ac:dyDescent="0.3">
      <c r="A232" t="s">
        <v>27</v>
      </c>
      <c r="B232" s="2">
        <v>43471</v>
      </c>
    </row>
    <row r="233" spans="1:2" x14ac:dyDescent="0.3">
      <c r="A233" t="s">
        <v>22</v>
      </c>
      <c r="B233" s="2">
        <v>43808</v>
      </c>
    </row>
    <row r="234" spans="1:2" x14ac:dyDescent="0.3">
      <c r="A234" t="s">
        <v>22</v>
      </c>
      <c r="B234" s="2">
        <v>42970</v>
      </c>
    </row>
    <row r="235" spans="1:2" x14ac:dyDescent="0.3">
      <c r="A235" t="s">
        <v>7</v>
      </c>
      <c r="B235" s="2">
        <v>42339</v>
      </c>
    </row>
    <row r="236" spans="1:2" x14ac:dyDescent="0.3">
      <c r="A236" t="s">
        <v>22</v>
      </c>
      <c r="B236" s="2">
        <v>42589</v>
      </c>
    </row>
    <row r="237" spans="1:2" x14ac:dyDescent="0.3">
      <c r="A237" t="s">
        <v>22</v>
      </c>
      <c r="B237" s="2">
        <v>43927</v>
      </c>
    </row>
    <row r="238" spans="1:2" x14ac:dyDescent="0.3">
      <c r="A238" t="s">
        <v>22</v>
      </c>
      <c r="B238" s="2">
        <v>43791</v>
      </c>
    </row>
    <row r="239" spans="1:2" x14ac:dyDescent="0.3">
      <c r="A239" t="s">
        <v>7</v>
      </c>
      <c r="B239" s="2">
        <v>42838</v>
      </c>
    </row>
    <row r="240" spans="1:2" x14ac:dyDescent="0.3">
      <c r="A240" t="s">
        <v>12</v>
      </c>
      <c r="B240" s="2">
        <v>42021</v>
      </c>
    </row>
    <row r="241" spans="1:2" x14ac:dyDescent="0.3">
      <c r="A241" t="s">
        <v>7</v>
      </c>
      <c r="B241" s="2">
        <v>43536</v>
      </c>
    </row>
    <row r="242" spans="1:2" x14ac:dyDescent="0.3">
      <c r="A242" t="s">
        <v>12</v>
      </c>
      <c r="B242" s="2">
        <v>42697</v>
      </c>
    </row>
    <row r="243" spans="1:2" x14ac:dyDescent="0.3">
      <c r="A243" t="s">
        <v>27</v>
      </c>
      <c r="B243" s="2">
        <v>42678</v>
      </c>
    </row>
    <row r="244" spans="1:2" x14ac:dyDescent="0.3">
      <c r="A244" t="s">
        <v>7</v>
      </c>
      <c r="B244" s="2">
        <v>44307</v>
      </c>
    </row>
    <row r="245" spans="1:2" x14ac:dyDescent="0.3">
      <c r="A245" t="s">
        <v>16</v>
      </c>
      <c r="B245" s="2">
        <v>42293</v>
      </c>
    </row>
    <row r="246" spans="1:2" x14ac:dyDescent="0.3">
      <c r="A246" t="s">
        <v>12</v>
      </c>
      <c r="B246" s="2">
        <v>44455</v>
      </c>
    </row>
    <row r="247" spans="1:2" x14ac:dyDescent="0.3">
      <c r="A247" t="s">
        <v>27</v>
      </c>
      <c r="B247" s="2">
        <v>43549</v>
      </c>
    </row>
    <row r="248" spans="1:2" x14ac:dyDescent="0.3">
      <c r="A248" t="s">
        <v>7</v>
      </c>
      <c r="B248" s="2">
        <v>44870</v>
      </c>
    </row>
    <row r="249" spans="1:2" x14ac:dyDescent="0.3">
      <c r="A249" t="s">
        <v>12</v>
      </c>
      <c r="B249" s="2">
        <v>42545</v>
      </c>
    </row>
    <row r="250" spans="1:2" x14ac:dyDescent="0.3">
      <c r="A250" t="s">
        <v>12</v>
      </c>
      <c r="B250" s="2">
        <v>45099</v>
      </c>
    </row>
    <row r="251" spans="1:2" x14ac:dyDescent="0.3">
      <c r="A251" t="s">
        <v>22</v>
      </c>
      <c r="B251" s="2">
        <v>42511</v>
      </c>
    </row>
    <row r="252" spans="1:2" x14ac:dyDescent="0.3">
      <c r="A252" t="s">
        <v>16</v>
      </c>
      <c r="B252" s="2">
        <v>43889</v>
      </c>
    </row>
    <row r="253" spans="1:2" x14ac:dyDescent="0.3">
      <c r="A253" t="s">
        <v>22</v>
      </c>
      <c r="B253" s="2">
        <v>42283</v>
      </c>
    </row>
    <row r="254" spans="1:2" x14ac:dyDescent="0.3">
      <c r="A254" t="s">
        <v>12</v>
      </c>
      <c r="B254" s="2">
        <v>43710</v>
      </c>
    </row>
    <row r="255" spans="1:2" x14ac:dyDescent="0.3">
      <c r="A255" t="s">
        <v>7</v>
      </c>
      <c r="B255" s="2">
        <v>45277</v>
      </c>
    </row>
    <row r="256" spans="1:2" x14ac:dyDescent="0.3">
      <c r="A256" t="s">
        <v>7</v>
      </c>
      <c r="B256" s="2">
        <v>44343</v>
      </c>
    </row>
    <row r="257" spans="1:2" x14ac:dyDescent="0.3">
      <c r="A257" t="s">
        <v>7</v>
      </c>
      <c r="B257" s="2">
        <v>43840</v>
      </c>
    </row>
    <row r="258" spans="1:2" x14ac:dyDescent="0.3">
      <c r="A258" t="s">
        <v>12</v>
      </c>
      <c r="B258" s="2">
        <v>44377</v>
      </c>
    </row>
    <row r="259" spans="1:2" x14ac:dyDescent="0.3">
      <c r="A259" t="s">
        <v>7</v>
      </c>
      <c r="B259" s="2">
        <v>42409</v>
      </c>
    </row>
    <row r="260" spans="1:2" x14ac:dyDescent="0.3">
      <c r="A260" t="s">
        <v>12</v>
      </c>
      <c r="B260" s="2">
        <v>43592</v>
      </c>
    </row>
    <row r="261" spans="1:2" x14ac:dyDescent="0.3">
      <c r="A261" t="s">
        <v>7</v>
      </c>
      <c r="B261" s="2">
        <v>44152</v>
      </c>
    </row>
    <row r="262" spans="1:2" x14ac:dyDescent="0.3">
      <c r="A262" t="s">
        <v>22</v>
      </c>
      <c r="B262" s="2">
        <v>45301</v>
      </c>
    </row>
    <row r="263" spans="1:2" x14ac:dyDescent="0.3">
      <c r="A263" t="s">
        <v>16</v>
      </c>
      <c r="B263" s="2">
        <v>44178</v>
      </c>
    </row>
    <row r="264" spans="1:2" x14ac:dyDescent="0.3">
      <c r="A264" t="s">
        <v>27</v>
      </c>
      <c r="B264" s="2">
        <v>45066</v>
      </c>
    </row>
    <row r="265" spans="1:2" x14ac:dyDescent="0.3">
      <c r="A265" t="s">
        <v>27</v>
      </c>
      <c r="B265" s="2">
        <v>43205</v>
      </c>
    </row>
    <row r="266" spans="1:2" x14ac:dyDescent="0.3">
      <c r="A266" t="s">
        <v>12</v>
      </c>
      <c r="B266" s="2">
        <v>42299</v>
      </c>
    </row>
    <row r="267" spans="1:2" x14ac:dyDescent="0.3">
      <c r="A267" t="s">
        <v>27</v>
      </c>
      <c r="B267" s="2">
        <v>42311</v>
      </c>
    </row>
    <row r="268" spans="1:2" x14ac:dyDescent="0.3">
      <c r="A268" t="s">
        <v>22</v>
      </c>
      <c r="B268" s="2">
        <v>42876</v>
      </c>
    </row>
    <row r="269" spans="1:2" x14ac:dyDescent="0.3">
      <c r="A269" t="s">
        <v>27</v>
      </c>
      <c r="B269" s="2">
        <v>42635</v>
      </c>
    </row>
    <row r="270" spans="1:2" x14ac:dyDescent="0.3">
      <c r="A270" t="s">
        <v>22</v>
      </c>
      <c r="B270" s="2">
        <v>43722</v>
      </c>
    </row>
    <row r="271" spans="1:2" x14ac:dyDescent="0.3">
      <c r="A271" t="s">
        <v>27</v>
      </c>
      <c r="B271" s="2">
        <v>43889</v>
      </c>
    </row>
    <row r="272" spans="1:2" x14ac:dyDescent="0.3">
      <c r="A272" t="s">
        <v>7</v>
      </c>
      <c r="B272" s="2">
        <v>44782</v>
      </c>
    </row>
    <row r="273" spans="1:2" x14ac:dyDescent="0.3">
      <c r="A273" t="s">
        <v>7</v>
      </c>
      <c r="B273" s="2">
        <v>42220</v>
      </c>
    </row>
    <row r="274" spans="1:2" x14ac:dyDescent="0.3">
      <c r="A274" t="s">
        <v>12</v>
      </c>
      <c r="B274" s="2">
        <v>42288</v>
      </c>
    </row>
    <row r="275" spans="1:2" x14ac:dyDescent="0.3">
      <c r="A275" t="s">
        <v>7</v>
      </c>
      <c r="B275" s="2">
        <v>43465</v>
      </c>
    </row>
    <row r="276" spans="1:2" x14ac:dyDescent="0.3">
      <c r="A276" t="s">
        <v>22</v>
      </c>
      <c r="B276" s="2">
        <v>42136</v>
      </c>
    </row>
    <row r="277" spans="1:2" x14ac:dyDescent="0.3">
      <c r="A277" t="s">
        <v>16</v>
      </c>
      <c r="B277" s="2">
        <v>42975</v>
      </c>
    </row>
    <row r="278" spans="1:2" x14ac:dyDescent="0.3">
      <c r="A278" t="s">
        <v>12</v>
      </c>
      <c r="B278" s="2">
        <v>43810</v>
      </c>
    </row>
    <row r="279" spans="1:2" x14ac:dyDescent="0.3">
      <c r="A279" t="s">
        <v>16</v>
      </c>
      <c r="B279" s="2">
        <v>42427</v>
      </c>
    </row>
    <row r="280" spans="1:2" x14ac:dyDescent="0.3">
      <c r="A280" t="s">
        <v>7</v>
      </c>
      <c r="B280" s="2">
        <v>43475</v>
      </c>
    </row>
    <row r="281" spans="1:2" x14ac:dyDescent="0.3">
      <c r="A281" t="s">
        <v>12</v>
      </c>
      <c r="B281" s="2">
        <v>44626</v>
      </c>
    </row>
    <row r="282" spans="1:2" x14ac:dyDescent="0.3">
      <c r="A282" t="s">
        <v>22</v>
      </c>
      <c r="B282" s="2">
        <v>41920</v>
      </c>
    </row>
    <row r="283" spans="1:2" x14ac:dyDescent="0.3">
      <c r="A283" t="s">
        <v>27</v>
      </c>
      <c r="B283" s="2">
        <v>41845</v>
      </c>
    </row>
    <row r="284" spans="1:2" x14ac:dyDescent="0.3">
      <c r="A284" t="s">
        <v>7</v>
      </c>
      <c r="B284" s="2">
        <v>43288</v>
      </c>
    </row>
    <row r="285" spans="1:2" x14ac:dyDescent="0.3">
      <c r="A285" t="s">
        <v>12</v>
      </c>
      <c r="B285" s="2">
        <v>43503</v>
      </c>
    </row>
    <row r="286" spans="1:2" x14ac:dyDescent="0.3">
      <c r="A286" t="s">
        <v>16</v>
      </c>
      <c r="B286" s="2">
        <v>44319</v>
      </c>
    </row>
    <row r="287" spans="1:2" x14ac:dyDescent="0.3">
      <c r="A287" t="s">
        <v>12</v>
      </c>
      <c r="B287" s="2">
        <v>43697</v>
      </c>
    </row>
    <row r="288" spans="1:2" x14ac:dyDescent="0.3">
      <c r="A288" t="s">
        <v>12</v>
      </c>
      <c r="B288" s="2">
        <v>44665</v>
      </c>
    </row>
    <row r="289" spans="1:2" x14ac:dyDescent="0.3">
      <c r="A289" t="s">
        <v>12</v>
      </c>
      <c r="B289" s="2">
        <v>42787</v>
      </c>
    </row>
    <row r="290" spans="1:2" x14ac:dyDescent="0.3">
      <c r="A290" t="s">
        <v>22</v>
      </c>
      <c r="B290" s="2">
        <v>44808</v>
      </c>
    </row>
    <row r="291" spans="1:2" x14ac:dyDescent="0.3">
      <c r="A291" t="s">
        <v>16</v>
      </c>
      <c r="B291" s="2">
        <v>44481</v>
      </c>
    </row>
    <row r="292" spans="1:2" x14ac:dyDescent="0.3">
      <c r="A292" t="s">
        <v>27</v>
      </c>
      <c r="B292" s="2">
        <v>44372</v>
      </c>
    </row>
    <row r="293" spans="1:2" x14ac:dyDescent="0.3">
      <c r="A293" t="s">
        <v>12</v>
      </c>
      <c r="B293" s="2">
        <v>43134</v>
      </c>
    </row>
    <row r="294" spans="1:2" x14ac:dyDescent="0.3">
      <c r="A294" t="s">
        <v>27</v>
      </c>
      <c r="B294" s="2">
        <v>42247</v>
      </c>
    </row>
    <row r="295" spans="1:2" x14ac:dyDescent="0.3">
      <c r="A295" t="s">
        <v>22</v>
      </c>
      <c r="B295" s="2">
        <v>42234</v>
      </c>
    </row>
    <row r="296" spans="1:2" x14ac:dyDescent="0.3">
      <c r="A296" t="s">
        <v>22</v>
      </c>
      <c r="B296" s="2">
        <v>44744</v>
      </c>
    </row>
    <row r="297" spans="1:2" x14ac:dyDescent="0.3">
      <c r="A297" t="s">
        <v>27</v>
      </c>
      <c r="B297" s="2">
        <v>44481</v>
      </c>
    </row>
    <row r="298" spans="1:2" x14ac:dyDescent="0.3">
      <c r="A298" t="s">
        <v>22</v>
      </c>
      <c r="B298" s="2">
        <v>43032</v>
      </c>
    </row>
    <row r="299" spans="1:2" x14ac:dyDescent="0.3">
      <c r="A299" t="s">
        <v>22</v>
      </c>
      <c r="B299" s="2">
        <v>45043</v>
      </c>
    </row>
    <row r="300" spans="1:2" x14ac:dyDescent="0.3">
      <c r="A300" t="s">
        <v>22</v>
      </c>
      <c r="B300" s="2">
        <v>42457</v>
      </c>
    </row>
    <row r="301" spans="1:2" x14ac:dyDescent="0.3">
      <c r="A301" t="s">
        <v>22</v>
      </c>
      <c r="B301" s="2">
        <v>44844</v>
      </c>
    </row>
    <row r="302" spans="1:2" x14ac:dyDescent="0.3">
      <c r="A302" t="s">
        <v>12</v>
      </c>
      <c r="B302" s="2">
        <v>43530</v>
      </c>
    </row>
    <row r="303" spans="1:2" x14ac:dyDescent="0.3">
      <c r="A303" t="s">
        <v>7</v>
      </c>
      <c r="B303" s="2">
        <v>42910</v>
      </c>
    </row>
    <row r="304" spans="1:2" x14ac:dyDescent="0.3">
      <c r="A304" t="s">
        <v>7</v>
      </c>
      <c r="B304" s="2">
        <v>43673</v>
      </c>
    </row>
    <row r="305" spans="1:2" x14ac:dyDescent="0.3">
      <c r="A305" t="s">
        <v>16</v>
      </c>
      <c r="B305" s="2">
        <v>42844</v>
      </c>
    </row>
    <row r="306" spans="1:2" x14ac:dyDescent="0.3">
      <c r="A306" t="s">
        <v>16</v>
      </c>
      <c r="B306" s="2">
        <v>42690</v>
      </c>
    </row>
    <row r="307" spans="1:2" x14ac:dyDescent="0.3">
      <c r="A307" t="s">
        <v>12</v>
      </c>
      <c r="B307" s="2">
        <v>43440</v>
      </c>
    </row>
    <row r="308" spans="1:2" x14ac:dyDescent="0.3">
      <c r="A308" t="s">
        <v>16</v>
      </c>
      <c r="B308" s="2">
        <v>45120</v>
      </c>
    </row>
    <row r="309" spans="1:2" x14ac:dyDescent="0.3">
      <c r="A309" t="s">
        <v>27</v>
      </c>
      <c r="B309" s="2">
        <v>43798</v>
      </c>
    </row>
    <row r="310" spans="1:2" x14ac:dyDescent="0.3">
      <c r="A310" t="s">
        <v>27</v>
      </c>
      <c r="B310" s="2">
        <v>45306</v>
      </c>
    </row>
    <row r="311" spans="1:2" x14ac:dyDescent="0.3">
      <c r="A311" t="s">
        <v>7</v>
      </c>
      <c r="B311" s="2">
        <v>41963</v>
      </c>
    </row>
    <row r="312" spans="1:2" x14ac:dyDescent="0.3">
      <c r="A312" t="s">
        <v>12</v>
      </c>
      <c r="B312" s="2">
        <v>41908</v>
      </c>
    </row>
    <row r="313" spans="1:2" x14ac:dyDescent="0.3">
      <c r="A313" t="s">
        <v>12</v>
      </c>
      <c r="B313" s="2">
        <v>45432</v>
      </c>
    </row>
    <row r="314" spans="1:2" x14ac:dyDescent="0.3">
      <c r="A314" t="s">
        <v>16</v>
      </c>
      <c r="B314" s="2">
        <v>45028</v>
      </c>
    </row>
    <row r="315" spans="1:2" x14ac:dyDescent="0.3">
      <c r="A315" t="s">
        <v>22</v>
      </c>
      <c r="B315" s="2">
        <v>44723</v>
      </c>
    </row>
    <row r="316" spans="1:2" x14ac:dyDescent="0.3">
      <c r="A316" t="s">
        <v>12</v>
      </c>
      <c r="B316" s="2">
        <v>44900</v>
      </c>
    </row>
    <row r="317" spans="1:2" x14ac:dyDescent="0.3">
      <c r="A317" t="s">
        <v>27</v>
      </c>
      <c r="B317" s="2">
        <v>42812</v>
      </c>
    </row>
    <row r="318" spans="1:2" x14ac:dyDescent="0.3">
      <c r="A318" t="s">
        <v>22</v>
      </c>
      <c r="B318" s="2">
        <v>42711</v>
      </c>
    </row>
    <row r="319" spans="1:2" x14ac:dyDescent="0.3">
      <c r="A319" t="s">
        <v>12</v>
      </c>
      <c r="B319" s="2">
        <v>43215</v>
      </c>
    </row>
    <row r="320" spans="1:2" x14ac:dyDescent="0.3">
      <c r="A320" t="s">
        <v>16</v>
      </c>
      <c r="B320" s="2">
        <v>42996</v>
      </c>
    </row>
    <row r="321" spans="1:2" x14ac:dyDescent="0.3">
      <c r="A321" t="s">
        <v>16</v>
      </c>
      <c r="B321" s="2">
        <v>44862</v>
      </c>
    </row>
    <row r="322" spans="1:2" x14ac:dyDescent="0.3">
      <c r="A322" t="s">
        <v>22</v>
      </c>
      <c r="B322" s="2">
        <v>42123</v>
      </c>
    </row>
    <row r="323" spans="1:2" x14ac:dyDescent="0.3">
      <c r="A323" t="s">
        <v>7</v>
      </c>
      <c r="B323" s="2">
        <v>42208</v>
      </c>
    </row>
    <row r="324" spans="1:2" x14ac:dyDescent="0.3">
      <c r="A324" t="s">
        <v>16</v>
      </c>
      <c r="B324" s="2">
        <v>44097</v>
      </c>
    </row>
    <row r="325" spans="1:2" x14ac:dyDescent="0.3">
      <c r="A325" t="s">
        <v>22</v>
      </c>
      <c r="B325" s="2">
        <v>43013</v>
      </c>
    </row>
    <row r="326" spans="1:2" x14ac:dyDescent="0.3">
      <c r="A326" t="s">
        <v>16</v>
      </c>
      <c r="B326" s="2">
        <v>44553</v>
      </c>
    </row>
    <row r="327" spans="1:2" x14ac:dyDescent="0.3">
      <c r="A327" t="s">
        <v>12</v>
      </c>
      <c r="B327" s="2">
        <v>42335</v>
      </c>
    </row>
    <row r="328" spans="1:2" x14ac:dyDescent="0.3">
      <c r="A328" t="s">
        <v>27</v>
      </c>
      <c r="B328" s="2">
        <v>42622</v>
      </c>
    </row>
    <row r="329" spans="1:2" x14ac:dyDescent="0.3">
      <c r="A329" t="s">
        <v>27</v>
      </c>
      <c r="B329" s="2">
        <v>43733</v>
      </c>
    </row>
    <row r="330" spans="1:2" x14ac:dyDescent="0.3">
      <c r="A330" t="s">
        <v>27</v>
      </c>
      <c r="B330" s="2">
        <v>44093</v>
      </c>
    </row>
    <row r="331" spans="1:2" x14ac:dyDescent="0.3">
      <c r="A331" t="s">
        <v>27</v>
      </c>
      <c r="B331" s="2">
        <v>43139</v>
      </c>
    </row>
    <row r="332" spans="1:2" x14ac:dyDescent="0.3">
      <c r="A332" t="s">
        <v>12</v>
      </c>
      <c r="B332" s="2">
        <v>45173</v>
      </c>
    </row>
    <row r="333" spans="1:2" x14ac:dyDescent="0.3">
      <c r="A333" t="s">
        <v>16</v>
      </c>
      <c r="B333" s="2">
        <v>41972</v>
      </c>
    </row>
    <row r="334" spans="1:2" x14ac:dyDescent="0.3">
      <c r="A334" t="s">
        <v>7</v>
      </c>
      <c r="B334" s="2">
        <v>43743</v>
      </c>
    </row>
    <row r="335" spans="1:2" x14ac:dyDescent="0.3">
      <c r="A335" t="s">
        <v>16</v>
      </c>
      <c r="B335" s="2">
        <v>45177</v>
      </c>
    </row>
    <row r="336" spans="1:2" x14ac:dyDescent="0.3">
      <c r="A336" t="s">
        <v>27</v>
      </c>
      <c r="B336" s="2">
        <v>43323</v>
      </c>
    </row>
    <row r="337" spans="1:2" x14ac:dyDescent="0.3">
      <c r="A337" t="s">
        <v>22</v>
      </c>
      <c r="B337" s="2">
        <v>45111</v>
      </c>
    </row>
    <row r="338" spans="1:2" x14ac:dyDescent="0.3">
      <c r="A338" t="s">
        <v>16</v>
      </c>
      <c r="B338" s="2">
        <v>43329</v>
      </c>
    </row>
    <row r="339" spans="1:2" x14ac:dyDescent="0.3">
      <c r="A339" t="s">
        <v>7</v>
      </c>
      <c r="B339" s="2">
        <v>42161</v>
      </c>
    </row>
    <row r="340" spans="1:2" x14ac:dyDescent="0.3">
      <c r="A340" t="s">
        <v>22</v>
      </c>
      <c r="B340" s="2">
        <v>42790</v>
      </c>
    </row>
    <row r="341" spans="1:2" x14ac:dyDescent="0.3">
      <c r="A341" t="s">
        <v>12</v>
      </c>
      <c r="B341" s="2">
        <v>43380</v>
      </c>
    </row>
    <row r="342" spans="1:2" x14ac:dyDescent="0.3">
      <c r="A342" t="s">
        <v>7</v>
      </c>
      <c r="B342" s="2">
        <v>44708</v>
      </c>
    </row>
    <row r="343" spans="1:2" x14ac:dyDescent="0.3">
      <c r="A343" t="s">
        <v>22</v>
      </c>
      <c r="B343" s="2">
        <v>43782</v>
      </c>
    </row>
    <row r="344" spans="1:2" x14ac:dyDescent="0.3">
      <c r="A344" t="s">
        <v>7</v>
      </c>
      <c r="B344" s="2">
        <v>45026</v>
      </c>
    </row>
    <row r="345" spans="1:2" x14ac:dyDescent="0.3">
      <c r="A345" t="s">
        <v>22</v>
      </c>
      <c r="B345" s="2">
        <v>43357</v>
      </c>
    </row>
    <row r="346" spans="1:2" x14ac:dyDescent="0.3">
      <c r="A346" t="s">
        <v>27</v>
      </c>
      <c r="B346" s="2">
        <v>43697</v>
      </c>
    </row>
    <row r="347" spans="1:2" x14ac:dyDescent="0.3">
      <c r="A347" t="s">
        <v>12</v>
      </c>
      <c r="B347" s="2">
        <v>44198</v>
      </c>
    </row>
    <row r="348" spans="1:2" x14ac:dyDescent="0.3">
      <c r="A348" t="s">
        <v>7</v>
      </c>
      <c r="B348" s="2">
        <v>41955</v>
      </c>
    </row>
    <row r="349" spans="1:2" x14ac:dyDescent="0.3">
      <c r="A349" t="s">
        <v>7</v>
      </c>
      <c r="B349" s="2">
        <v>44017</v>
      </c>
    </row>
    <row r="350" spans="1:2" x14ac:dyDescent="0.3">
      <c r="A350" t="s">
        <v>12</v>
      </c>
      <c r="B350" s="2">
        <v>42096</v>
      </c>
    </row>
    <row r="351" spans="1:2" x14ac:dyDescent="0.3">
      <c r="A351" t="s">
        <v>16</v>
      </c>
      <c r="B351" s="2">
        <v>44550</v>
      </c>
    </row>
    <row r="352" spans="1:2" x14ac:dyDescent="0.3">
      <c r="A352" t="s">
        <v>16</v>
      </c>
      <c r="B352" s="2">
        <v>42168</v>
      </c>
    </row>
    <row r="353" spans="1:2" x14ac:dyDescent="0.3">
      <c r="A353" t="s">
        <v>22</v>
      </c>
      <c r="B353" s="2">
        <v>42564</v>
      </c>
    </row>
    <row r="354" spans="1:2" x14ac:dyDescent="0.3">
      <c r="A354" t="s">
        <v>27</v>
      </c>
      <c r="B354" s="2">
        <v>45429</v>
      </c>
    </row>
    <row r="355" spans="1:2" x14ac:dyDescent="0.3">
      <c r="A355" t="s">
        <v>12</v>
      </c>
      <c r="B355" s="2">
        <v>45457</v>
      </c>
    </row>
    <row r="356" spans="1:2" x14ac:dyDescent="0.3">
      <c r="A356" t="s">
        <v>12</v>
      </c>
      <c r="B356" s="2">
        <v>44267</v>
      </c>
    </row>
    <row r="357" spans="1:2" x14ac:dyDescent="0.3">
      <c r="A357" t="s">
        <v>22</v>
      </c>
      <c r="B357" s="2">
        <v>44493</v>
      </c>
    </row>
    <row r="358" spans="1:2" x14ac:dyDescent="0.3">
      <c r="A358" t="s">
        <v>12</v>
      </c>
      <c r="B358" s="2">
        <v>43436</v>
      </c>
    </row>
    <row r="359" spans="1:2" x14ac:dyDescent="0.3">
      <c r="A359" t="s">
        <v>22</v>
      </c>
      <c r="B359" s="2">
        <v>44295</v>
      </c>
    </row>
    <row r="360" spans="1:2" x14ac:dyDescent="0.3">
      <c r="A360" t="s">
        <v>22</v>
      </c>
      <c r="B360" s="2">
        <v>44510</v>
      </c>
    </row>
    <row r="361" spans="1:2" x14ac:dyDescent="0.3">
      <c r="A361" t="s">
        <v>27</v>
      </c>
      <c r="B361" s="2">
        <v>45395</v>
      </c>
    </row>
    <row r="362" spans="1:2" x14ac:dyDescent="0.3">
      <c r="A362" t="s">
        <v>27</v>
      </c>
      <c r="B362" s="2">
        <v>42601</v>
      </c>
    </row>
    <row r="363" spans="1:2" x14ac:dyDescent="0.3">
      <c r="A363" t="s">
        <v>7</v>
      </c>
      <c r="B363" s="2">
        <v>42987</v>
      </c>
    </row>
    <row r="364" spans="1:2" x14ac:dyDescent="0.3">
      <c r="A364" t="s">
        <v>22</v>
      </c>
      <c r="B364" s="2">
        <v>44269</v>
      </c>
    </row>
    <row r="365" spans="1:2" x14ac:dyDescent="0.3">
      <c r="A365" t="s">
        <v>22</v>
      </c>
      <c r="B365" s="2">
        <v>45198</v>
      </c>
    </row>
    <row r="366" spans="1:2" x14ac:dyDescent="0.3">
      <c r="A366" t="s">
        <v>27</v>
      </c>
      <c r="B366" s="2">
        <v>42263</v>
      </c>
    </row>
    <row r="367" spans="1:2" x14ac:dyDescent="0.3">
      <c r="A367" t="s">
        <v>7</v>
      </c>
      <c r="B367" s="2">
        <v>43537</v>
      </c>
    </row>
    <row r="368" spans="1:2" x14ac:dyDescent="0.3">
      <c r="A368" t="s">
        <v>27</v>
      </c>
      <c r="B368" s="2">
        <v>43056</v>
      </c>
    </row>
    <row r="369" spans="1:2" x14ac:dyDescent="0.3">
      <c r="A369" t="s">
        <v>7</v>
      </c>
      <c r="B369" s="2">
        <v>45044</v>
      </c>
    </row>
    <row r="370" spans="1:2" x14ac:dyDescent="0.3">
      <c r="A370" t="s">
        <v>12</v>
      </c>
      <c r="B370" s="2">
        <v>45479</v>
      </c>
    </row>
    <row r="371" spans="1:2" x14ac:dyDescent="0.3">
      <c r="A371" t="s">
        <v>27</v>
      </c>
      <c r="B371" s="2">
        <v>42167</v>
      </c>
    </row>
    <row r="372" spans="1:2" x14ac:dyDescent="0.3">
      <c r="A372" t="s">
        <v>16</v>
      </c>
      <c r="B372" s="2">
        <v>43990</v>
      </c>
    </row>
    <row r="373" spans="1:2" x14ac:dyDescent="0.3">
      <c r="A373" t="s">
        <v>16</v>
      </c>
      <c r="B373" s="2">
        <v>45067</v>
      </c>
    </row>
    <row r="374" spans="1:2" x14ac:dyDescent="0.3">
      <c r="A374" t="s">
        <v>27</v>
      </c>
      <c r="B374" s="2">
        <v>44750</v>
      </c>
    </row>
    <row r="375" spans="1:2" x14ac:dyDescent="0.3">
      <c r="A375" t="s">
        <v>12</v>
      </c>
      <c r="B375" s="2">
        <v>44568</v>
      </c>
    </row>
    <row r="376" spans="1:2" x14ac:dyDescent="0.3">
      <c r="A376" t="s">
        <v>27</v>
      </c>
      <c r="B376" s="2">
        <v>42092</v>
      </c>
    </row>
    <row r="377" spans="1:2" x14ac:dyDescent="0.3">
      <c r="A377" t="s">
        <v>12</v>
      </c>
      <c r="B377" s="2">
        <v>42523</v>
      </c>
    </row>
    <row r="378" spans="1:2" x14ac:dyDescent="0.3">
      <c r="A378" t="s">
        <v>12</v>
      </c>
      <c r="B378" s="2">
        <v>43326</v>
      </c>
    </row>
    <row r="379" spans="1:2" x14ac:dyDescent="0.3">
      <c r="A379" t="s">
        <v>22</v>
      </c>
      <c r="B379" s="2">
        <v>45153</v>
      </c>
    </row>
    <row r="380" spans="1:2" x14ac:dyDescent="0.3">
      <c r="A380" t="s">
        <v>16</v>
      </c>
      <c r="B380" s="2">
        <v>45140</v>
      </c>
    </row>
    <row r="381" spans="1:2" x14ac:dyDescent="0.3">
      <c r="A381" t="s">
        <v>7</v>
      </c>
      <c r="B381" s="2">
        <v>43339</v>
      </c>
    </row>
    <row r="382" spans="1:2" x14ac:dyDescent="0.3">
      <c r="A382" t="s">
        <v>22</v>
      </c>
      <c r="B382" s="2">
        <v>45234</v>
      </c>
    </row>
    <row r="383" spans="1:2" x14ac:dyDescent="0.3">
      <c r="A383" t="s">
        <v>16</v>
      </c>
      <c r="B383" s="2">
        <v>45465</v>
      </c>
    </row>
    <row r="384" spans="1:2" x14ac:dyDescent="0.3">
      <c r="A384" t="s">
        <v>12</v>
      </c>
      <c r="B384" s="2">
        <v>43038</v>
      </c>
    </row>
    <row r="385" spans="1:2" x14ac:dyDescent="0.3">
      <c r="A385" t="s">
        <v>16</v>
      </c>
      <c r="B385" s="2">
        <v>43448</v>
      </c>
    </row>
    <row r="386" spans="1:2" x14ac:dyDescent="0.3">
      <c r="A386" t="s">
        <v>16</v>
      </c>
      <c r="B386" s="2">
        <v>43379</v>
      </c>
    </row>
    <row r="387" spans="1:2" x14ac:dyDescent="0.3">
      <c r="A387" t="s">
        <v>16</v>
      </c>
      <c r="B387" s="2">
        <v>42035</v>
      </c>
    </row>
    <row r="388" spans="1:2" x14ac:dyDescent="0.3">
      <c r="A388" t="s">
        <v>16</v>
      </c>
      <c r="B388" s="2">
        <v>42887</v>
      </c>
    </row>
    <row r="389" spans="1:2" x14ac:dyDescent="0.3">
      <c r="A389" t="s">
        <v>16</v>
      </c>
      <c r="B389" s="2">
        <v>44815</v>
      </c>
    </row>
    <row r="390" spans="1:2" x14ac:dyDescent="0.3">
      <c r="A390" t="s">
        <v>22</v>
      </c>
      <c r="B390" s="2">
        <v>42773</v>
      </c>
    </row>
    <row r="391" spans="1:2" x14ac:dyDescent="0.3">
      <c r="A391" t="s">
        <v>22</v>
      </c>
      <c r="B391" s="2">
        <v>42988</v>
      </c>
    </row>
    <row r="392" spans="1:2" x14ac:dyDescent="0.3">
      <c r="A392" t="s">
        <v>7</v>
      </c>
      <c r="B392" s="2">
        <v>42840</v>
      </c>
    </row>
    <row r="393" spans="1:2" x14ac:dyDescent="0.3">
      <c r="A393" t="s">
        <v>16</v>
      </c>
      <c r="B393" s="2">
        <v>43148</v>
      </c>
    </row>
    <row r="394" spans="1:2" x14ac:dyDescent="0.3">
      <c r="A394" t="s">
        <v>27</v>
      </c>
      <c r="B394" s="2">
        <v>42853</v>
      </c>
    </row>
    <row r="395" spans="1:2" x14ac:dyDescent="0.3">
      <c r="A395" t="s">
        <v>22</v>
      </c>
      <c r="B395" s="2">
        <v>45050</v>
      </c>
    </row>
    <row r="396" spans="1:2" x14ac:dyDescent="0.3">
      <c r="A396" t="s">
        <v>16</v>
      </c>
      <c r="B396" s="2">
        <v>42274</v>
      </c>
    </row>
    <row r="397" spans="1:2" x14ac:dyDescent="0.3">
      <c r="A397" t="s">
        <v>16</v>
      </c>
      <c r="B397" s="2">
        <v>43380</v>
      </c>
    </row>
    <row r="398" spans="1:2" x14ac:dyDescent="0.3">
      <c r="A398" t="s">
        <v>27</v>
      </c>
      <c r="B398" s="2">
        <v>42657</v>
      </c>
    </row>
    <row r="399" spans="1:2" x14ac:dyDescent="0.3">
      <c r="A399" t="s">
        <v>12</v>
      </c>
      <c r="B399" s="2">
        <v>42190</v>
      </c>
    </row>
    <row r="400" spans="1:2" x14ac:dyDescent="0.3">
      <c r="A400" t="s">
        <v>22</v>
      </c>
      <c r="B400" s="2">
        <v>44080</v>
      </c>
    </row>
    <row r="401" spans="1:2" x14ac:dyDescent="0.3">
      <c r="A401" t="s">
        <v>27</v>
      </c>
      <c r="B401" s="2">
        <v>43974</v>
      </c>
    </row>
    <row r="402" spans="1:2" x14ac:dyDescent="0.3">
      <c r="A402" t="s">
        <v>27</v>
      </c>
      <c r="B402" s="2">
        <v>42279</v>
      </c>
    </row>
    <row r="403" spans="1:2" x14ac:dyDescent="0.3">
      <c r="A403" t="s">
        <v>22</v>
      </c>
      <c r="B403" s="2">
        <v>42586</v>
      </c>
    </row>
    <row r="404" spans="1:2" x14ac:dyDescent="0.3">
      <c r="A404" t="s">
        <v>16</v>
      </c>
      <c r="B404" s="2">
        <v>44155</v>
      </c>
    </row>
    <row r="405" spans="1:2" x14ac:dyDescent="0.3">
      <c r="A405" t="s">
        <v>12</v>
      </c>
      <c r="B405" s="2">
        <v>43461</v>
      </c>
    </row>
    <row r="406" spans="1:2" x14ac:dyDescent="0.3">
      <c r="A406" t="s">
        <v>12</v>
      </c>
      <c r="B406" s="2">
        <v>43317</v>
      </c>
    </row>
    <row r="407" spans="1:2" x14ac:dyDescent="0.3">
      <c r="A407" t="s">
        <v>7</v>
      </c>
      <c r="B407" s="2">
        <v>44768</v>
      </c>
    </row>
    <row r="408" spans="1:2" x14ac:dyDescent="0.3">
      <c r="A408" t="s">
        <v>12</v>
      </c>
      <c r="B408" s="2">
        <v>42655</v>
      </c>
    </row>
    <row r="409" spans="1:2" x14ac:dyDescent="0.3">
      <c r="A409" t="s">
        <v>7</v>
      </c>
      <c r="B409" s="2">
        <v>45312</v>
      </c>
    </row>
    <row r="410" spans="1:2" x14ac:dyDescent="0.3">
      <c r="A410" t="s">
        <v>7</v>
      </c>
      <c r="B410" s="2">
        <v>42319</v>
      </c>
    </row>
    <row r="411" spans="1:2" x14ac:dyDescent="0.3">
      <c r="A411" t="s">
        <v>12</v>
      </c>
      <c r="B411" s="2">
        <v>43912</v>
      </c>
    </row>
    <row r="412" spans="1:2" x14ac:dyDescent="0.3">
      <c r="A412" t="s">
        <v>22</v>
      </c>
      <c r="B412" s="2">
        <v>43491</v>
      </c>
    </row>
    <row r="413" spans="1:2" x14ac:dyDescent="0.3">
      <c r="A413" t="s">
        <v>27</v>
      </c>
      <c r="B413" s="2">
        <v>41842</v>
      </c>
    </row>
    <row r="414" spans="1:2" x14ac:dyDescent="0.3">
      <c r="A414" t="s">
        <v>16</v>
      </c>
      <c r="B414" s="2">
        <v>45418</v>
      </c>
    </row>
    <row r="415" spans="1:2" x14ac:dyDescent="0.3">
      <c r="A415" t="s">
        <v>12</v>
      </c>
      <c r="B415" s="2">
        <v>42144</v>
      </c>
    </row>
    <row r="416" spans="1:2" x14ac:dyDescent="0.3">
      <c r="A416" t="s">
        <v>27</v>
      </c>
      <c r="B416" s="2">
        <v>44313</v>
      </c>
    </row>
    <row r="417" spans="1:2" x14ac:dyDescent="0.3">
      <c r="A417" t="s">
        <v>16</v>
      </c>
      <c r="B417" s="2">
        <v>44082</v>
      </c>
    </row>
    <row r="418" spans="1:2" x14ac:dyDescent="0.3">
      <c r="A418" t="s">
        <v>16</v>
      </c>
      <c r="B418" s="2">
        <v>42060</v>
      </c>
    </row>
    <row r="419" spans="1:2" x14ac:dyDescent="0.3">
      <c r="A419" t="s">
        <v>16</v>
      </c>
      <c r="B419" s="2">
        <v>42936</v>
      </c>
    </row>
    <row r="420" spans="1:2" x14ac:dyDescent="0.3">
      <c r="A420" t="s">
        <v>7</v>
      </c>
      <c r="B420" s="2">
        <v>44940</v>
      </c>
    </row>
    <row r="421" spans="1:2" x14ac:dyDescent="0.3">
      <c r="A421" t="s">
        <v>7</v>
      </c>
      <c r="B421" s="2">
        <v>43480</v>
      </c>
    </row>
    <row r="422" spans="1:2" x14ac:dyDescent="0.3">
      <c r="A422" t="s">
        <v>27</v>
      </c>
      <c r="B422" s="2">
        <v>43749</v>
      </c>
    </row>
    <row r="423" spans="1:2" x14ac:dyDescent="0.3">
      <c r="A423" t="s">
        <v>27</v>
      </c>
      <c r="B423" s="2">
        <v>42997</v>
      </c>
    </row>
    <row r="424" spans="1:2" x14ac:dyDescent="0.3">
      <c r="A424" t="s">
        <v>27</v>
      </c>
      <c r="B424" s="2">
        <v>43835</v>
      </c>
    </row>
    <row r="425" spans="1:2" x14ac:dyDescent="0.3">
      <c r="A425" t="s">
        <v>16</v>
      </c>
      <c r="B425" s="2">
        <v>42769</v>
      </c>
    </row>
    <row r="426" spans="1:2" x14ac:dyDescent="0.3">
      <c r="A426" t="s">
        <v>27</v>
      </c>
      <c r="B426" s="2">
        <v>41966</v>
      </c>
    </row>
    <row r="427" spans="1:2" x14ac:dyDescent="0.3">
      <c r="A427" t="s">
        <v>27</v>
      </c>
      <c r="B427" s="2">
        <v>42904</v>
      </c>
    </row>
    <row r="428" spans="1:2" x14ac:dyDescent="0.3">
      <c r="A428" t="s">
        <v>7</v>
      </c>
      <c r="B428" s="2">
        <v>43826</v>
      </c>
    </row>
    <row r="429" spans="1:2" x14ac:dyDescent="0.3">
      <c r="A429" t="s">
        <v>27</v>
      </c>
      <c r="B429" s="2">
        <v>42166</v>
      </c>
    </row>
    <row r="430" spans="1:2" x14ac:dyDescent="0.3">
      <c r="A430" t="s">
        <v>22</v>
      </c>
      <c r="B430" s="2">
        <v>44594</v>
      </c>
    </row>
    <row r="431" spans="1:2" x14ac:dyDescent="0.3">
      <c r="A431" t="s">
        <v>12</v>
      </c>
      <c r="B431" s="2">
        <v>42214</v>
      </c>
    </row>
    <row r="432" spans="1:2" x14ac:dyDescent="0.3">
      <c r="A432" t="s">
        <v>12</v>
      </c>
      <c r="B432" s="2">
        <v>42762</v>
      </c>
    </row>
    <row r="433" spans="1:2" x14ac:dyDescent="0.3">
      <c r="A433" t="s">
        <v>16</v>
      </c>
      <c r="B433" s="2">
        <v>42135</v>
      </c>
    </row>
    <row r="434" spans="1:2" x14ac:dyDescent="0.3">
      <c r="A434" t="s">
        <v>12</v>
      </c>
      <c r="B434" s="2">
        <v>44046</v>
      </c>
    </row>
    <row r="435" spans="1:2" x14ac:dyDescent="0.3">
      <c r="A435" t="s">
        <v>22</v>
      </c>
      <c r="B435" s="2">
        <v>44896</v>
      </c>
    </row>
    <row r="436" spans="1:2" x14ac:dyDescent="0.3">
      <c r="A436" t="s">
        <v>27</v>
      </c>
      <c r="B436" s="2">
        <v>42090</v>
      </c>
    </row>
    <row r="437" spans="1:2" x14ac:dyDescent="0.3">
      <c r="A437" t="s">
        <v>27</v>
      </c>
      <c r="B437" s="2">
        <v>42831</v>
      </c>
    </row>
    <row r="438" spans="1:2" x14ac:dyDescent="0.3">
      <c r="A438" t="s">
        <v>22</v>
      </c>
      <c r="B438" s="2">
        <v>43560</v>
      </c>
    </row>
    <row r="439" spans="1:2" x14ac:dyDescent="0.3">
      <c r="A439" t="s">
        <v>22</v>
      </c>
      <c r="B439" s="2">
        <v>43798</v>
      </c>
    </row>
    <row r="440" spans="1:2" x14ac:dyDescent="0.3">
      <c r="A440" t="s">
        <v>22</v>
      </c>
      <c r="B440" s="2">
        <v>45066</v>
      </c>
    </row>
    <row r="441" spans="1:2" x14ac:dyDescent="0.3">
      <c r="A441" t="s">
        <v>22</v>
      </c>
      <c r="B441" s="2">
        <v>43853</v>
      </c>
    </row>
    <row r="442" spans="1:2" x14ac:dyDescent="0.3">
      <c r="A442" t="s">
        <v>22</v>
      </c>
      <c r="B442" s="2">
        <v>44273</v>
      </c>
    </row>
    <row r="443" spans="1:2" x14ac:dyDescent="0.3">
      <c r="A443" t="s">
        <v>12</v>
      </c>
      <c r="B443" s="2">
        <v>43475</v>
      </c>
    </row>
    <row r="444" spans="1:2" x14ac:dyDescent="0.3">
      <c r="A444" t="s">
        <v>12</v>
      </c>
      <c r="B444" s="2">
        <v>44049</v>
      </c>
    </row>
    <row r="445" spans="1:2" x14ac:dyDescent="0.3">
      <c r="A445" t="s">
        <v>16</v>
      </c>
      <c r="B445" s="2">
        <v>44306</v>
      </c>
    </row>
    <row r="446" spans="1:2" x14ac:dyDescent="0.3">
      <c r="A446" t="s">
        <v>27</v>
      </c>
      <c r="B446" s="2">
        <v>42482</v>
      </c>
    </row>
    <row r="447" spans="1:2" x14ac:dyDescent="0.3">
      <c r="A447" t="s">
        <v>7</v>
      </c>
      <c r="B447" s="2">
        <v>44709</v>
      </c>
    </row>
    <row r="448" spans="1:2" x14ac:dyDescent="0.3">
      <c r="A448" t="s">
        <v>27</v>
      </c>
      <c r="B448" s="2">
        <v>42708</v>
      </c>
    </row>
    <row r="449" spans="1:2" x14ac:dyDescent="0.3">
      <c r="A449" t="s">
        <v>22</v>
      </c>
      <c r="B449" s="2">
        <v>42542</v>
      </c>
    </row>
    <row r="450" spans="1:2" x14ac:dyDescent="0.3">
      <c r="A450" t="s">
        <v>27</v>
      </c>
      <c r="B450" s="2">
        <v>43685</v>
      </c>
    </row>
    <row r="451" spans="1:2" x14ac:dyDescent="0.3">
      <c r="A451" t="s">
        <v>12</v>
      </c>
      <c r="B451" s="2">
        <v>43220</v>
      </c>
    </row>
    <row r="452" spans="1:2" x14ac:dyDescent="0.3">
      <c r="A452" t="s">
        <v>16</v>
      </c>
      <c r="B452" s="2">
        <v>44551</v>
      </c>
    </row>
    <row r="453" spans="1:2" x14ac:dyDescent="0.3">
      <c r="A453" t="s">
        <v>7</v>
      </c>
      <c r="B453" s="2">
        <v>43526</v>
      </c>
    </row>
    <row r="454" spans="1:2" x14ac:dyDescent="0.3">
      <c r="A454" t="s">
        <v>7</v>
      </c>
      <c r="B454" s="2">
        <v>45334</v>
      </c>
    </row>
    <row r="455" spans="1:2" x14ac:dyDescent="0.3">
      <c r="A455" t="s">
        <v>7</v>
      </c>
      <c r="B455" s="2">
        <v>42930</v>
      </c>
    </row>
    <row r="456" spans="1:2" x14ac:dyDescent="0.3">
      <c r="A456" t="s">
        <v>7</v>
      </c>
      <c r="B456" s="2">
        <v>42503</v>
      </c>
    </row>
    <row r="457" spans="1:2" x14ac:dyDescent="0.3">
      <c r="A457" t="s">
        <v>27</v>
      </c>
      <c r="B457" s="2">
        <v>44365</v>
      </c>
    </row>
    <row r="458" spans="1:2" x14ac:dyDescent="0.3">
      <c r="A458" t="s">
        <v>7</v>
      </c>
      <c r="B458" s="2">
        <v>42908</v>
      </c>
    </row>
    <row r="459" spans="1:2" x14ac:dyDescent="0.3">
      <c r="A459" t="s">
        <v>22</v>
      </c>
      <c r="B459" s="2">
        <v>42033</v>
      </c>
    </row>
    <row r="460" spans="1:2" x14ac:dyDescent="0.3">
      <c r="A460" t="s">
        <v>7</v>
      </c>
      <c r="B460" s="2">
        <v>43367</v>
      </c>
    </row>
    <row r="461" spans="1:2" x14ac:dyDescent="0.3">
      <c r="A461" t="s">
        <v>16</v>
      </c>
      <c r="B461" s="2">
        <v>43739</v>
      </c>
    </row>
    <row r="462" spans="1:2" x14ac:dyDescent="0.3">
      <c r="A462" t="s">
        <v>16</v>
      </c>
      <c r="B462" s="2">
        <v>44914</v>
      </c>
    </row>
    <row r="463" spans="1:2" x14ac:dyDescent="0.3">
      <c r="A463" t="s">
        <v>16</v>
      </c>
      <c r="B463" s="2">
        <v>41846</v>
      </c>
    </row>
    <row r="464" spans="1:2" x14ac:dyDescent="0.3">
      <c r="A464" t="s">
        <v>22</v>
      </c>
      <c r="B464" s="2">
        <v>43846</v>
      </c>
    </row>
    <row r="465" spans="1:2" x14ac:dyDescent="0.3">
      <c r="A465" t="s">
        <v>22</v>
      </c>
      <c r="B465" s="2">
        <v>42835</v>
      </c>
    </row>
    <row r="466" spans="1:2" x14ac:dyDescent="0.3">
      <c r="A466" t="s">
        <v>7</v>
      </c>
      <c r="B466" s="2">
        <v>42206</v>
      </c>
    </row>
    <row r="467" spans="1:2" x14ac:dyDescent="0.3">
      <c r="A467" t="s">
        <v>12</v>
      </c>
      <c r="B467" s="2">
        <v>43007</v>
      </c>
    </row>
    <row r="468" spans="1:2" x14ac:dyDescent="0.3">
      <c r="A468" t="s">
        <v>7</v>
      </c>
      <c r="B468" s="2">
        <v>43474</v>
      </c>
    </row>
    <row r="469" spans="1:2" x14ac:dyDescent="0.3">
      <c r="A469" t="s">
        <v>16</v>
      </c>
      <c r="B469" s="2">
        <v>44581</v>
      </c>
    </row>
    <row r="470" spans="1:2" x14ac:dyDescent="0.3">
      <c r="A470" t="s">
        <v>16</v>
      </c>
      <c r="B470" s="2">
        <v>42181</v>
      </c>
    </row>
    <row r="471" spans="1:2" x14ac:dyDescent="0.3">
      <c r="A471" t="s">
        <v>27</v>
      </c>
      <c r="B471" s="2">
        <v>44379</v>
      </c>
    </row>
    <row r="472" spans="1:2" x14ac:dyDescent="0.3">
      <c r="A472" t="s">
        <v>16</v>
      </c>
      <c r="B472" s="2">
        <v>43347</v>
      </c>
    </row>
    <row r="473" spans="1:2" x14ac:dyDescent="0.3">
      <c r="A473" t="s">
        <v>12</v>
      </c>
      <c r="B473" s="2">
        <v>42136</v>
      </c>
    </row>
    <row r="474" spans="1:2" x14ac:dyDescent="0.3">
      <c r="A474" t="s">
        <v>7</v>
      </c>
      <c r="B474" s="2">
        <v>41907</v>
      </c>
    </row>
    <row r="475" spans="1:2" x14ac:dyDescent="0.3">
      <c r="A475" t="s">
        <v>27</v>
      </c>
      <c r="B475" s="2">
        <v>43744</v>
      </c>
    </row>
    <row r="476" spans="1:2" x14ac:dyDescent="0.3">
      <c r="A476" t="s">
        <v>27</v>
      </c>
      <c r="B476" s="2">
        <v>44018</v>
      </c>
    </row>
    <row r="477" spans="1:2" x14ac:dyDescent="0.3">
      <c r="A477" t="s">
        <v>12</v>
      </c>
      <c r="B477" s="2">
        <v>42088</v>
      </c>
    </row>
    <row r="478" spans="1:2" x14ac:dyDescent="0.3">
      <c r="A478" t="s">
        <v>12</v>
      </c>
      <c r="B478" s="2">
        <v>44518</v>
      </c>
    </row>
    <row r="479" spans="1:2" x14ac:dyDescent="0.3">
      <c r="A479" t="s">
        <v>12</v>
      </c>
      <c r="B479" s="2">
        <v>44844</v>
      </c>
    </row>
    <row r="480" spans="1:2" x14ac:dyDescent="0.3">
      <c r="A480" t="s">
        <v>27</v>
      </c>
      <c r="B480" s="2">
        <v>42589</v>
      </c>
    </row>
    <row r="481" spans="1:2" x14ac:dyDescent="0.3">
      <c r="A481" t="s">
        <v>7</v>
      </c>
      <c r="B481" s="2">
        <v>43828</v>
      </c>
    </row>
    <row r="482" spans="1:2" x14ac:dyDescent="0.3">
      <c r="A482" t="s">
        <v>12</v>
      </c>
      <c r="B482" s="2">
        <v>43929</v>
      </c>
    </row>
    <row r="483" spans="1:2" x14ac:dyDescent="0.3">
      <c r="A483" t="s">
        <v>12</v>
      </c>
      <c r="B483" s="2">
        <v>45471</v>
      </c>
    </row>
    <row r="484" spans="1:2" x14ac:dyDescent="0.3">
      <c r="A484" t="s">
        <v>22</v>
      </c>
      <c r="B484" s="2">
        <v>43194</v>
      </c>
    </row>
    <row r="485" spans="1:2" x14ac:dyDescent="0.3">
      <c r="A485" t="s">
        <v>27</v>
      </c>
      <c r="B485" s="2">
        <v>44905</v>
      </c>
    </row>
    <row r="486" spans="1:2" x14ac:dyDescent="0.3">
      <c r="A486" t="s">
        <v>16</v>
      </c>
      <c r="B486" s="2">
        <v>42866</v>
      </c>
    </row>
    <row r="487" spans="1:2" x14ac:dyDescent="0.3">
      <c r="A487" t="s">
        <v>27</v>
      </c>
      <c r="B487" s="2">
        <v>44825</v>
      </c>
    </row>
    <row r="488" spans="1:2" x14ac:dyDescent="0.3">
      <c r="A488" t="s">
        <v>22</v>
      </c>
      <c r="B488" s="2">
        <v>42762</v>
      </c>
    </row>
    <row r="489" spans="1:2" x14ac:dyDescent="0.3">
      <c r="A489" t="s">
        <v>7</v>
      </c>
      <c r="B489" s="2">
        <v>42791</v>
      </c>
    </row>
    <row r="490" spans="1:2" x14ac:dyDescent="0.3">
      <c r="A490" t="s">
        <v>22</v>
      </c>
      <c r="B490" s="2">
        <v>42641</v>
      </c>
    </row>
    <row r="491" spans="1:2" x14ac:dyDescent="0.3">
      <c r="A491" t="s">
        <v>27</v>
      </c>
      <c r="B491" s="2">
        <v>41851</v>
      </c>
    </row>
    <row r="492" spans="1:2" x14ac:dyDescent="0.3">
      <c r="A492" t="s">
        <v>12</v>
      </c>
      <c r="B492" s="2">
        <v>42907</v>
      </c>
    </row>
    <row r="493" spans="1:2" x14ac:dyDescent="0.3">
      <c r="A493" t="s">
        <v>22</v>
      </c>
      <c r="B493" s="2">
        <v>45473</v>
      </c>
    </row>
    <row r="494" spans="1:2" x14ac:dyDescent="0.3">
      <c r="A494" t="s">
        <v>27</v>
      </c>
      <c r="B494" s="2">
        <v>43793</v>
      </c>
    </row>
    <row r="495" spans="1:2" x14ac:dyDescent="0.3">
      <c r="A495" t="s">
        <v>12</v>
      </c>
      <c r="B495" s="2">
        <v>42279</v>
      </c>
    </row>
    <row r="496" spans="1:2" x14ac:dyDescent="0.3">
      <c r="A496" t="s">
        <v>27</v>
      </c>
      <c r="B496" s="2">
        <v>45061</v>
      </c>
    </row>
    <row r="497" spans="1:2" x14ac:dyDescent="0.3">
      <c r="A497" t="s">
        <v>12</v>
      </c>
      <c r="B497" s="2">
        <v>44269</v>
      </c>
    </row>
    <row r="498" spans="1:2" x14ac:dyDescent="0.3">
      <c r="A498" t="s">
        <v>22</v>
      </c>
      <c r="B498" s="2">
        <v>44380</v>
      </c>
    </row>
    <row r="499" spans="1:2" x14ac:dyDescent="0.3">
      <c r="A499" t="s">
        <v>22</v>
      </c>
      <c r="B499" s="2">
        <v>43544</v>
      </c>
    </row>
    <row r="500" spans="1:2" x14ac:dyDescent="0.3">
      <c r="A500" t="s">
        <v>27</v>
      </c>
      <c r="B500" s="2">
        <v>45010</v>
      </c>
    </row>
    <row r="501" spans="1:2" x14ac:dyDescent="0.3">
      <c r="A501" t="s">
        <v>22</v>
      </c>
      <c r="B501" s="2">
        <v>43289</v>
      </c>
    </row>
    <row r="502" spans="1:2" x14ac:dyDescent="0.3">
      <c r="A502" t="s">
        <v>27</v>
      </c>
      <c r="B502" s="2">
        <v>44997</v>
      </c>
    </row>
    <row r="503" spans="1:2" x14ac:dyDescent="0.3">
      <c r="A503" t="s">
        <v>22</v>
      </c>
      <c r="B503" s="2">
        <v>42818</v>
      </c>
    </row>
    <row r="504" spans="1:2" x14ac:dyDescent="0.3">
      <c r="A504" t="s">
        <v>16</v>
      </c>
      <c r="B504" s="2">
        <v>42598</v>
      </c>
    </row>
    <row r="505" spans="1:2" x14ac:dyDescent="0.3">
      <c r="A505" t="s">
        <v>16</v>
      </c>
      <c r="B505" s="2">
        <v>43122</v>
      </c>
    </row>
    <row r="506" spans="1:2" x14ac:dyDescent="0.3">
      <c r="A506" t="s">
        <v>7</v>
      </c>
      <c r="B506" s="2">
        <v>44053</v>
      </c>
    </row>
    <row r="507" spans="1:2" x14ac:dyDescent="0.3">
      <c r="A507" t="s">
        <v>12</v>
      </c>
      <c r="B507" s="2">
        <v>41995</v>
      </c>
    </row>
    <row r="508" spans="1:2" x14ac:dyDescent="0.3">
      <c r="A508" t="s">
        <v>7</v>
      </c>
      <c r="B508" s="2">
        <v>43650</v>
      </c>
    </row>
    <row r="509" spans="1:2" x14ac:dyDescent="0.3">
      <c r="A509" t="s">
        <v>16</v>
      </c>
      <c r="B509" s="2">
        <v>44332</v>
      </c>
    </row>
    <row r="510" spans="1:2" x14ac:dyDescent="0.3">
      <c r="A510" t="s">
        <v>27</v>
      </c>
      <c r="B510" s="2">
        <v>42062</v>
      </c>
    </row>
    <row r="511" spans="1:2" x14ac:dyDescent="0.3">
      <c r="A511" t="s">
        <v>22</v>
      </c>
      <c r="B511" s="2">
        <v>43299</v>
      </c>
    </row>
    <row r="512" spans="1:2" x14ac:dyDescent="0.3">
      <c r="A512" t="s">
        <v>7</v>
      </c>
      <c r="B512" s="2">
        <v>43323</v>
      </c>
    </row>
    <row r="513" spans="1:2" x14ac:dyDescent="0.3">
      <c r="A513" t="s">
        <v>7</v>
      </c>
      <c r="B513" s="2">
        <v>45285</v>
      </c>
    </row>
    <row r="514" spans="1:2" x14ac:dyDescent="0.3">
      <c r="A514" t="s">
        <v>27</v>
      </c>
      <c r="B514" s="2">
        <v>42986</v>
      </c>
    </row>
    <row r="515" spans="1:2" x14ac:dyDescent="0.3">
      <c r="A515" t="s">
        <v>27</v>
      </c>
      <c r="B515" s="2">
        <v>42913</v>
      </c>
    </row>
    <row r="516" spans="1:2" x14ac:dyDescent="0.3">
      <c r="A516" t="s">
        <v>22</v>
      </c>
      <c r="B516" s="2">
        <v>42123</v>
      </c>
    </row>
    <row r="517" spans="1:2" x14ac:dyDescent="0.3">
      <c r="A517" t="s">
        <v>16</v>
      </c>
      <c r="B517" s="2">
        <v>42679</v>
      </c>
    </row>
    <row r="518" spans="1:2" x14ac:dyDescent="0.3">
      <c r="A518" t="s">
        <v>16</v>
      </c>
      <c r="B518" s="2">
        <v>44199</v>
      </c>
    </row>
    <row r="519" spans="1:2" x14ac:dyDescent="0.3">
      <c r="A519" t="s">
        <v>12</v>
      </c>
      <c r="B519" s="2">
        <v>44008</v>
      </c>
    </row>
    <row r="520" spans="1:2" x14ac:dyDescent="0.3">
      <c r="A520" t="s">
        <v>16</v>
      </c>
      <c r="B520" s="2">
        <v>45233</v>
      </c>
    </row>
    <row r="521" spans="1:2" x14ac:dyDescent="0.3">
      <c r="A521" t="s">
        <v>12</v>
      </c>
      <c r="B521" s="2">
        <v>42164</v>
      </c>
    </row>
    <row r="522" spans="1:2" x14ac:dyDescent="0.3">
      <c r="A522" t="s">
        <v>22</v>
      </c>
      <c r="B522" s="2">
        <v>43670</v>
      </c>
    </row>
    <row r="523" spans="1:2" x14ac:dyDescent="0.3">
      <c r="A523" t="s">
        <v>12</v>
      </c>
      <c r="B523" s="2">
        <v>43785</v>
      </c>
    </row>
    <row r="524" spans="1:2" x14ac:dyDescent="0.3">
      <c r="A524" t="s">
        <v>7</v>
      </c>
      <c r="B524" s="2">
        <v>45455</v>
      </c>
    </row>
    <row r="525" spans="1:2" x14ac:dyDescent="0.3">
      <c r="A525" t="s">
        <v>27</v>
      </c>
      <c r="B525" s="2">
        <v>45135</v>
      </c>
    </row>
    <row r="526" spans="1:2" x14ac:dyDescent="0.3">
      <c r="A526" t="s">
        <v>22</v>
      </c>
      <c r="B526" s="2">
        <v>41882</v>
      </c>
    </row>
    <row r="527" spans="1:2" x14ac:dyDescent="0.3">
      <c r="A527" t="s">
        <v>22</v>
      </c>
      <c r="B527" s="2">
        <v>42716</v>
      </c>
    </row>
    <row r="528" spans="1:2" x14ac:dyDescent="0.3">
      <c r="A528" t="s">
        <v>7</v>
      </c>
      <c r="B528" s="2">
        <v>44953</v>
      </c>
    </row>
    <row r="529" spans="1:2" x14ac:dyDescent="0.3">
      <c r="A529" t="s">
        <v>7</v>
      </c>
      <c r="B529" s="2">
        <v>42182</v>
      </c>
    </row>
    <row r="530" spans="1:2" x14ac:dyDescent="0.3">
      <c r="A530" t="s">
        <v>22</v>
      </c>
      <c r="B530" s="2">
        <v>44403</v>
      </c>
    </row>
    <row r="531" spans="1:2" x14ac:dyDescent="0.3">
      <c r="A531" t="s">
        <v>12</v>
      </c>
      <c r="B531" s="2">
        <v>44511</v>
      </c>
    </row>
    <row r="532" spans="1:2" x14ac:dyDescent="0.3">
      <c r="A532" t="s">
        <v>7</v>
      </c>
      <c r="B532" s="2">
        <v>43080</v>
      </c>
    </row>
    <row r="533" spans="1:2" x14ac:dyDescent="0.3">
      <c r="A533" t="s">
        <v>7</v>
      </c>
      <c r="B533" s="2">
        <v>44980</v>
      </c>
    </row>
    <row r="534" spans="1:2" x14ac:dyDescent="0.3">
      <c r="A534" t="s">
        <v>16</v>
      </c>
      <c r="B534" s="2">
        <v>44641</v>
      </c>
    </row>
    <row r="535" spans="1:2" x14ac:dyDescent="0.3">
      <c r="A535" t="s">
        <v>27</v>
      </c>
      <c r="B535" s="2">
        <v>43188</v>
      </c>
    </row>
    <row r="536" spans="1:2" x14ac:dyDescent="0.3">
      <c r="A536" t="s">
        <v>16</v>
      </c>
      <c r="B536" s="2">
        <v>43534</v>
      </c>
    </row>
    <row r="537" spans="1:2" x14ac:dyDescent="0.3">
      <c r="A537" t="s">
        <v>12</v>
      </c>
      <c r="B537" s="2">
        <v>43770</v>
      </c>
    </row>
    <row r="538" spans="1:2" x14ac:dyDescent="0.3">
      <c r="A538" t="s">
        <v>7</v>
      </c>
      <c r="B538" s="2">
        <v>45051</v>
      </c>
    </row>
    <row r="539" spans="1:2" x14ac:dyDescent="0.3">
      <c r="A539" t="s">
        <v>22</v>
      </c>
      <c r="B539" s="2">
        <v>44171</v>
      </c>
    </row>
    <row r="540" spans="1:2" x14ac:dyDescent="0.3">
      <c r="A540" t="s">
        <v>27</v>
      </c>
      <c r="B540" s="2">
        <v>44777</v>
      </c>
    </row>
    <row r="541" spans="1:2" x14ac:dyDescent="0.3">
      <c r="A541" t="s">
        <v>22</v>
      </c>
      <c r="B541" s="2">
        <v>45449</v>
      </c>
    </row>
    <row r="542" spans="1:2" x14ac:dyDescent="0.3">
      <c r="A542" t="s">
        <v>27</v>
      </c>
      <c r="B542" s="2">
        <v>43410</v>
      </c>
    </row>
    <row r="543" spans="1:2" x14ac:dyDescent="0.3">
      <c r="A543" t="s">
        <v>7</v>
      </c>
      <c r="B543" s="2">
        <v>43336</v>
      </c>
    </row>
    <row r="544" spans="1:2" x14ac:dyDescent="0.3">
      <c r="A544" t="s">
        <v>27</v>
      </c>
      <c r="B544" s="2">
        <v>42918</v>
      </c>
    </row>
    <row r="545" spans="1:2" x14ac:dyDescent="0.3">
      <c r="A545" t="s">
        <v>7</v>
      </c>
      <c r="B545" s="2">
        <v>42137</v>
      </c>
    </row>
    <row r="546" spans="1:2" x14ac:dyDescent="0.3">
      <c r="A546" t="s">
        <v>16</v>
      </c>
      <c r="B546" s="2">
        <v>44340</v>
      </c>
    </row>
    <row r="547" spans="1:2" x14ac:dyDescent="0.3">
      <c r="A547" t="s">
        <v>27</v>
      </c>
      <c r="B547" s="2">
        <v>44249</v>
      </c>
    </row>
    <row r="548" spans="1:2" x14ac:dyDescent="0.3">
      <c r="A548" t="s">
        <v>7</v>
      </c>
      <c r="B548" s="2">
        <v>44451</v>
      </c>
    </row>
    <row r="549" spans="1:2" x14ac:dyDescent="0.3">
      <c r="A549" t="s">
        <v>16</v>
      </c>
      <c r="B549" s="2">
        <v>42797</v>
      </c>
    </row>
    <row r="550" spans="1:2" x14ac:dyDescent="0.3">
      <c r="A550" t="s">
        <v>27</v>
      </c>
      <c r="B550" s="2">
        <v>43303</v>
      </c>
    </row>
    <row r="551" spans="1:2" x14ac:dyDescent="0.3">
      <c r="A551" t="s">
        <v>12</v>
      </c>
      <c r="B551" s="2">
        <v>43684</v>
      </c>
    </row>
    <row r="552" spans="1:2" x14ac:dyDescent="0.3">
      <c r="A552" t="s">
        <v>22</v>
      </c>
      <c r="B552" s="2">
        <v>43873</v>
      </c>
    </row>
    <row r="553" spans="1:2" x14ac:dyDescent="0.3">
      <c r="A553" t="s">
        <v>27</v>
      </c>
      <c r="B553" s="2">
        <v>44780</v>
      </c>
    </row>
    <row r="554" spans="1:2" x14ac:dyDescent="0.3">
      <c r="A554" t="s">
        <v>22</v>
      </c>
      <c r="B554" s="2">
        <v>42372</v>
      </c>
    </row>
    <row r="555" spans="1:2" x14ac:dyDescent="0.3">
      <c r="A555" t="s">
        <v>22</v>
      </c>
      <c r="B555" s="2">
        <v>44876</v>
      </c>
    </row>
    <row r="556" spans="1:2" x14ac:dyDescent="0.3">
      <c r="A556" t="s">
        <v>22</v>
      </c>
      <c r="B556" s="2">
        <v>42230</v>
      </c>
    </row>
    <row r="557" spans="1:2" x14ac:dyDescent="0.3">
      <c r="A557" t="s">
        <v>16</v>
      </c>
      <c r="B557" s="2">
        <v>42424</v>
      </c>
    </row>
    <row r="558" spans="1:2" x14ac:dyDescent="0.3">
      <c r="A558" t="s">
        <v>27</v>
      </c>
      <c r="B558" s="2">
        <v>43557</v>
      </c>
    </row>
    <row r="559" spans="1:2" x14ac:dyDescent="0.3">
      <c r="A559" t="s">
        <v>16</v>
      </c>
      <c r="B559" s="2">
        <v>44267</v>
      </c>
    </row>
    <row r="560" spans="1:2" x14ac:dyDescent="0.3">
      <c r="A560" t="s">
        <v>16</v>
      </c>
      <c r="B560" s="2">
        <v>42738</v>
      </c>
    </row>
    <row r="561" spans="1:2" x14ac:dyDescent="0.3">
      <c r="A561" t="s">
        <v>22</v>
      </c>
      <c r="B561" s="2">
        <v>43596</v>
      </c>
    </row>
    <row r="562" spans="1:2" x14ac:dyDescent="0.3">
      <c r="A562" t="s">
        <v>12</v>
      </c>
      <c r="B562" s="2">
        <v>42037</v>
      </c>
    </row>
    <row r="563" spans="1:2" x14ac:dyDescent="0.3">
      <c r="A563" t="s">
        <v>22</v>
      </c>
      <c r="B563" s="2">
        <v>42026</v>
      </c>
    </row>
    <row r="564" spans="1:2" x14ac:dyDescent="0.3">
      <c r="A564" t="s">
        <v>27</v>
      </c>
      <c r="B564" s="2">
        <v>44135</v>
      </c>
    </row>
    <row r="565" spans="1:2" x14ac:dyDescent="0.3">
      <c r="A565" t="s">
        <v>12</v>
      </c>
      <c r="B565" s="2">
        <v>44657</v>
      </c>
    </row>
    <row r="566" spans="1:2" x14ac:dyDescent="0.3">
      <c r="A566" t="s">
        <v>12</v>
      </c>
      <c r="B566" s="2">
        <v>44909</v>
      </c>
    </row>
    <row r="567" spans="1:2" x14ac:dyDescent="0.3">
      <c r="A567" t="s">
        <v>12</v>
      </c>
      <c r="B567" s="2">
        <v>44964</v>
      </c>
    </row>
    <row r="568" spans="1:2" x14ac:dyDescent="0.3">
      <c r="A568" t="s">
        <v>7</v>
      </c>
      <c r="B568" s="2">
        <v>44270</v>
      </c>
    </row>
    <row r="569" spans="1:2" x14ac:dyDescent="0.3">
      <c r="A569" t="s">
        <v>7</v>
      </c>
      <c r="B569" s="2">
        <v>43761</v>
      </c>
    </row>
    <row r="570" spans="1:2" x14ac:dyDescent="0.3">
      <c r="A570" t="s">
        <v>16</v>
      </c>
      <c r="B570" s="2">
        <v>42088</v>
      </c>
    </row>
    <row r="571" spans="1:2" x14ac:dyDescent="0.3">
      <c r="A571" t="s">
        <v>16</v>
      </c>
      <c r="B571" s="2">
        <v>43251</v>
      </c>
    </row>
    <row r="572" spans="1:2" x14ac:dyDescent="0.3">
      <c r="A572" t="s">
        <v>7</v>
      </c>
      <c r="B572" s="2">
        <v>43316</v>
      </c>
    </row>
    <row r="573" spans="1:2" x14ac:dyDescent="0.3">
      <c r="A573" t="s">
        <v>16</v>
      </c>
      <c r="B573" s="2">
        <v>43874</v>
      </c>
    </row>
    <row r="574" spans="1:2" x14ac:dyDescent="0.3">
      <c r="A574" t="s">
        <v>27</v>
      </c>
      <c r="B574" s="2">
        <v>42207</v>
      </c>
    </row>
    <row r="575" spans="1:2" x14ac:dyDescent="0.3">
      <c r="A575" t="s">
        <v>16</v>
      </c>
      <c r="B575" s="2">
        <v>43477</v>
      </c>
    </row>
    <row r="576" spans="1:2" x14ac:dyDescent="0.3">
      <c r="A576" t="s">
        <v>22</v>
      </c>
      <c r="B576" s="2">
        <v>42027</v>
      </c>
    </row>
    <row r="577" spans="1:2" x14ac:dyDescent="0.3">
      <c r="A577" t="s">
        <v>16</v>
      </c>
      <c r="B577" s="2">
        <v>43585</v>
      </c>
    </row>
    <row r="578" spans="1:2" x14ac:dyDescent="0.3">
      <c r="A578" t="s">
        <v>27</v>
      </c>
      <c r="B578" s="2">
        <v>43178</v>
      </c>
    </row>
    <row r="579" spans="1:2" x14ac:dyDescent="0.3">
      <c r="A579" t="s">
        <v>16</v>
      </c>
      <c r="B579" s="2">
        <v>45092</v>
      </c>
    </row>
    <row r="580" spans="1:2" x14ac:dyDescent="0.3">
      <c r="A580" t="s">
        <v>16</v>
      </c>
      <c r="B580" s="2">
        <v>42387</v>
      </c>
    </row>
    <row r="581" spans="1:2" x14ac:dyDescent="0.3">
      <c r="A581" t="s">
        <v>27</v>
      </c>
      <c r="B581" s="2">
        <v>42083</v>
      </c>
    </row>
    <row r="582" spans="1:2" x14ac:dyDescent="0.3">
      <c r="A582" t="s">
        <v>12</v>
      </c>
      <c r="B582" s="2">
        <v>42020</v>
      </c>
    </row>
    <row r="583" spans="1:2" x14ac:dyDescent="0.3">
      <c r="A583" t="s">
        <v>12</v>
      </c>
      <c r="B583" s="2">
        <v>44657</v>
      </c>
    </row>
    <row r="584" spans="1:2" x14ac:dyDescent="0.3">
      <c r="A584" t="s">
        <v>27</v>
      </c>
      <c r="B584" s="2">
        <v>42499</v>
      </c>
    </row>
    <row r="585" spans="1:2" x14ac:dyDescent="0.3">
      <c r="A585" t="s">
        <v>22</v>
      </c>
      <c r="B585" s="2">
        <v>43061</v>
      </c>
    </row>
    <row r="586" spans="1:2" x14ac:dyDescent="0.3">
      <c r="A586" t="s">
        <v>12</v>
      </c>
      <c r="B586" s="2">
        <v>42621</v>
      </c>
    </row>
    <row r="587" spans="1:2" x14ac:dyDescent="0.3">
      <c r="A587" t="s">
        <v>12</v>
      </c>
      <c r="B587" s="2">
        <v>44958</v>
      </c>
    </row>
    <row r="588" spans="1:2" x14ac:dyDescent="0.3">
      <c r="A588" t="s">
        <v>7</v>
      </c>
      <c r="B588" s="2">
        <v>43178</v>
      </c>
    </row>
    <row r="589" spans="1:2" x14ac:dyDescent="0.3">
      <c r="A589" t="s">
        <v>27</v>
      </c>
      <c r="B589" s="2">
        <v>45216</v>
      </c>
    </row>
    <row r="590" spans="1:2" x14ac:dyDescent="0.3">
      <c r="A590" t="s">
        <v>7</v>
      </c>
      <c r="B590" s="2">
        <v>42275</v>
      </c>
    </row>
    <row r="591" spans="1:2" x14ac:dyDescent="0.3">
      <c r="A591" t="s">
        <v>12</v>
      </c>
      <c r="B591" s="2">
        <v>42091</v>
      </c>
    </row>
    <row r="592" spans="1:2" x14ac:dyDescent="0.3">
      <c r="A592" t="s">
        <v>7</v>
      </c>
      <c r="B592" s="2">
        <v>44654</v>
      </c>
    </row>
    <row r="593" spans="1:2" x14ac:dyDescent="0.3">
      <c r="A593" t="s">
        <v>27</v>
      </c>
      <c r="B593" s="2">
        <v>44874</v>
      </c>
    </row>
    <row r="594" spans="1:2" x14ac:dyDescent="0.3">
      <c r="A594" t="s">
        <v>7</v>
      </c>
      <c r="B594" s="2">
        <v>43071</v>
      </c>
    </row>
    <row r="595" spans="1:2" x14ac:dyDescent="0.3">
      <c r="A595" t="s">
        <v>22</v>
      </c>
      <c r="B595" s="2">
        <v>44147</v>
      </c>
    </row>
    <row r="596" spans="1:2" x14ac:dyDescent="0.3">
      <c r="A596" t="s">
        <v>27</v>
      </c>
      <c r="B596" s="2">
        <v>42534</v>
      </c>
    </row>
    <row r="597" spans="1:2" x14ac:dyDescent="0.3">
      <c r="A597" t="s">
        <v>16</v>
      </c>
      <c r="B597" s="2">
        <v>45028</v>
      </c>
    </row>
    <row r="598" spans="1:2" x14ac:dyDescent="0.3">
      <c r="A598" t="s">
        <v>7</v>
      </c>
      <c r="B598" s="2">
        <v>43058</v>
      </c>
    </row>
    <row r="599" spans="1:2" x14ac:dyDescent="0.3">
      <c r="A599" t="s">
        <v>12</v>
      </c>
      <c r="B599" s="2">
        <v>43916</v>
      </c>
    </row>
    <row r="600" spans="1:2" x14ac:dyDescent="0.3">
      <c r="A600" t="s">
        <v>22</v>
      </c>
      <c r="B600" s="2">
        <v>42480</v>
      </c>
    </row>
    <row r="601" spans="1:2" x14ac:dyDescent="0.3">
      <c r="A601" t="s">
        <v>27</v>
      </c>
      <c r="B601" s="2">
        <v>42907</v>
      </c>
    </row>
    <row r="602" spans="1:2" x14ac:dyDescent="0.3">
      <c r="A602" t="s">
        <v>27</v>
      </c>
      <c r="B602" s="2">
        <v>45288</v>
      </c>
    </row>
    <row r="603" spans="1:2" x14ac:dyDescent="0.3">
      <c r="A603" t="s">
        <v>12</v>
      </c>
      <c r="B603" s="2">
        <v>43027</v>
      </c>
    </row>
    <row r="604" spans="1:2" x14ac:dyDescent="0.3">
      <c r="A604" t="s">
        <v>27</v>
      </c>
      <c r="B604" s="2">
        <v>42291</v>
      </c>
    </row>
    <row r="605" spans="1:2" x14ac:dyDescent="0.3">
      <c r="A605" t="s">
        <v>22</v>
      </c>
      <c r="B605" s="2">
        <v>43796</v>
      </c>
    </row>
    <row r="606" spans="1:2" x14ac:dyDescent="0.3">
      <c r="A606" t="s">
        <v>16</v>
      </c>
      <c r="B606" s="2">
        <v>43466</v>
      </c>
    </row>
    <row r="607" spans="1:2" x14ac:dyDescent="0.3">
      <c r="A607" t="s">
        <v>27</v>
      </c>
      <c r="B607" s="2">
        <v>41853</v>
      </c>
    </row>
    <row r="608" spans="1:2" x14ac:dyDescent="0.3">
      <c r="A608" t="s">
        <v>7</v>
      </c>
      <c r="B608" s="2">
        <v>42924</v>
      </c>
    </row>
    <row r="609" spans="1:2" x14ac:dyDescent="0.3">
      <c r="A609" t="s">
        <v>27</v>
      </c>
      <c r="B609" s="2">
        <v>45206</v>
      </c>
    </row>
    <row r="610" spans="1:2" x14ac:dyDescent="0.3">
      <c r="A610" t="s">
        <v>22</v>
      </c>
      <c r="B610" s="2">
        <v>43731</v>
      </c>
    </row>
    <row r="611" spans="1:2" x14ac:dyDescent="0.3">
      <c r="A611" t="s">
        <v>7</v>
      </c>
      <c r="B611" s="2">
        <v>43691</v>
      </c>
    </row>
    <row r="612" spans="1:2" x14ac:dyDescent="0.3">
      <c r="A612" t="s">
        <v>16</v>
      </c>
      <c r="B612" s="2">
        <v>45093</v>
      </c>
    </row>
    <row r="613" spans="1:2" x14ac:dyDescent="0.3">
      <c r="A613" t="s">
        <v>22</v>
      </c>
      <c r="B613" s="2">
        <v>43715</v>
      </c>
    </row>
    <row r="614" spans="1:2" x14ac:dyDescent="0.3">
      <c r="A614" t="s">
        <v>12</v>
      </c>
      <c r="B614" s="2">
        <v>44145</v>
      </c>
    </row>
    <row r="615" spans="1:2" x14ac:dyDescent="0.3">
      <c r="A615" t="s">
        <v>16</v>
      </c>
      <c r="B615" s="2">
        <v>45399</v>
      </c>
    </row>
    <row r="616" spans="1:2" x14ac:dyDescent="0.3">
      <c r="A616" t="s">
        <v>12</v>
      </c>
      <c r="B616" s="2">
        <v>44943</v>
      </c>
    </row>
    <row r="617" spans="1:2" x14ac:dyDescent="0.3">
      <c r="A617" t="s">
        <v>27</v>
      </c>
      <c r="B617" s="2">
        <v>43204</v>
      </c>
    </row>
    <row r="618" spans="1:2" x14ac:dyDescent="0.3">
      <c r="A618" t="s">
        <v>22</v>
      </c>
      <c r="B618" s="2">
        <v>42953</v>
      </c>
    </row>
    <row r="619" spans="1:2" x14ac:dyDescent="0.3">
      <c r="A619" t="s">
        <v>7</v>
      </c>
      <c r="B619" s="2">
        <v>43431</v>
      </c>
    </row>
    <row r="620" spans="1:2" x14ac:dyDescent="0.3">
      <c r="A620" t="s">
        <v>27</v>
      </c>
      <c r="B620" s="2">
        <v>45266</v>
      </c>
    </row>
    <row r="621" spans="1:2" x14ac:dyDescent="0.3">
      <c r="A621" t="s">
        <v>12</v>
      </c>
      <c r="B621" s="2">
        <v>42708</v>
      </c>
    </row>
    <row r="622" spans="1:2" x14ac:dyDescent="0.3">
      <c r="A622" t="s">
        <v>16</v>
      </c>
      <c r="B622" s="2">
        <v>41888</v>
      </c>
    </row>
    <row r="623" spans="1:2" x14ac:dyDescent="0.3">
      <c r="A623" t="s">
        <v>16</v>
      </c>
      <c r="B623" s="2">
        <v>45470</v>
      </c>
    </row>
    <row r="624" spans="1:2" x14ac:dyDescent="0.3">
      <c r="A624" t="s">
        <v>27</v>
      </c>
      <c r="B624" s="2">
        <v>43315</v>
      </c>
    </row>
    <row r="625" spans="1:2" x14ac:dyDescent="0.3">
      <c r="A625" t="s">
        <v>27</v>
      </c>
      <c r="B625" s="2">
        <v>43570</v>
      </c>
    </row>
    <row r="626" spans="1:2" x14ac:dyDescent="0.3">
      <c r="A626" t="s">
        <v>7</v>
      </c>
      <c r="B626" s="2">
        <v>43466</v>
      </c>
    </row>
    <row r="627" spans="1:2" x14ac:dyDescent="0.3">
      <c r="A627" t="s">
        <v>7</v>
      </c>
      <c r="B627" s="2">
        <v>42582</v>
      </c>
    </row>
    <row r="628" spans="1:2" x14ac:dyDescent="0.3">
      <c r="A628" t="s">
        <v>16</v>
      </c>
      <c r="B628" s="2">
        <v>43670</v>
      </c>
    </row>
    <row r="629" spans="1:2" x14ac:dyDescent="0.3">
      <c r="A629" t="s">
        <v>22</v>
      </c>
      <c r="B629" s="2">
        <v>42283</v>
      </c>
    </row>
    <row r="630" spans="1:2" x14ac:dyDescent="0.3">
      <c r="A630" t="s">
        <v>7</v>
      </c>
      <c r="B630" s="2">
        <v>43006</v>
      </c>
    </row>
    <row r="631" spans="1:2" x14ac:dyDescent="0.3">
      <c r="A631" t="s">
        <v>22</v>
      </c>
      <c r="B631" s="2">
        <v>43136</v>
      </c>
    </row>
    <row r="632" spans="1:2" x14ac:dyDescent="0.3">
      <c r="A632" t="s">
        <v>22</v>
      </c>
      <c r="B632" s="2">
        <v>43372</v>
      </c>
    </row>
    <row r="633" spans="1:2" x14ac:dyDescent="0.3">
      <c r="A633" t="s">
        <v>22</v>
      </c>
      <c r="B633" s="2">
        <v>45041</v>
      </c>
    </row>
    <row r="634" spans="1:2" x14ac:dyDescent="0.3">
      <c r="A634" t="s">
        <v>12</v>
      </c>
      <c r="B634" s="2">
        <v>43112</v>
      </c>
    </row>
    <row r="635" spans="1:2" x14ac:dyDescent="0.3">
      <c r="A635" t="s">
        <v>7</v>
      </c>
      <c r="B635" s="2">
        <v>42409</v>
      </c>
    </row>
    <row r="636" spans="1:2" x14ac:dyDescent="0.3">
      <c r="A636" t="s">
        <v>22</v>
      </c>
      <c r="B636" s="2">
        <v>44201</v>
      </c>
    </row>
    <row r="637" spans="1:2" x14ac:dyDescent="0.3">
      <c r="A637" t="s">
        <v>7</v>
      </c>
      <c r="B637" s="2">
        <v>43563</v>
      </c>
    </row>
    <row r="638" spans="1:2" x14ac:dyDescent="0.3">
      <c r="A638" t="s">
        <v>12</v>
      </c>
      <c r="B638" s="2">
        <v>43918</v>
      </c>
    </row>
    <row r="639" spans="1:2" x14ac:dyDescent="0.3">
      <c r="A639" t="s">
        <v>27</v>
      </c>
      <c r="B639" s="2">
        <v>44605</v>
      </c>
    </row>
    <row r="640" spans="1:2" x14ac:dyDescent="0.3">
      <c r="A640" t="s">
        <v>22</v>
      </c>
      <c r="B640" s="2">
        <v>45054</v>
      </c>
    </row>
    <row r="641" spans="1:2" x14ac:dyDescent="0.3">
      <c r="A641" t="s">
        <v>16</v>
      </c>
      <c r="B641" s="2">
        <v>42422</v>
      </c>
    </row>
    <row r="642" spans="1:2" x14ac:dyDescent="0.3">
      <c r="A642" t="s">
        <v>27</v>
      </c>
      <c r="B642" s="2">
        <v>44339</v>
      </c>
    </row>
    <row r="643" spans="1:2" x14ac:dyDescent="0.3">
      <c r="A643" t="s">
        <v>27</v>
      </c>
      <c r="B643" s="2">
        <v>43250</v>
      </c>
    </row>
    <row r="644" spans="1:2" x14ac:dyDescent="0.3">
      <c r="A644" t="s">
        <v>22</v>
      </c>
      <c r="B644" s="2">
        <v>44884</v>
      </c>
    </row>
    <row r="645" spans="1:2" x14ac:dyDescent="0.3">
      <c r="A645" t="s">
        <v>27</v>
      </c>
      <c r="B645" s="2">
        <v>44190</v>
      </c>
    </row>
    <row r="646" spans="1:2" x14ac:dyDescent="0.3">
      <c r="A646" t="s">
        <v>22</v>
      </c>
      <c r="B646" s="2">
        <v>45473</v>
      </c>
    </row>
    <row r="647" spans="1:2" x14ac:dyDescent="0.3">
      <c r="A647" t="s">
        <v>12</v>
      </c>
      <c r="B647" s="2">
        <v>43772</v>
      </c>
    </row>
    <row r="648" spans="1:2" x14ac:dyDescent="0.3">
      <c r="A648" t="s">
        <v>27</v>
      </c>
      <c r="B648" s="2">
        <v>45246</v>
      </c>
    </row>
    <row r="649" spans="1:2" x14ac:dyDescent="0.3">
      <c r="A649" t="s">
        <v>27</v>
      </c>
      <c r="B649" s="2">
        <v>43578</v>
      </c>
    </row>
    <row r="650" spans="1:2" x14ac:dyDescent="0.3">
      <c r="A650" t="s">
        <v>16</v>
      </c>
      <c r="B650" s="2">
        <v>42427</v>
      </c>
    </row>
    <row r="651" spans="1:2" x14ac:dyDescent="0.3">
      <c r="A651" t="s">
        <v>27</v>
      </c>
      <c r="B651" s="2">
        <v>45462</v>
      </c>
    </row>
    <row r="652" spans="1:2" x14ac:dyDescent="0.3">
      <c r="A652" t="s">
        <v>16</v>
      </c>
      <c r="B652" s="2">
        <v>44423</v>
      </c>
    </row>
    <row r="653" spans="1:2" x14ac:dyDescent="0.3">
      <c r="A653" t="s">
        <v>27</v>
      </c>
      <c r="B653" s="2">
        <v>45011</v>
      </c>
    </row>
    <row r="654" spans="1:2" x14ac:dyDescent="0.3">
      <c r="A654" t="s">
        <v>27</v>
      </c>
      <c r="B654" s="2">
        <v>43448</v>
      </c>
    </row>
    <row r="655" spans="1:2" x14ac:dyDescent="0.3">
      <c r="A655" t="s">
        <v>22</v>
      </c>
      <c r="B655" s="2">
        <v>42042</v>
      </c>
    </row>
    <row r="656" spans="1:2" x14ac:dyDescent="0.3">
      <c r="A656" t="s">
        <v>22</v>
      </c>
      <c r="B656" s="2">
        <v>42901</v>
      </c>
    </row>
    <row r="657" spans="1:2" x14ac:dyDescent="0.3">
      <c r="A657" t="s">
        <v>22</v>
      </c>
      <c r="B657" s="2">
        <v>44293</v>
      </c>
    </row>
    <row r="658" spans="1:2" x14ac:dyDescent="0.3">
      <c r="A658" t="s">
        <v>27</v>
      </c>
      <c r="B658" s="2">
        <v>43902</v>
      </c>
    </row>
    <row r="659" spans="1:2" x14ac:dyDescent="0.3">
      <c r="A659" t="s">
        <v>12</v>
      </c>
      <c r="B659" s="2">
        <v>44887</v>
      </c>
    </row>
    <row r="660" spans="1:2" x14ac:dyDescent="0.3">
      <c r="A660" t="s">
        <v>7</v>
      </c>
      <c r="B660" s="2">
        <v>42739</v>
      </c>
    </row>
    <row r="661" spans="1:2" x14ac:dyDescent="0.3">
      <c r="A661" t="s">
        <v>16</v>
      </c>
      <c r="B661" s="2">
        <v>43326</v>
      </c>
    </row>
    <row r="662" spans="1:2" x14ac:dyDescent="0.3">
      <c r="A662" t="s">
        <v>27</v>
      </c>
      <c r="B662" s="2">
        <v>42118</v>
      </c>
    </row>
    <row r="663" spans="1:2" x14ac:dyDescent="0.3">
      <c r="A663" t="s">
        <v>27</v>
      </c>
      <c r="B663" s="2">
        <v>42097</v>
      </c>
    </row>
    <row r="664" spans="1:2" x14ac:dyDescent="0.3">
      <c r="A664" t="s">
        <v>16</v>
      </c>
      <c r="B664" s="2">
        <v>43513</v>
      </c>
    </row>
    <row r="665" spans="1:2" x14ac:dyDescent="0.3">
      <c r="A665" t="s">
        <v>27</v>
      </c>
      <c r="B665" s="2">
        <v>42038</v>
      </c>
    </row>
    <row r="666" spans="1:2" x14ac:dyDescent="0.3">
      <c r="A666" t="s">
        <v>27</v>
      </c>
      <c r="B666" s="2">
        <v>44392</v>
      </c>
    </row>
    <row r="667" spans="1:2" x14ac:dyDescent="0.3">
      <c r="A667" t="s">
        <v>27</v>
      </c>
      <c r="B667" s="2">
        <v>43991</v>
      </c>
    </row>
    <row r="668" spans="1:2" x14ac:dyDescent="0.3">
      <c r="A668" t="s">
        <v>12</v>
      </c>
      <c r="B668" s="2">
        <v>44549</v>
      </c>
    </row>
    <row r="669" spans="1:2" x14ac:dyDescent="0.3">
      <c r="A669" t="s">
        <v>22</v>
      </c>
      <c r="B669" s="2">
        <v>42607</v>
      </c>
    </row>
    <row r="670" spans="1:2" x14ac:dyDescent="0.3">
      <c r="A670" t="s">
        <v>27</v>
      </c>
      <c r="B670" s="2">
        <v>44198</v>
      </c>
    </row>
    <row r="671" spans="1:2" x14ac:dyDescent="0.3">
      <c r="A671" t="s">
        <v>16</v>
      </c>
      <c r="B671" s="2">
        <v>43989</v>
      </c>
    </row>
    <row r="672" spans="1:2" x14ac:dyDescent="0.3">
      <c r="A672" t="s">
        <v>12</v>
      </c>
      <c r="B672" s="2">
        <v>44993</v>
      </c>
    </row>
    <row r="673" spans="1:2" x14ac:dyDescent="0.3">
      <c r="A673" t="s">
        <v>22</v>
      </c>
      <c r="B673" s="2">
        <v>44630</v>
      </c>
    </row>
    <row r="674" spans="1:2" x14ac:dyDescent="0.3">
      <c r="A674" t="s">
        <v>7</v>
      </c>
      <c r="B674" s="2">
        <v>42076</v>
      </c>
    </row>
    <row r="675" spans="1:2" x14ac:dyDescent="0.3">
      <c r="A675" t="s">
        <v>12</v>
      </c>
      <c r="B675" s="2">
        <v>42522</v>
      </c>
    </row>
    <row r="676" spans="1:2" x14ac:dyDescent="0.3">
      <c r="A676" t="s">
        <v>12</v>
      </c>
      <c r="B676" s="2">
        <v>42409</v>
      </c>
    </row>
    <row r="677" spans="1:2" x14ac:dyDescent="0.3">
      <c r="A677" t="s">
        <v>7</v>
      </c>
      <c r="B677" s="2">
        <v>43711</v>
      </c>
    </row>
    <row r="678" spans="1:2" x14ac:dyDescent="0.3">
      <c r="A678" t="s">
        <v>7</v>
      </c>
      <c r="B678" s="2">
        <v>44722</v>
      </c>
    </row>
    <row r="679" spans="1:2" x14ac:dyDescent="0.3">
      <c r="A679" t="s">
        <v>27</v>
      </c>
      <c r="B679" s="2">
        <v>44064</v>
      </c>
    </row>
    <row r="680" spans="1:2" x14ac:dyDescent="0.3">
      <c r="A680" t="s">
        <v>22</v>
      </c>
      <c r="B680" s="2">
        <v>41947</v>
      </c>
    </row>
    <row r="681" spans="1:2" x14ac:dyDescent="0.3">
      <c r="A681" t="s">
        <v>16</v>
      </c>
      <c r="B681" s="2">
        <v>44036</v>
      </c>
    </row>
    <row r="682" spans="1:2" x14ac:dyDescent="0.3">
      <c r="A682" t="s">
        <v>16</v>
      </c>
      <c r="B682" s="2">
        <v>43382</v>
      </c>
    </row>
    <row r="683" spans="1:2" x14ac:dyDescent="0.3">
      <c r="A683" t="s">
        <v>12</v>
      </c>
      <c r="B683" s="2">
        <v>43236</v>
      </c>
    </row>
    <row r="684" spans="1:2" x14ac:dyDescent="0.3">
      <c r="A684" t="s">
        <v>22</v>
      </c>
      <c r="B684" s="2">
        <v>43472</v>
      </c>
    </row>
    <row r="685" spans="1:2" x14ac:dyDescent="0.3">
      <c r="A685" t="s">
        <v>27</v>
      </c>
      <c r="B685" s="2">
        <v>45253</v>
      </c>
    </row>
    <row r="686" spans="1:2" x14ac:dyDescent="0.3">
      <c r="A686" t="s">
        <v>12</v>
      </c>
      <c r="B686" s="2">
        <v>44036</v>
      </c>
    </row>
    <row r="687" spans="1:2" x14ac:dyDescent="0.3">
      <c r="A687" t="s">
        <v>22</v>
      </c>
      <c r="B687" s="2">
        <v>41956</v>
      </c>
    </row>
    <row r="688" spans="1:2" x14ac:dyDescent="0.3">
      <c r="A688" t="s">
        <v>12</v>
      </c>
      <c r="B688" s="2">
        <v>42521</v>
      </c>
    </row>
    <row r="689" spans="1:2" x14ac:dyDescent="0.3">
      <c r="A689" t="s">
        <v>12</v>
      </c>
      <c r="B689" s="2">
        <v>42643</v>
      </c>
    </row>
    <row r="690" spans="1:2" x14ac:dyDescent="0.3">
      <c r="A690" t="s">
        <v>12</v>
      </c>
      <c r="B690" s="2">
        <v>42231</v>
      </c>
    </row>
    <row r="691" spans="1:2" x14ac:dyDescent="0.3">
      <c r="A691" t="s">
        <v>27</v>
      </c>
      <c r="B691" s="2">
        <v>42266</v>
      </c>
    </row>
    <row r="692" spans="1:2" x14ac:dyDescent="0.3">
      <c r="A692" t="s">
        <v>27</v>
      </c>
      <c r="B692" s="2">
        <v>42060</v>
      </c>
    </row>
    <row r="693" spans="1:2" x14ac:dyDescent="0.3">
      <c r="A693" t="s">
        <v>7</v>
      </c>
      <c r="B693" s="2">
        <v>45015</v>
      </c>
    </row>
    <row r="694" spans="1:2" x14ac:dyDescent="0.3">
      <c r="A694" t="s">
        <v>7</v>
      </c>
      <c r="B694" s="2">
        <v>42136</v>
      </c>
    </row>
    <row r="695" spans="1:2" x14ac:dyDescent="0.3">
      <c r="A695" t="s">
        <v>27</v>
      </c>
      <c r="B695" s="2">
        <v>43607</v>
      </c>
    </row>
    <row r="696" spans="1:2" x14ac:dyDescent="0.3">
      <c r="A696" t="s">
        <v>27</v>
      </c>
      <c r="B696" s="2">
        <v>44681</v>
      </c>
    </row>
    <row r="697" spans="1:2" x14ac:dyDescent="0.3">
      <c r="A697" t="s">
        <v>12</v>
      </c>
      <c r="B697" s="2">
        <v>43347</v>
      </c>
    </row>
    <row r="698" spans="1:2" x14ac:dyDescent="0.3">
      <c r="A698" t="s">
        <v>7</v>
      </c>
      <c r="B698" s="2">
        <v>43012</v>
      </c>
    </row>
    <row r="699" spans="1:2" x14ac:dyDescent="0.3">
      <c r="A699" t="s">
        <v>27</v>
      </c>
      <c r="B699" s="2">
        <v>45265</v>
      </c>
    </row>
    <row r="700" spans="1:2" x14ac:dyDescent="0.3">
      <c r="A700" t="s">
        <v>12</v>
      </c>
      <c r="B700" s="2">
        <v>43736</v>
      </c>
    </row>
    <row r="701" spans="1:2" x14ac:dyDescent="0.3">
      <c r="A701" t="s">
        <v>22</v>
      </c>
      <c r="B701" s="2">
        <v>44433</v>
      </c>
    </row>
    <row r="702" spans="1:2" x14ac:dyDescent="0.3">
      <c r="A702" t="s">
        <v>22</v>
      </c>
      <c r="B702" s="2">
        <v>44621</v>
      </c>
    </row>
    <row r="703" spans="1:2" x14ac:dyDescent="0.3">
      <c r="A703" t="s">
        <v>22</v>
      </c>
      <c r="B703" s="2">
        <v>42986</v>
      </c>
    </row>
    <row r="704" spans="1:2" x14ac:dyDescent="0.3">
      <c r="A704" t="s">
        <v>27</v>
      </c>
      <c r="B704" s="2">
        <v>42973</v>
      </c>
    </row>
    <row r="705" spans="1:2" x14ac:dyDescent="0.3">
      <c r="A705" t="s">
        <v>12</v>
      </c>
      <c r="B705" s="2">
        <v>45431</v>
      </c>
    </row>
    <row r="706" spans="1:2" x14ac:dyDescent="0.3">
      <c r="A706" t="s">
        <v>16</v>
      </c>
      <c r="B706" s="2">
        <v>42524</v>
      </c>
    </row>
    <row r="707" spans="1:2" x14ac:dyDescent="0.3">
      <c r="A707" t="s">
        <v>27</v>
      </c>
      <c r="B707" s="2">
        <v>44834</v>
      </c>
    </row>
    <row r="708" spans="1:2" x14ac:dyDescent="0.3">
      <c r="A708" t="s">
        <v>22</v>
      </c>
      <c r="B708" s="2">
        <v>42609</v>
      </c>
    </row>
    <row r="709" spans="1:2" x14ac:dyDescent="0.3">
      <c r="A709" t="s">
        <v>16</v>
      </c>
      <c r="B709" s="2">
        <v>44686</v>
      </c>
    </row>
    <row r="710" spans="1:2" x14ac:dyDescent="0.3">
      <c r="A710" t="s">
        <v>7</v>
      </c>
      <c r="B710" s="2">
        <v>42269</v>
      </c>
    </row>
    <row r="711" spans="1:2" x14ac:dyDescent="0.3">
      <c r="A711" t="s">
        <v>16</v>
      </c>
      <c r="B711" s="2">
        <v>43903</v>
      </c>
    </row>
    <row r="712" spans="1:2" x14ac:dyDescent="0.3">
      <c r="A712" t="s">
        <v>16</v>
      </c>
      <c r="B712" s="2">
        <v>43978</v>
      </c>
    </row>
    <row r="713" spans="1:2" x14ac:dyDescent="0.3">
      <c r="A713" t="s">
        <v>22</v>
      </c>
      <c r="B713" s="2">
        <v>45016</v>
      </c>
    </row>
    <row r="714" spans="1:2" x14ac:dyDescent="0.3">
      <c r="A714" t="s">
        <v>22</v>
      </c>
      <c r="B714" s="2">
        <v>45443</v>
      </c>
    </row>
    <row r="715" spans="1:2" x14ac:dyDescent="0.3">
      <c r="A715" t="s">
        <v>27</v>
      </c>
      <c r="B715" s="2">
        <v>42178</v>
      </c>
    </row>
    <row r="716" spans="1:2" x14ac:dyDescent="0.3">
      <c r="A716" t="s">
        <v>12</v>
      </c>
      <c r="B716" s="2">
        <v>42904</v>
      </c>
    </row>
    <row r="717" spans="1:2" x14ac:dyDescent="0.3">
      <c r="A717" t="s">
        <v>22</v>
      </c>
      <c r="B717" s="2">
        <v>45101</v>
      </c>
    </row>
    <row r="718" spans="1:2" x14ac:dyDescent="0.3">
      <c r="A718" t="s">
        <v>22</v>
      </c>
      <c r="B718" s="2">
        <v>43154</v>
      </c>
    </row>
    <row r="719" spans="1:2" x14ac:dyDescent="0.3">
      <c r="A719" t="s">
        <v>12</v>
      </c>
      <c r="B719" s="2">
        <v>42424</v>
      </c>
    </row>
    <row r="720" spans="1:2" x14ac:dyDescent="0.3">
      <c r="A720" t="s">
        <v>12</v>
      </c>
      <c r="B720" s="2">
        <v>42750</v>
      </c>
    </row>
    <row r="721" spans="1:2" x14ac:dyDescent="0.3">
      <c r="A721" t="s">
        <v>27</v>
      </c>
      <c r="B721" s="2">
        <v>42216</v>
      </c>
    </row>
    <row r="722" spans="1:2" x14ac:dyDescent="0.3">
      <c r="A722" t="s">
        <v>16</v>
      </c>
      <c r="B722" s="2">
        <v>42135</v>
      </c>
    </row>
    <row r="723" spans="1:2" x14ac:dyDescent="0.3">
      <c r="A723" t="s">
        <v>12</v>
      </c>
      <c r="B723" s="2">
        <v>43777</v>
      </c>
    </row>
    <row r="724" spans="1:2" x14ac:dyDescent="0.3">
      <c r="A724" t="s">
        <v>12</v>
      </c>
      <c r="B724" s="2">
        <v>45461</v>
      </c>
    </row>
    <row r="725" spans="1:2" x14ac:dyDescent="0.3">
      <c r="A725" t="s">
        <v>27</v>
      </c>
      <c r="B725" s="2">
        <v>45414</v>
      </c>
    </row>
    <row r="726" spans="1:2" x14ac:dyDescent="0.3">
      <c r="A726" t="s">
        <v>16</v>
      </c>
      <c r="B726" s="2">
        <v>43141</v>
      </c>
    </row>
    <row r="727" spans="1:2" x14ac:dyDescent="0.3">
      <c r="A727" t="s">
        <v>22</v>
      </c>
      <c r="B727" s="2">
        <v>44191</v>
      </c>
    </row>
    <row r="728" spans="1:2" x14ac:dyDescent="0.3">
      <c r="A728" t="s">
        <v>7</v>
      </c>
      <c r="B728" s="2">
        <v>44853</v>
      </c>
    </row>
    <row r="729" spans="1:2" x14ac:dyDescent="0.3">
      <c r="A729" t="s">
        <v>27</v>
      </c>
      <c r="B729" s="2">
        <v>43684</v>
      </c>
    </row>
    <row r="730" spans="1:2" x14ac:dyDescent="0.3">
      <c r="A730" t="s">
        <v>27</v>
      </c>
      <c r="B730" s="2">
        <v>42896</v>
      </c>
    </row>
    <row r="731" spans="1:2" x14ac:dyDescent="0.3">
      <c r="A731" t="s">
        <v>16</v>
      </c>
      <c r="B731" s="2">
        <v>44797</v>
      </c>
    </row>
    <row r="732" spans="1:2" x14ac:dyDescent="0.3">
      <c r="A732" t="s">
        <v>22</v>
      </c>
      <c r="B732" s="2">
        <v>45244</v>
      </c>
    </row>
    <row r="733" spans="1:2" x14ac:dyDescent="0.3">
      <c r="A733" t="s">
        <v>12</v>
      </c>
      <c r="B733" s="2">
        <v>44843</v>
      </c>
    </row>
    <row r="734" spans="1:2" x14ac:dyDescent="0.3">
      <c r="A734" t="s">
        <v>16</v>
      </c>
      <c r="B734" s="2">
        <v>42997</v>
      </c>
    </row>
    <row r="735" spans="1:2" x14ac:dyDescent="0.3">
      <c r="A735" t="s">
        <v>7</v>
      </c>
      <c r="B735" s="2">
        <v>41897</v>
      </c>
    </row>
    <row r="736" spans="1:2" x14ac:dyDescent="0.3">
      <c r="A736" t="s">
        <v>22</v>
      </c>
      <c r="B736" s="2">
        <v>44067</v>
      </c>
    </row>
    <row r="737" spans="1:2" x14ac:dyDescent="0.3">
      <c r="A737" t="s">
        <v>22</v>
      </c>
      <c r="B737" s="2">
        <v>44078</v>
      </c>
    </row>
    <row r="738" spans="1:2" x14ac:dyDescent="0.3">
      <c r="A738" t="s">
        <v>27</v>
      </c>
      <c r="B738" s="2">
        <v>43649</v>
      </c>
    </row>
    <row r="739" spans="1:2" x14ac:dyDescent="0.3">
      <c r="A739" t="s">
        <v>16</v>
      </c>
      <c r="B739" s="2">
        <v>44823</v>
      </c>
    </row>
    <row r="740" spans="1:2" x14ac:dyDescent="0.3">
      <c r="A740" t="s">
        <v>27</v>
      </c>
      <c r="B740" s="2">
        <v>42150</v>
      </c>
    </row>
    <row r="741" spans="1:2" x14ac:dyDescent="0.3">
      <c r="A741" t="s">
        <v>12</v>
      </c>
      <c r="B741" s="2">
        <v>42630</v>
      </c>
    </row>
    <row r="742" spans="1:2" x14ac:dyDescent="0.3">
      <c r="A742" t="s">
        <v>27</v>
      </c>
      <c r="B742" s="2">
        <v>43070</v>
      </c>
    </row>
    <row r="743" spans="1:2" x14ac:dyDescent="0.3">
      <c r="A743" t="s">
        <v>16</v>
      </c>
      <c r="B743" s="2">
        <v>43458</v>
      </c>
    </row>
    <row r="744" spans="1:2" x14ac:dyDescent="0.3">
      <c r="A744" t="s">
        <v>27</v>
      </c>
      <c r="B744" s="2">
        <v>42500</v>
      </c>
    </row>
    <row r="745" spans="1:2" x14ac:dyDescent="0.3">
      <c r="A745" t="s">
        <v>7</v>
      </c>
      <c r="B745" s="2">
        <v>44624</v>
      </c>
    </row>
    <row r="746" spans="1:2" x14ac:dyDescent="0.3">
      <c r="A746" t="s">
        <v>27</v>
      </c>
      <c r="B746" s="2">
        <v>44074</v>
      </c>
    </row>
    <row r="747" spans="1:2" x14ac:dyDescent="0.3">
      <c r="A747" t="s">
        <v>22</v>
      </c>
      <c r="B747" s="2">
        <v>42693</v>
      </c>
    </row>
    <row r="748" spans="1:2" x14ac:dyDescent="0.3">
      <c r="A748" t="s">
        <v>12</v>
      </c>
      <c r="B748" s="2">
        <v>43695</v>
      </c>
    </row>
    <row r="749" spans="1:2" x14ac:dyDescent="0.3">
      <c r="A749" t="s">
        <v>27</v>
      </c>
      <c r="B749" s="2">
        <v>44147</v>
      </c>
    </row>
    <row r="750" spans="1:2" x14ac:dyDescent="0.3">
      <c r="A750" t="s">
        <v>22</v>
      </c>
      <c r="B750" s="2">
        <v>42896</v>
      </c>
    </row>
    <row r="751" spans="1:2" x14ac:dyDescent="0.3">
      <c r="A751" t="s">
        <v>7</v>
      </c>
      <c r="B751" s="2">
        <v>43652</v>
      </c>
    </row>
    <row r="752" spans="1:2" x14ac:dyDescent="0.3">
      <c r="A752" t="s">
        <v>12</v>
      </c>
      <c r="B752" s="2">
        <v>42614</v>
      </c>
    </row>
    <row r="753" spans="1:2" x14ac:dyDescent="0.3">
      <c r="A753" t="s">
        <v>27</v>
      </c>
      <c r="B753" s="2">
        <v>41867</v>
      </c>
    </row>
    <row r="754" spans="1:2" x14ac:dyDescent="0.3">
      <c r="A754" t="s">
        <v>7</v>
      </c>
      <c r="B754" s="2">
        <v>42838</v>
      </c>
    </row>
    <row r="755" spans="1:2" x14ac:dyDescent="0.3">
      <c r="A755" t="s">
        <v>12</v>
      </c>
      <c r="B755" s="2">
        <v>43987</v>
      </c>
    </row>
    <row r="756" spans="1:2" x14ac:dyDescent="0.3">
      <c r="A756" t="s">
        <v>12</v>
      </c>
      <c r="B756" s="2">
        <v>42299</v>
      </c>
    </row>
    <row r="757" spans="1:2" x14ac:dyDescent="0.3">
      <c r="A757" t="s">
        <v>12</v>
      </c>
      <c r="B757" s="2">
        <v>44560</v>
      </c>
    </row>
    <row r="758" spans="1:2" x14ac:dyDescent="0.3">
      <c r="A758" t="s">
        <v>12</v>
      </c>
      <c r="B758" s="2">
        <v>42884</v>
      </c>
    </row>
    <row r="759" spans="1:2" x14ac:dyDescent="0.3">
      <c r="A759" t="s">
        <v>12</v>
      </c>
      <c r="B759" s="2">
        <v>45298</v>
      </c>
    </row>
    <row r="760" spans="1:2" x14ac:dyDescent="0.3">
      <c r="A760" t="s">
        <v>16</v>
      </c>
      <c r="B760" s="2">
        <v>43646</v>
      </c>
    </row>
    <row r="761" spans="1:2" x14ac:dyDescent="0.3">
      <c r="A761" t="s">
        <v>16</v>
      </c>
      <c r="B761" s="2">
        <v>43273</v>
      </c>
    </row>
    <row r="762" spans="1:2" x14ac:dyDescent="0.3">
      <c r="A762" t="s">
        <v>27</v>
      </c>
      <c r="B762" s="2">
        <v>43829</v>
      </c>
    </row>
    <row r="763" spans="1:2" x14ac:dyDescent="0.3">
      <c r="A763" t="s">
        <v>27</v>
      </c>
      <c r="B763" s="2">
        <v>44374</v>
      </c>
    </row>
    <row r="764" spans="1:2" x14ac:dyDescent="0.3">
      <c r="A764" t="s">
        <v>22</v>
      </c>
      <c r="B764" s="2">
        <v>45250</v>
      </c>
    </row>
    <row r="765" spans="1:2" x14ac:dyDescent="0.3">
      <c r="A765" t="s">
        <v>7</v>
      </c>
      <c r="B765" s="2">
        <v>45076</v>
      </c>
    </row>
    <row r="766" spans="1:2" x14ac:dyDescent="0.3">
      <c r="A766" t="s">
        <v>7</v>
      </c>
      <c r="B766" s="2">
        <v>44507</v>
      </c>
    </row>
    <row r="767" spans="1:2" x14ac:dyDescent="0.3">
      <c r="A767" t="s">
        <v>7</v>
      </c>
      <c r="B767" s="2">
        <v>43502</v>
      </c>
    </row>
    <row r="768" spans="1:2" x14ac:dyDescent="0.3">
      <c r="A768" t="s">
        <v>16</v>
      </c>
      <c r="B768" s="2">
        <v>41984</v>
      </c>
    </row>
    <row r="769" spans="1:2" x14ac:dyDescent="0.3">
      <c r="A769" t="s">
        <v>7</v>
      </c>
      <c r="B769" s="2">
        <v>43436</v>
      </c>
    </row>
    <row r="770" spans="1:2" x14ac:dyDescent="0.3">
      <c r="A770" t="s">
        <v>27</v>
      </c>
      <c r="B770" s="2">
        <v>43845</v>
      </c>
    </row>
    <row r="771" spans="1:2" x14ac:dyDescent="0.3">
      <c r="A771" t="s">
        <v>7</v>
      </c>
      <c r="B771" s="2">
        <v>42470</v>
      </c>
    </row>
    <row r="772" spans="1:2" x14ac:dyDescent="0.3">
      <c r="A772" t="s">
        <v>7</v>
      </c>
      <c r="B772" s="2">
        <v>42936</v>
      </c>
    </row>
    <row r="773" spans="1:2" x14ac:dyDescent="0.3">
      <c r="A773" t="s">
        <v>7</v>
      </c>
      <c r="B773" s="2">
        <v>43245</v>
      </c>
    </row>
    <row r="774" spans="1:2" x14ac:dyDescent="0.3">
      <c r="A774" t="s">
        <v>7</v>
      </c>
      <c r="B774" s="2">
        <v>43131</v>
      </c>
    </row>
    <row r="775" spans="1:2" x14ac:dyDescent="0.3">
      <c r="A775" t="s">
        <v>22</v>
      </c>
      <c r="B775" s="2">
        <v>43575</v>
      </c>
    </row>
    <row r="776" spans="1:2" x14ac:dyDescent="0.3">
      <c r="A776" t="s">
        <v>7</v>
      </c>
      <c r="B776" s="2">
        <v>44776</v>
      </c>
    </row>
    <row r="777" spans="1:2" x14ac:dyDescent="0.3">
      <c r="A777" t="s">
        <v>12</v>
      </c>
      <c r="B777" s="2">
        <v>42873</v>
      </c>
    </row>
    <row r="778" spans="1:2" x14ac:dyDescent="0.3">
      <c r="A778" t="s">
        <v>27</v>
      </c>
      <c r="B778" s="2">
        <v>45063</v>
      </c>
    </row>
    <row r="779" spans="1:2" x14ac:dyDescent="0.3">
      <c r="A779" t="s">
        <v>12</v>
      </c>
      <c r="B779" s="2">
        <v>44796</v>
      </c>
    </row>
    <row r="780" spans="1:2" x14ac:dyDescent="0.3">
      <c r="A780" t="s">
        <v>22</v>
      </c>
      <c r="B780" s="2">
        <v>43600</v>
      </c>
    </row>
    <row r="781" spans="1:2" x14ac:dyDescent="0.3">
      <c r="A781" t="s">
        <v>12</v>
      </c>
      <c r="B781" s="2">
        <v>43554</v>
      </c>
    </row>
    <row r="782" spans="1:2" x14ac:dyDescent="0.3">
      <c r="A782" t="s">
        <v>16</v>
      </c>
      <c r="B782" s="2">
        <v>42646</v>
      </c>
    </row>
    <row r="783" spans="1:2" x14ac:dyDescent="0.3">
      <c r="A783" t="s">
        <v>7</v>
      </c>
      <c r="B783" s="2">
        <v>43572</v>
      </c>
    </row>
    <row r="784" spans="1:2" x14ac:dyDescent="0.3">
      <c r="A784" t="s">
        <v>27</v>
      </c>
      <c r="B784" s="2">
        <v>45388</v>
      </c>
    </row>
    <row r="785" spans="1:2" x14ac:dyDescent="0.3">
      <c r="A785" t="s">
        <v>7</v>
      </c>
      <c r="B785" s="2">
        <v>41929</v>
      </c>
    </row>
    <row r="786" spans="1:2" x14ac:dyDescent="0.3">
      <c r="A786" t="s">
        <v>7</v>
      </c>
      <c r="B786" s="2">
        <v>41897</v>
      </c>
    </row>
    <row r="787" spans="1:2" x14ac:dyDescent="0.3">
      <c r="A787" t="s">
        <v>7</v>
      </c>
      <c r="B787" s="2">
        <v>44780</v>
      </c>
    </row>
    <row r="788" spans="1:2" x14ac:dyDescent="0.3">
      <c r="A788" t="s">
        <v>16</v>
      </c>
      <c r="B788" s="2">
        <v>45140</v>
      </c>
    </row>
    <row r="789" spans="1:2" x14ac:dyDescent="0.3">
      <c r="A789" t="s">
        <v>7</v>
      </c>
      <c r="B789" s="2">
        <v>45105</v>
      </c>
    </row>
    <row r="790" spans="1:2" x14ac:dyDescent="0.3">
      <c r="A790" t="s">
        <v>27</v>
      </c>
      <c r="B790" s="2">
        <v>43521</v>
      </c>
    </row>
    <row r="791" spans="1:2" x14ac:dyDescent="0.3">
      <c r="A791" t="s">
        <v>7</v>
      </c>
      <c r="B791" s="2">
        <v>42593</v>
      </c>
    </row>
    <row r="792" spans="1:2" x14ac:dyDescent="0.3">
      <c r="A792" t="s">
        <v>12</v>
      </c>
      <c r="B792" s="2">
        <v>42453</v>
      </c>
    </row>
    <row r="793" spans="1:2" x14ac:dyDescent="0.3">
      <c r="A793" t="s">
        <v>27</v>
      </c>
      <c r="B793" s="2">
        <v>44866</v>
      </c>
    </row>
    <row r="794" spans="1:2" x14ac:dyDescent="0.3">
      <c r="A794" t="s">
        <v>16</v>
      </c>
      <c r="B794" s="2">
        <v>42398</v>
      </c>
    </row>
    <row r="795" spans="1:2" x14ac:dyDescent="0.3">
      <c r="A795" t="s">
        <v>12</v>
      </c>
      <c r="B795" s="2">
        <v>41905</v>
      </c>
    </row>
    <row r="796" spans="1:2" x14ac:dyDescent="0.3">
      <c r="A796" t="s">
        <v>12</v>
      </c>
      <c r="B796" s="2">
        <v>43154</v>
      </c>
    </row>
    <row r="797" spans="1:2" x14ac:dyDescent="0.3">
      <c r="A797" t="s">
        <v>12</v>
      </c>
      <c r="B797" s="2">
        <v>44091</v>
      </c>
    </row>
    <row r="798" spans="1:2" x14ac:dyDescent="0.3">
      <c r="A798" t="s">
        <v>22</v>
      </c>
      <c r="B798" s="2">
        <v>44456</v>
      </c>
    </row>
    <row r="799" spans="1:2" x14ac:dyDescent="0.3">
      <c r="A799" t="s">
        <v>7</v>
      </c>
      <c r="B799" s="2">
        <v>45296</v>
      </c>
    </row>
    <row r="800" spans="1:2" x14ac:dyDescent="0.3">
      <c r="A800" t="s">
        <v>16</v>
      </c>
      <c r="B800" s="2">
        <v>43481</v>
      </c>
    </row>
    <row r="801" spans="1:2" x14ac:dyDescent="0.3">
      <c r="A801" t="s">
        <v>12</v>
      </c>
      <c r="B801" s="2">
        <v>44318</v>
      </c>
    </row>
    <row r="802" spans="1:2" x14ac:dyDescent="0.3">
      <c r="A802" t="s">
        <v>27</v>
      </c>
      <c r="B802" s="2">
        <v>42959</v>
      </c>
    </row>
    <row r="803" spans="1:2" x14ac:dyDescent="0.3">
      <c r="A803" t="s">
        <v>16</v>
      </c>
      <c r="B803" s="2">
        <v>44080</v>
      </c>
    </row>
    <row r="804" spans="1:2" x14ac:dyDescent="0.3">
      <c r="A804" t="s">
        <v>16</v>
      </c>
      <c r="B804" s="2">
        <v>44879</v>
      </c>
    </row>
    <row r="805" spans="1:2" x14ac:dyDescent="0.3">
      <c r="A805" t="s">
        <v>16</v>
      </c>
      <c r="B805" s="2">
        <v>42775</v>
      </c>
    </row>
    <row r="806" spans="1:2" x14ac:dyDescent="0.3">
      <c r="A806" t="s">
        <v>12</v>
      </c>
      <c r="B806" s="2">
        <v>45092</v>
      </c>
    </row>
    <row r="807" spans="1:2" x14ac:dyDescent="0.3">
      <c r="A807" t="s">
        <v>7</v>
      </c>
      <c r="B807" s="2">
        <v>44251</v>
      </c>
    </row>
    <row r="808" spans="1:2" x14ac:dyDescent="0.3">
      <c r="A808" t="s">
        <v>27</v>
      </c>
      <c r="B808" s="2">
        <v>45327</v>
      </c>
    </row>
    <row r="809" spans="1:2" x14ac:dyDescent="0.3">
      <c r="A809" t="s">
        <v>27</v>
      </c>
      <c r="B809" s="2">
        <v>43076</v>
      </c>
    </row>
    <row r="810" spans="1:2" x14ac:dyDescent="0.3">
      <c r="A810" t="s">
        <v>16</v>
      </c>
      <c r="B810" s="2">
        <v>42889</v>
      </c>
    </row>
    <row r="811" spans="1:2" x14ac:dyDescent="0.3">
      <c r="A811" t="s">
        <v>16</v>
      </c>
      <c r="B811" s="2">
        <v>42670</v>
      </c>
    </row>
    <row r="812" spans="1:2" x14ac:dyDescent="0.3">
      <c r="A812" t="s">
        <v>7</v>
      </c>
      <c r="B812" s="2">
        <v>44760</v>
      </c>
    </row>
    <row r="813" spans="1:2" x14ac:dyDescent="0.3">
      <c r="A813" t="s">
        <v>16</v>
      </c>
      <c r="B813" s="2">
        <v>45353</v>
      </c>
    </row>
    <row r="814" spans="1:2" x14ac:dyDescent="0.3">
      <c r="A814" t="s">
        <v>12</v>
      </c>
      <c r="B814" s="2">
        <v>45095</v>
      </c>
    </row>
    <row r="815" spans="1:2" x14ac:dyDescent="0.3">
      <c r="A815" t="s">
        <v>16</v>
      </c>
      <c r="B815" s="2">
        <v>43228</v>
      </c>
    </row>
    <row r="816" spans="1:2" x14ac:dyDescent="0.3">
      <c r="A816" t="s">
        <v>22</v>
      </c>
      <c r="B816" s="2">
        <v>43531</v>
      </c>
    </row>
    <row r="817" spans="1:2" x14ac:dyDescent="0.3">
      <c r="A817" t="s">
        <v>27</v>
      </c>
      <c r="B817" s="2">
        <v>43665</v>
      </c>
    </row>
    <row r="818" spans="1:2" x14ac:dyDescent="0.3">
      <c r="A818" t="s">
        <v>7</v>
      </c>
      <c r="B818" s="2">
        <v>45187</v>
      </c>
    </row>
    <row r="819" spans="1:2" x14ac:dyDescent="0.3">
      <c r="A819" t="s">
        <v>16</v>
      </c>
      <c r="B819" s="2">
        <v>42124</v>
      </c>
    </row>
    <row r="820" spans="1:2" x14ac:dyDescent="0.3">
      <c r="A820" t="s">
        <v>27</v>
      </c>
      <c r="B820" s="2">
        <v>44596</v>
      </c>
    </row>
    <row r="821" spans="1:2" x14ac:dyDescent="0.3">
      <c r="A821" t="s">
        <v>22</v>
      </c>
      <c r="B821" s="2">
        <v>42762</v>
      </c>
    </row>
    <row r="822" spans="1:2" x14ac:dyDescent="0.3">
      <c r="A822" t="s">
        <v>22</v>
      </c>
      <c r="B822" s="2">
        <v>44563</v>
      </c>
    </row>
    <row r="823" spans="1:2" x14ac:dyDescent="0.3">
      <c r="A823" t="s">
        <v>7</v>
      </c>
      <c r="B823" s="2">
        <v>41976</v>
      </c>
    </row>
    <row r="824" spans="1:2" x14ac:dyDescent="0.3">
      <c r="A824" t="s">
        <v>7</v>
      </c>
      <c r="B824" s="2">
        <v>42610</v>
      </c>
    </row>
    <row r="825" spans="1:2" x14ac:dyDescent="0.3">
      <c r="A825" t="s">
        <v>12</v>
      </c>
      <c r="B825" s="2">
        <v>44845</v>
      </c>
    </row>
    <row r="826" spans="1:2" x14ac:dyDescent="0.3">
      <c r="A826" t="s">
        <v>12</v>
      </c>
      <c r="B826" s="2">
        <v>42434</v>
      </c>
    </row>
    <row r="827" spans="1:2" x14ac:dyDescent="0.3">
      <c r="A827" t="s">
        <v>12</v>
      </c>
      <c r="B827" s="2">
        <v>42099</v>
      </c>
    </row>
    <row r="828" spans="1:2" x14ac:dyDescent="0.3">
      <c r="A828" t="s">
        <v>27</v>
      </c>
      <c r="B828" s="2">
        <v>43283</v>
      </c>
    </row>
    <row r="829" spans="1:2" x14ac:dyDescent="0.3">
      <c r="A829" t="s">
        <v>12</v>
      </c>
      <c r="B829" s="2">
        <v>43152</v>
      </c>
    </row>
    <row r="830" spans="1:2" x14ac:dyDescent="0.3">
      <c r="A830" t="s">
        <v>22</v>
      </c>
      <c r="B830" s="2">
        <v>45159</v>
      </c>
    </row>
    <row r="831" spans="1:2" x14ac:dyDescent="0.3">
      <c r="A831" t="s">
        <v>27</v>
      </c>
      <c r="B831" s="2">
        <v>42465</v>
      </c>
    </row>
    <row r="832" spans="1:2" x14ac:dyDescent="0.3">
      <c r="A832" t="s">
        <v>12</v>
      </c>
      <c r="B832" s="2">
        <v>43420</v>
      </c>
    </row>
    <row r="833" spans="1:2" x14ac:dyDescent="0.3">
      <c r="A833" t="s">
        <v>22</v>
      </c>
      <c r="B833" s="2">
        <v>43528</v>
      </c>
    </row>
    <row r="834" spans="1:2" x14ac:dyDescent="0.3">
      <c r="A834" t="s">
        <v>22</v>
      </c>
      <c r="B834" s="2">
        <v>42765</v>
      </c>
    </row>
    <row r="835" spans="1:2" x14ac:dyDescent="0.3">
      <c r="A835" t="s">
        <v>27</v>
      </c>
      <c r="B835" s="2">
        <v>41908</v>
      </c>
    </row>
    <row r="836" spans="1:2" x14ac:dyDescent="0.3">
      <c r="A836" t="s">
        <v>27</v>
      </c>
      <c r="B836" s="2">
        <v>43525</v>
      </c>
    </row>
    <row r="837" spans="1:2" x14ac:dyDescent="0.3">
      <c r="A837" t="s">
        <v>27</v>
      </c>
      <c r="B837" s="2">
        <v>43185</v>
      </c>
    </row>
    <row r="838" spans="1:2" x14ac:dyDescent="0.3">
      <c r="A838" t="s">
        <v>12</v>
      </c>
      <c r="B838" s="2">
        <v>43486</v>
      </c>
    </row>
    <row r="839" spans="1:2" x14ac:dyDescent="0.3">
      <c r="A839" t="s">
        <v>22</v>
      </c>
      <c r="B839" s="2">
        <v>45465</v>
      </c>
    </row>
    <row r="840" spans="1:2" x14ac:dyDescent="0.3">
      <c r="A840" t="s">
        <v>27</v>
      </c>
      <c r="B840" s="2">
        <v>45459</v>
      </c>
    </row>
    <row r="841" spans="1:2" x14ac:dyDescent="0.3">
      <c r="A841" t="s">
        <v>22</v>
      </c>
      <c r="B841" s="2">
        <v>42251</v>
      </c>
    </row>
    <row r="842" spans="1:2" x14ac:dyDescent="0.3">
      <c r="A842" t="s">
        <v>7</v>
      </c>
      <c r="B842" s="2">
        <v>44365</v>
      </c>
    </row>
    <row r="843" spans="1:2" x14ac:dyDescent="0.3">
      <c r="A843" t="s">
        <v>12</v>
      </c>
      <c r="B843" s="2">
        <v>45456</v>
      </c>
    </row>
    <row r="844" spans="1:2" x14ac:dyDescent="0.3">
      <c r="A844" t="s">
        <v>22</v>
      </c>
      <c r="B844" s="2">
        <v>44694</v>
      </c>
    </row>
    <row r="845" spans="1:2" x14ac:dyDescent="0.3">
      <c r="A845" t="s">
        <v>22</v>
      </c>
      <c r="B845" s="2">
        <v>42847</v>
      </c>
    </row>
    <row r="846" spans="1:2" x14ac:dyDescent="0.3">
      <c r="A846" t="s">
        <v>22</v>
      </c>
      <c r="B846" s="2">
        <v>44064</v>
      </c>
    </row>
    <row r="847" spans="1:2" x14ac:dyDescent="0.3">
      <c r="A847" t="s">
        <v>7</v>
      </c>
      <c r="B847" s="2">
        <v>42284</v>
      </c>
    </row>
    <row r="848" spans="1:2" x14ac:dyDescent="0.3">
      <c r="A848" t="s">
        <v>27</v>
      </c>
      <c r="B848" s="2">
        <v>42197</v>
      </c>
    </row>
    <row r="849" spans="1:2" x14ac:dyDescent="0.3">
      <c r="A849" t="s">
        <v>12</v>
      </c>
      <c r="B849" s="2">
        <v>44729</v>
      </c>
    </row>
    <row r="850" spans="1:2" x14ac:dyDescent="0.3">
      <c r="A850" t="s">
        <v>12</v>
      </c>
      <c r="B850" s="2">
        <v>43588</v>
      </c>
    </row>
    <row r="851" spans="1:2" x14ac:dyDescent="0.3">
      <c r="A851" t="s">
        <v>12</v>
      </c>
      <c r="B851" s="2">
        <v>45228</v>
      </c>
    </row>
    <row r="852" spans="1:2" x14ac:dyDescent="0.3">
      <c r="A852" t="s">
        <v>16</v>
      </c>
      <c r="B852" s="2">
        <v>45358</v>
      </c>
    </row>
    <row r="853" spans="1:2" x14ac:dyDescent="0.3">
      <c r="A853" t="s">
        <v>16</v>
      </c>
      <c r="B853" s="2">
        <v>43750</v>
      </c>
    </row>
    <row r="854" spans="1:2" x14ac:dyDescent="0.3">
      <c r="A854" t="s">
        <v>12</v>
      </c>
      <c r="B854" s="2">
        <v>44146</v>
      </c>
    </row>
    <row r="855" spans="1:2" x14ac:dyDescent="0.3">
      <c r="A855" t="s">
        <v>16</v>
      </c>
      <c r="B855" s="2">
        <v>43963</v>
      </c>
    </row>
    <row r="856" spans="1:2" x14ac:dyDescent="0.3">
      <c r="A856" t="s">
        <v>12</v>
      </c>
      <c r="B856" s="2">
        <v>45034</v>
      </c>
    </row>
    <row r="857" spans="1:2" x14ac:dyDescent="0.3">
      <c r="A857" t="s">
        <v>27</v>
      </c>
      <c r="B857" s="2">
        <v>42628</v>
      </c>
    </row>
    <row r="858" spans="1:2" x14ac:dyDescent="0.3">
      <c r="A858" t="s">
        <v>27</v>
      </c>
      <c r="B858" s="2">
        <v>42286</v>
      </c>
    </row>
    <row r="859" spans="1:2" x14ac:dyDescent="0.3">
      <c r="A859" t="s">
        <v>22</v>
      </c>
      <c r="B859" s="2">
        <v>42916</v>
      </c>
    </row>
    <row r="860" spans="1:2" x14ac:dyDescent="0.3">
      <c r="A860" t="s">
        <v>7</v>
      </c>
      <c r="B860" s="2">
        <v>42908</v>
      </c>
    </row>
    <row r="861" spans="1:2" x14ac:dyDescent="0.3">
      <c r="A861" t="s">
        <v>12</v>
      </c>
      <c r="B861" s="2">
        <v>42065</v>
      </c>
    </row>
    <row r="862" spans="1:2" x14ac:dyDescent="0.3">
      <c r="A862" t="s">
        <v>27</v>
      </c>
      <c r="B862" s="2">
        <v>43351</v>
      </c>
    </row>
    <row r="863" spans="1:2" x14ac:dyDescent="0.3">
      <c r="A863" t="s">
        <v>22</v>
      </c>
      <c r="B863" s="2">
        <v>45484</v>
      </c>
    </row>
    <row r="864" spans="1:2" x14ac:dyDescent="0.3">
      <c r="A864" t="s">
        <v>27</v>
      </c>
      <c r="B864" s="2">
        <v>44075</v>
      </c>
    </row>
    <row r="865" spans="1:2" x14ac:dyDescent="0.3">
      <c r="A865" t="s">
        <v>16</v>
      </c>
      <c r="B865" s="2">
        <v>42021</v>
      </c>
    </row>
    <row r="866" spans="1:2" x14ac:dyDescent="0.3">
      <c r="A866" t="s">
        <v>22</v>
      </c>
      <c r="B866" s="2">
        <v>44032</v>
      </c>
    </row>
    <row r="867" spans="1:2" x14ac:dyDescent="0.3">
      <c r="A867" t="s">
        <v>27</v>
      </c>
      <c r="B867" s="2">
        <v>45274</v>
      </c>
    </row>
    <row r="868" spans="1:2" x14ac:dyDescent="0.3">
      <c r="A868" t="s">
        <v>16</v>
      </c>
      <c r="B868" s="2">
        <v>43401</v>
      </c>
    </row>
    <row r="869" spans="1:2" x14ac:dyDescent="0.3">
      <c r="A869" t="s">
        <v>22</v>
      </c>
      <c r="B869" s="2">
        <v>44239</v>
      </c>
    </row>
    <row r="870" spans="1:2" x14ac:dyDescent="0.3">
      <c r="A870" t="s">
        <v>7</v>
      </c>
      <c r="B870" s="2">
        <v>43524</v>
      </c>
    </row>
    <row r="871" spans="1:2" x14ac:dyDescent="0.3">
      <c r="A871" t="s">
        <v>12</v>
      </c>
      <c r="B871" s="2">
        <v>42355</v>
      </c>
    </row>
    <row r="872" spans="1:2" x14ac:dyDescent="0.3">
      <c r="A872" t="s">
        <v>12</v>
      </c>
      <c r="B872" s="2">
        <v>44991</v>
      </c>
    </row>
    <row r="873" spans="1:2" x14ac:dyDescent="0.3">
      <c r="A873" t="s">
        <v>22</v>
      </c>
      <c r="B873" s="2">
        <v>43746</v>
      </c>
    </row>
    <row r="874" spans="1:2" x14ac:dyDescent="0.3">
      <c r="A874" t="s">
        <v>12</v>
      </c>
      <c r="B874" s="2">
        <v>43970</v>
      </c>
    </row>
    <row r="875" spans="1:2" x14ac:dyDescent="0.3">
      <c r="A875" t="s">
        <v>27</v>
      </c>
      <c r="B875" s="2">
        <v>44415</v>
      </c>
    </row>
    <row r="876" spans="1:2" x14ac:dyDescent="0.3">
      <c r="A876" t="s">
        <v>12</v>
      </c>
      <c r="B876" s="2">
        <v>44348</v>
      </c>
    </row>
    <row r="877" spans="1:2" x14ac:dyDescent="0.3">
      <c r="A877" t="s">
        <v>27</v>
      </c>
      <c r="B877" s="2">
        <v>43222</v>
      </c>
    </row>
    <row r="878" spans="1:2" x14ac:dyDescent="0.3">
      <c r="A878" t="s">
        <v>7</v>
      </c>
      <c r="B878" s="2">
        <v>43195</v>
      </c>
    </row>
    <row r="879" spans="1:2" x14ac:dyDescent="0.3">
      <c r="A879" t="s">
        <v>27</v>
      </c>
      <c r="B879" s="2">
        <v>44981</v>
      </c>
    </row>
    <row r="880" spans="1:2" x14ac:dyDescent="0.3">
      <c r="A880" t="s">
        <v>27</v>
      </c>
      <c r="B880" s="2">
        <v>41937</v>
      </c>
    </row>
    <row r="881" spans="1:2" x14ac:dyDescent="0.3">
      <c r="A881" t="s">
        <v>12</v>
      </c>
      <c r="B881" s="2">
        <v>44098</v>
      </c>
    </row>
    <row r="882" spans="1:2" x14ac:dyDescent="0.3">
      <c r="A882" t="s">
        <v>16</v>
      </c>
      <c r="B882" s="2">
        <v>45027</v>
      </c>
    </row>
    <row r="883" spans="1:2" x14ac:dyDescent="0.3">
      <c r="A883" t="s">
        <v>16</v>
      </c>
      <c r="B883" s="2">
        <v>44717</v>
      </c>
    </row>
    <row r="884" spans="1:2" x14ac:dyDescent="0.3">
      <c r="A884" t="s">
        <v>16</v>
      </c>
      <c r="B884" s="2">
        <v>42700</v>
      </c>
    </row>
    <row r="885" spans="1:2" x14ac:dyDescent="0.3">
      <c r="A885" t="s">
        <v>16</v>
      </c>
      <c r="B885" s="2">
        <v>42125</v>
      </c>
    </row>
    <row r="886" spans="1:2" x14ac:dyDescent="0.3">
      <c r="A886" t="s">
        <v>16</v>
      </c>
      <c r="B886" s="2">
        <v>43105</v>
      </c>
    </row>
    <row r="887" spans="1:2" x14ac:dyDescent="0.3">
      <c r="A887" t="s">
        <v>16</v>
      </c>
      <c r="B887" s="2">
        <v>43767</v>
      </c>
    </row>
    <row r="888" spans="1:2" x14ac:dyDescent="0.3">
      <c r="A888" t="s">
        <v>12</v>
      </c>
      <c r="B888" s="2">
        <v>44271</v>
      </c>
    </row>
    <row r="889" spans="1:2" x14ac:dyDescent="0.3">
      <c r="A889" t="s">
        <v>27</v>
      </c>
      <c r="B889" s="2">
        <v>43618</v>
      </c>
    </row>
    <row r="890" spans="1:2" x14ac:dyDescent="0.3">
      <c r="A890" t="s">
        <v>22</v>
      </c>
      <c r="B890" s="2">
        <v>44634</v>
      </c>
    </row>
    <row r="891" spans="1:2" x14ac:dyDescent="0.3">
      <c r="A891" t="s">
        <v>7</v>
      </c>
      <c r="B891" s="2">
        <v>43699</v>
      </c>
    </row>
    <row r="892" spans="1:2" x14ac:dyDescent="0.3">
      <c r="A892" t="s">
        <v>7</v>
      </c>
      <c r="B892" s="2">
        <v>41898</v>
      </c>
    </row>
    <row r="893" spans="1:2" x14ac:dyDescent="0.3">
      <c r="A893" t="s">
        <v>22</v>
      </c>
      <c r="B893" s="2">
        <v>42199</v>
      </c>
    </row>
    <row r="894" spans="1:2" x14ac:dyDescent="0.3">
      <c r="A894" t="s">
        <v>12</v>
      </c>
      <c r="B894" s="2">
        <v>44696</v>
      </c>
    </row>
    <row r="895" spans="1:2" x14ac:dyDescent="0.3">
      <c r="A895" t="s">
        <v>7</v>
      </c>
      <c r="B895" s="2">
        <v>43488</v>
      </c>
    </row>
    <row r="896" spans="1:2" x14ac:dyDescent="0.3">
      <c r="A896" t="s">
        <v>12</v>
      </c>
      <c r="B896" s="2">
        <v>42293</v>
      </c>
    </row>
    <row r="897" spans="1:2" x14ac:dyDescent="0.3">
      <c r="A897" t="s">
        <v>27</v>
      </c>
      <c r="B897" s="2">
        <v>44430</v>
      </c>
    </row>
    <row r="898" spans="1:2" x14ac:dyDescent="0.3">
      <c r="A898" t="s">
        <v>27</v>
      </c>
      <c r="B898" s="2">
        <v>45304</v>
      </c>
    </row>
    <row r="899" spans="1:2" x14ac:dyDescent="0.3">
      <c r="A899" t="s">
        <v>22</v>
      </c>
      <c r="B899" s="2">
        <v>43276</v>
      </c>
    </row>
    <row r="900" spans="1:2" x14ac:dyDescent="0.3">
      <c r="A900" t="s">
        <v>22</v>
      </c>
      <c r="B900" s="2">
        <v>41889</v>
      </c>
    </row>
    <row r="901" spans="1:2" x14ac:dyDescent="0.3">
      <c r="A901" t="s">
        <v>7</v>
      </c>
      <c r="B901" s="2">
        <v>43589</v>
      </c>
    </row>
    <row r="902" spans="1:2" x14ac:dyDescent="0.3">
      <c r="A902" t="s">
        <v>22</v>
      </c>
      <c r="B902" s="2">
        <v>44420</v>
      </c>
    </row>
    <row r="903" spans="1:2" x14ac:dyDescent="0.3">
      <c r="A903" t="s">
        <v>16</v>
      </c>
      <c r="B903" s="2">
        <v>45461</v>
      </c>
    </row>
    <row r="904" spans="1:2" x14ac:dyDescent="0.3">
      <c r="A904" t="s">
        <v>27</v>
      </c>
      <c r="B904" s="2">
        <v>44413</v>
      </c>
    </row>
    <row r="905" spans="1:2" x14ac:dyDescent="0.3">
      <c r="A905" t="s">
        <v>16</v>
      </c>
      <c r="B905" s="2">
        <v>44386</v>
      </c>
    </row>
    <row r="906" spans="1:2" x14ac:dyDescent="0.3">
      <c r="A906" t="s">
        <v>12</v>
      </c>
      <c r="B906" s="2">
        <v>42388</v>
      </c>
    </row>
    <row r="907" spans="1:2" x14ac:dyDescent="0.3">
      <c r="A907" t="s">
        <v>27</v>
      </c>
      <c r="B907" s="2">
        <v>44082</v>
      </c>
    </row>
    <row r="908" spans="1:2" x14ac:dyDescent="0.3">
      <c r="A908" t="s">
        <v>12</v>
      </c>
      <c r="B908" s="2">
        <v>44544</v>
      </c>
    </row>
    <row r="909" spans="1:2" x14ac:dyDescent="0.3">
      <c r="A909" t="s">
        <v>12</v>
      </c>
      <c r="B909" s="2">
        <v>44665</v>
      </c>
    </row>
    <row r="910" spans="1:2" x14ac:dyDescent="0.3">
      <c r="A910" t="s">
        <v>27</v>
      </c>
      <c r="B910" s="2">
        <v>43635</v>
      </c>
    </row>
    <row r="911" spans="1:2" x14ac:dyDescent="0.3">
      <c r="A911" t="s">
        <v>7</v>
      </c>
      <c r="B911" s="2">
        <v>43703</v>
      </c>
    </row>
    <row r="912" spans="1:2" x14ac:dyDescent="0.3">
      <c r="A912" t="s">
        <v>12</v>
      </c>
      <c r="B912" s="2">
        <v>43709</v>
      </c>
    </row>
    <row r="913" spans="1:2" x14ac:dyDescent="0.3">
      <c r="A913" t="s">
        <v>16</v>
      </c>
      <c r="B913" s="2">
        <v>42477</v>
      </c>
    </row>
    <row r="914" spans="1:2" x14ac:dyDescent="0.3">
      <c r="A914" t="s">
        <v>12</v>
      </c>
      <c r="B914" s="2">
        <v>44054</v>
      </c>
    </row>
    <row r="915" spans="1:2" x14ac:dyDescent="0.3">
      <c r="A915" t="s">
        <v>12</v>
      </c>
      <c r="B915" s="2">
        <v>44873</v>
      </c>
    </row>
    <row r="916" spans="1:2" x14ac:dyDescent="0.3">
      <c r="A916" t="s">
        <v>12</v>
      </c>
      <c r="B916" s="2">
        <v>42032</v>
      </c>
    </row>
    <row r="917" spans="1:2" x14ac:dyDescent="0.3">
      <c r="A917" t="s">
        <v>27</v>
      </c>
      <c r="B917" s="2">
        <v>43904</v>
      </c>
    </row>
    <row r="918" spans="1:2" x14ac:dyDescent="0.3">
      <c r="A918" t="s">
        <v>27</v>
      </c>
      <c r="B918" s="2">
        <v>43232</v>
      </c>
    </row>
    <row r="919" spans="1:2" x14ac:dyDescent="0.3">
      <c r="A919" t="s">
        <v>12</v>
      </c>
      <c r="B919" s="2">
        <v>41992</v>
      </c>
    </row>
    <row r="920" spans="1:2" x14ac:dyDescent="0.3">
      <c r="A920" t="s">
        <v>27</v>
      </c>
      <c r="B920" s="2">
        <v>44588</v>
      </c>
    </row>
    <row r="921" spans="1:2" x14ac:dyDescent="0.3">
      <c r="A921" t="s">
        <v>27</v>
      </c>
      <c r="B921" s="2">
        <v>43357</v>
      </c>
    </row>
    <row r="922" spans="1:2" x14ac:dyDescent="0.3">
      <c r="A922" t="s">
        <v>22</v>
      </c>
      <c r="B922" s="2">
        <v>42382</v>
      </c>
    </row>
    <row r="923" spans="1:2" x14ac:dyDescent="0.3">
      <c r="A923" t="s">
        <v>12</v>
      </c>
      <c r="B923" s="2">
        <v>44101</v>
      </c>
    </row>
    <row r="924" spans="1:2" x14ac:dyDescent="0.3">
      <c r="A924" t="s">
        <v>22</v>
      </c>
      <c r="B924" s="2">
        <v>45316</v>
      </c>
    </row>
    <row r="925" spans="1:2" x14ac:dyDescent="0.3">
      <c r="A925" t="s">
        <v>22</v>
      </c>
      <c r="B925" s="2">
        <v>41975</v>
      </c>
    </row>
    <row r="926" spans="1:2" x14ac:dyDescent="0.3">
      <c r="A926" t="s">
        <v>27</v>
      </c>
      <c r="B926" s="2">
        <v>43220</v>
      </c>
    </row>
    <row r="927" spans="1:2" x14ac:dyDescent="0.3">
      <c r="A927" t="s">
        <v>16</v>
      </c>
      <c r="B927" s="2">
        <v>42759</v>
      </c>
    </row>
    <row r="928" spans="1:2" x14ac:dyDescent="0.3">
      <c r="A928" t="s">
        <v>27</v>
      </c>
      <c r="B928" s="2">
        <v>44501</v>
      </c>
    </row>
    <row r="929" spans="1:2" x14ac:dyDescent="0.3">
      <c r="A929" t="s">
        <v>7</v>
      </c>
      <c r="B929" s="2">
        <v>42189</v>
      </c>
    </row>
    <row r="930" spans="1:2" x14ac:dyDescent="0.3">
      <c r="A930" t="s">
        <v>7</v>
      </c>
      <c r="B930" s="2">
        <v>45183</v>
      </c>
    </row>
    <row r="931" spans="1:2" x14ac:dyDescent="0.3">
      <c r="A931" t="s">
        <v>27</v>
      </c>
      <c r="B931" s="2">
        <v>43505</v>
      </c>
    </row>
    <row r="932" spans="1:2" x14ac:dyDescent="0.3">
      <c r="A932" t="s">
        <v>27</v>
      </c>
      <c r="B932" s="2">
        <v>42891</v>
      </c>
    </row>
    <row r="933" spans="1:2" x14ac:dyDescent="0.3">
      <c r="A933" t="s">
        <v>12</v>
      </c>
      <c r="B933" s="2">
        <v>44978</v>
      </c>
    </row>
    <row r="934" spans="1:2" x14ac:dyDescent="0.3">
      <c r="A934" t="s">
        <v>7</v>
      </c>
      <c r="B934" s="2">
        <v>42259</v>
      </c>
    </row>
    <row r="935" spans="1:2" x14ac:dyDescent="0.3">
      <c r="A935" t="s">
        <v>27</v>
      </c>
      <c r="B935" s="2">
        <v>44382</v>
      </c>
    </row>
    <row r="936" spans="1:2" x14ac:dyDescent="0.3">
      <c r="A936" t="s">
        <v>12</v>
      </c>
      <c r="B936" s="2">
        <v>42408</v>
      </c>
    </row>
    <row r="937" spans="1:2" x14ac:dyDescent="0.3">
      <c r="A937" t="s">
        <v>27</v>
      </c>
      <c r="B937" s="2">
        <v>41973</v>
      </c>
    </row>
    <row r="938" spans="1:2" x14ac:dyDescent="0.3">
      <c r="A938" t="s">
        <v>16</v>
      </c>
      <c r="B938" s="2">
        <v>44495</v>
      </c>
    </row>
    <row r="939" spans="1:2" x14ac:dyDescent="0.3">
      <c r="A939" t="s">
        <v>12</v>
      </c>
      <c r="B939" s="2">
        <v>43470</v>
      </c>
    </row>
    <row r="940" spans="1:2" x14ac:dyDescent="0.3">
      <c r="A940" t="s">
        <v>12</v>
      </c>
      <c r="B940" s="2">
        <v>42871</v>
      </c>
    </row>
    <row r="941" spans="1:2" x14ac:dyDescent="0.3">
      <c r="A941" t="s">
        <v>12</v>
      </c>
      <c r="B941" s="2">
        <v>44918</v>
      </c>
    </row>
    <row r="942" spans="1:2" x14ac:dyDescent="0.3">
      <c r="A942" t="s">
        <v>12</v>
      </c>
      <c r="B942" s="2">
        <v>43082</v>
      </c>
    </row>
    <row r="943" spans="1:2" x14ac:dyDescent="0.3">
      <c r="A943" t="s">
        <v>7</v>
      </c>
      <c r="B943" s="2">
        <v>43108</v>
      </c>
    </row>
    <row r="944" spans="1:2" x14ac:dyDescent="0.3">
      <c r="A944" t="s">
        <v>22</v>
      </c>
      <c r="B944" s="2">
        <v>42683</v>
      </c>
    </row>
    <row r="945" spans="1:2" x14ac:dyDescent="0.3">
      <c r="A945" t="s">
        <v>16</v>
      </c>
      <c r="B945" s="2">
        <v>44991</v>
      </c>
    </row>
    <row r="946" spans="1:2" x14ac:dyDescent="0.3">
      <c r="A946" t="s">
        <v>16</v>
      </c>
      <c r="B946" s="2">
        <v>45179</v>
      </c>
    </row>
    <row r="947" spans="1:2" x14ac:dyDescent="0.3">
      <c r="A947" t="s">
        <v>7</v>
      </c>
      <c r="B947" s="2">
        <v>42849</v>
      </c>
    </row>
    <row r="948" spans="1:2" x14ac:dyDescent="0.3">
      <c r="A948" t="s">
        <v>27</v>
      </c>
      <c r="B948" s="2">
        <v>44907</v>
      </c>
    </row>
    <row r="949" spans="1:2" x14ac:dyDescent="0.3">
      <c r="A949" t="s">
        <v>22</v>
      </c>
      <c r="B949" s="2">
        <v>43233</v>
      </c>
    </row>
    <row r="950" spans="1:2" x14ac:dyDescent="0.3">
      <c r="A950" t="s">
        <v>16</v>
      </c>
      <c r="B950" s="2">
        <v>44916</v>
      </c>
    </row>
    <row r="951" spans="1:2" x14ac:dyDescent="0.3">
      <c r="A951" t="s">
        <v>16</v>
      </c>
      <c r="B951" s="2">
        <v>42274</v>
      </c>
    </row>
    <row r="952" spans="1:2" x14ac:dyDescent="0.3">
      <c r="A952" t="s">
        <v>16</v>
      </c>
      <c r="B952" s="2">
        <v>42543</v>
      </c>
    </row>
    <row r="953" spans="1:2" x14ac:dyDescent="0.3">
      <c r="A953" t="s">
        <v>12</v>
      </c>
      <c r="B953" s="2">
        <v>45279</v>
      </c>
    </row>
    <row r="954" spans="1:2" x14ac:dyDescent="0.3">
      <c r="A954" t="s">
        <v>16</v>
      </c>
      <c r="B954" s="2">
        <v>43601</v>
      </c>
    </row>
    <row r="955" spans="1:2" x14ac:dyDescent="0.3">
      <c r="A955" t="s">
        <v>22</v>
      </c>
      <c r="B955" s="2">
        <v>43713</v>
      </c>
    </row>
    <row r="956" spans="1:2" x14ac:dyDescent="0.3">
      <c r="A956" t="s">
        <v>7</v>
      </c>
      <c r="B956" s="2">
        <v>45280</v>
      </c>
    </row>
    <row r="957" spans="1:2" x14ac:dyDescent="0.3">
      <c r="A957" t="s">
        <v>12</v>
      </c>
      <c r="B957" s="2">
        <v>43482</v>
      </c>
    </row>
    <row r="958" spans="1:2" x14ac:dyDescent="0.3">
      <c r="A958" t="s">
        <v>27</v>
      </c>
      <c r="B958" s="2">
        <v>45334</v>
      </c>
    </row>
    <row r="959" spans="1:2" x14ac:dyDescent="0.3">
      <c r="A959" t="s">
        <v>22</v>
      </c>
      <c r="B959" s="2">
        <v>44344</v>
      </c>
    </row>
    <row r="960" spans="1:2" x14ac:dyDescent="0.3">
      <c r="A960" t="s">
        <v>27</v>
      </c>
      <c r="B960" s="2">
        <v>45012</v>
      </c>
    </row>
    <row r="961" spans="1:2" x14ac:dyDescent="0.3">
      <c r="A961" t="s">
        <v>22</v>
      </c>
      <c r="B961" s="2">
        <v>43434</v>
      </c>
    </row>
    <row r="962" spans="1:2" x14ac:dyDescent="0.3">
      <c r="A962" t="s">
        <v>22</v>
      </c>
      <c r="B962" s="2">
        <v>44648</v>
      </c>
    </row>
    <row r="963" spans="1:2" x14ac:dyDescent="0.3">
      <c r="A963" t="s">
        <v>27</v>
      </c>
      <c r="B963" s="2">
        <v>42781</v>
      </c>
    </row>
    <row r="964" spans="1:2" x14ac:dyDescent="0.3">
      <c r="A964" t="s">
        <v>22</v>
      </c>
      <c r="B964" s="2">
        <v>44554</v>
      </c>
    </row>
    <row r="965" spans="1:2" x14ac:dyDescent="0.3">
      <c r="A965" t="s">
        <v>16</v>
      </c>
      <c r="B965" s="2">
        <v>42345</v>
      </c>
    </row>
    <row r="966" spans="1:2" x14ac:dyDescent="0.3">
      <c r="A966" t="s">
        <v>16</v>
      </c>
      <c r="B966" s="2">
        <v>42658</v>
      </c>
    </row>
    <row r="967" spans="1:2" x14ac:dyDescent="0.3">
      <c r="A967" t="s">
        <v>7</v>
      </c>
      <c r="B967" s="2">
        <v>42987</v>
      </c>
    </row>
    <row r="968" spans="1:2" x14ac:dyDescent="0.3">
      <c r="A968" t="s">
        <v>12</v>
      </c>
      <c r="B968" s="2">
        <v>42534</v>
      </c>
    </row>
    <row r="969" spans="1:2" x14ac:dyDescent="0.3">
      <c r="A969" t="s">
        <v>27</v>
      </c>
      <c r="B969" s="2">
        <v>44031</v>
      </c>
    </row>
    <row r="970" spans="1:2" x14ac:dyDescent="0.3">
      <c r="A970" t="s">
        <v>7</v>
      </c>
      <c r="B970" s="2">
        <v>44146</v>
      </c>
    </row>
    <row r="971" spans="1:2" x14ac:dyDescent="0.3">
      <c r="A971" t="s">
        <v>12</v>
      </c>
      <c r="B971" s="2">
        <v>42939</v>
      </c>
    </row>
    <row r="972" spans="1:2" x14ac:dyDescent="0.3">
      <c r="A972" t="s">
        <v>16</v>
      </c>
      <c r="B972" s="2">
        <v>44538</v>
      </c>
    </row>
    <row r="973" spans="1:2" x14ac:dyDescent="0.3">
      <c r="A973" t="s">
        <v>12</v>
      </c>
      <c r="B973" s="2">
        <v>44363</v>
      </c>
    </row>
    <row r="974" spans="1:2" x14ac:dyDescent="0.3">
      <c r="A974" t="s">
        <v>7</v>
      </c>
      <c r="B974" s="2">
        <v>41963</v>
      </c>
    </row>
    <row r="975" spans="1:2" x14ac:dyDescent="0.3">
      <c r="A975" t="s">
        <v>27</v>
      </c>
      <c r="B975" s="2">
        <v>42139</v>
      </c>
    </row>
    <row r="976" spans="1:2" x14ac:dyDescent="0.3">
      <c r="A976" t="s">
        <v>12</v>
      </c>
      <c r="B976" s="2">
        <v>44352</v>
      </c>
    </row>
    <row r="977" spans="1:2" x14ac:dyDescent="0.3">
      <c r="A977" t="s">
        <v>12</v>
      </c>
      <c r="B977" s="2">
        <v>42223</v>
      </c>
    </row>
    <row r="978" spans="1:2" x14ac:dyDescent="0.3">
      <c r="A978" t="s">
        <v>27</v>
      </c>
      <c r="B978" s="2">
        <v>43476</v>
      </c>
    </row>
    <row r="979" spans="1:2" x14ac:dyDescent="0.3">
      <c r="A979" t="s">
        <v>12</v>
      </c>
      <c r="B979" s="2">
        <v>45273</v>
      </c>
    </row>
    <row r="980" spans="1:2" x14ac:dyDescent="0.3">
      <c r="A980" t="s">
        <v>22</v>
      </c>
      <c r="B980" s="2">
        <v>45460</v>
      </c>
    </row>
    <row r="981" spans="1:2" x14ac:dyDescent="0.3">
      <c r="A981" t="s">
        <v>12</v>
      </c>
      <c r="B981" s="2">
        <v>45180</v>
      </c>
    </row>
    <row r="982" spans="1:2" x14ac:dyDescent="0.3">
      <c r="A982" t="s">
        <v>27</v>
      </c>
      <c r="B982" s="2">
        <v>43237</v>
      </c>
    </row>
    <row r="983" spans="1:2" x14ac:dyDescent="0.3">
      <c r="A983" t="s">
        <v>27</v>
      </c>
      <c r="B983" s="2">
        <v>44969</v>
      </c>
    </row>
    <row r="984" spans="1:2" x14ac:dyDescent="0.3">
      <c r="A984" t="s">
        <v>7</v>
      </c>
      <c r="B984" s="2">
        <v>45370</v>
      </c>
    </row>
    <row r="985" spans="1:2" x14ac:dyDescent="0.3">
      <c r="A985" t="s">
        <v>22</v>
      </c>
      <c r="B985" s="2">
        <v>43359</v>
      </c>
    </row>
    <row r="986" spans="1:2" x14ac:dyDescent="0.3">
      <c r="A986" t="s">
        <v>7</v>
      </c>
      <c r="B986" s="2">
        <v>43034</v>
      </c>
    </row>
    <row r="987" spans="1:2" x14ac:dyDescent="0.3">
      <c r="A987" t="s">
        <v>16</v>
      </c>
      <c r="B987" s="2">
        <v>43369</v>
      </c>
    </row>
    <row r="988" spans="1:2" x14ac:dyDescent="0.3">
      <c r="A988" t="s">
        <v>7</v>
      </c>
      <c r="B988" s="2">
        <v>43024</v>
      </c>
    </row>
    <row r="989" spans="1:2" x14ac:dyDescent="0.3">
      <c r="A989" t="s">
        <v>7</v>
      </c>
      <c r="B989" s="2">
        <v>44003</v>
      </c>
    </row>
    <row r="990" spans="1:2" x14ac:dyDescent="0.3">
      <c r="A990" t="s">
        <v>7</v>
      </c>
      <c r="B990" s="2">
        <v>44504</v>
      </c>
    </row>
    <row r="991" spans="1:2" x14ac:dyDescent="0.3">
      <c r="A991" t="s">
        <v>12</v>
      </c>
      <c r="B991" s="2">
        <v>42471</v>
      </c>
    </row>
    <row r="992" spans="1:2" x14ac:dyDescent="0.3">
      <c r="A992" t="s">
        <v>12</v>
      </c>
      <c r="B992" s="2">
        <v>44824</v>
      </c>
    </row>
    <row r="993" spans="1:2" x14ac:dyDescent="0.3">
      <c r="A993" t="s">
        <v>7</v>
      </c>
      <c r="B993" s="2">
        <v>45079</v>
      </c>
    </row>
    <row r="994" spans="1:2" x14ac:dyDescent="0.3">
      <c r="A994" t="s">
        <v>7</v>
      </c>
      <c r="B994" s="2">
        <v>42313</v>
      </c>
    </row>
    <row r="995" spans="1:2" x14ac:dyDescent="0.3">
      <c r="A995" t="s">
        <v>12</v>
      </c>
      <c r="B995" s="2">
        <v>43748</v>
      </c>
    </row>
    <row r="996" spans="1:2" x14ac:dyDescent="0.3">
      <c r="A996" t="s">
        <v>22</v>
      </c>
      <c r="B996" s="2">
        <v>44104</v>
      </c>
    </row>
    <row r="997" spans="1:2" x14ac:dyDescent="0.3">
      <c r="A997" t="s">
        <v>16</v>
      </c>
      <c r="B997" s="2">
        <v>43308</v>
      </c>
    </row>
    <row r="998" spans="1:2" x14ac:dyDescent="0.3">
      <c r="A998" t="s">
        <v>7</v>
      </c>
      <c r="B998" s="2">
        <v>42882</v>
      </c>
    </row>
    <row r="999" spans="1:2" x14ac:dyDescent="0.3">
      <c r="A999" t="s">
        <v>16</v>
      </c>
      <c r="B999" s="2">
        <v>44126</v>
      </c>
    </row>
    <row r="1000" spans="1:2" x14ac:dyDescent="0.3">
      <c r="A1000" t="s">
        <v>7</v>
      </c>
      <c r="B1000" s="2">
        <v>42998</v>
      </c>
    </row>
    <row r="1001" spans="1:2" x14ac:dyDescent="0.3">
      <c r="A1001" t="s">
        <v>12</v>
      </c>
      <c r="B1001" s="2">
        <v>42210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C64-BCEF-4279-8C96-2A2EBEDBB60B}">
  <dimension ref="A1:B1001"/>
  <sheetViews>
    <sheetView topLeftCell="A975" workbookViewId="0">
      <selection activeCell="B937" sqref="B1:B1048576"/>
    </sheetView>
  </sheetViews>
  <sheetFormatPr defaultRowHeight="14.4" x14ac:dyDescent="0.3"/>
  <sheetData>
    <row r="1" spans="1:2" x14ac:dyDescent="0.3">
      <c r="A1" s="1" t="s">
        <v>0</v>
      </c>
      <c r="B1" s="1" t="s">
        <v>5</v>
      </c>
    </row>
    <row r="2" spans="1:2" x14ac:dyDescent="0.3">
      <c r="A2">
        <v>1</v>
      </c>
      <c r="B2">
        <v>51244</v>
      </c>
    </row>
    <row r="3" spans="1:2" x14ac:dyDescent="0.3">
      <c r="A3">
        <v>2</v>
      </c>
      <c r="B3">
        <v>30579</v>
      </c>
    </row>
    <row r="4" spans="1:2" x14ac:dyDescent="0.3">
      <c r="A4">
        <v>3</v>
      </c>
      <c r="B4">
        <v>67359</v>
      </c>
    </row>
    <row r="5" spans="1:2" x14ac:dyDescent="0.3">
      <c r="A5">
        <v>4</v>
      </c>
      <c r="B5">
        <v>64565</v>
      </c>
    </row>
    <row r="6" spans="1:2" x14ac:dyDescent="0.3">
      <c r="A6">
        <v>5</v>
      </c>
      <c r="B6">
        <v>70615</v>
      </c>
    </row>
    <row r="7" spans="1:2" x14ac:dyDescent="0.3">
      <c r="A7">
        <v>6</v>
      </c>
      <c r="B7">
        <v>58825</v>
      </c>
    </row>
    <row r="8" spans="1:2" x14ac:dyDescent="0.3">
      <c r="A8">
        <v>7</v>
      </c>
      <c r="B8">
        <v>70118</v>
      </c>
    </row>
    <row r="9" spans="1:2" x14ac:dyDescent="0.3">
      <c r="A9">
        <v>8</v>
      </c>
      <c r="B9">
        <v>47243</v>
      </c>
    </row>
    <row r="10" spans="1:2" x14ac:dyDescent="0.3">
      <c r="A10">
        <v>9</v>
      </c>
      <c r="B10">
        <v>36567</v>
      </c>
    </row>
    <row r="11" spans="1:2" x14ac:dyDescent="0.3">
      <c r="A11">
        <v>10</v>
      </c>
      <c r="B11">
        <v>62747</v>
      </c>
    </row>
    <row r="12" spans="1:2" x14ac:dyDescent="0.3">
      <c r="A12">
        <v>11</v>
      </c>
      <c r="B12">
        <v>75358</v>
      </c>
    </row>
    <row r="13" spans="1:2" x14ac:dyDescent="0.3">
      <c r="A13">
        <v>12</v>
      </c>
      <c r="B13">
        <v>44935</v>
      </c>
    </row>
    <row r="14" spans="1:2" x14ac:dyDescent="0.3">
      <c r="A14">
        <v>13</v>
      </c>
      <c r="B14">
        <v>67132</v>
      </c>
    </row>
    <row r="15" spans="1:2" x14ac:dyDescent="0.3">
      <c r="A15">
        <v>14</v>
      </c>
      <c r="B15">
        <v>74476</v>
      </c>
    </row>
    <row r="16" spans="1:2" x14ac:dyDescent="0.3">
      <c r="A16">
        <v>15</v>
      </c>
      <c r="B16">
        <v>45774</v>
      </c>
    </row>
    <row r="17" spans="1:2" x14ac:dyDescent="0.3">
      <c r="A17">
        <v>16</v>
      </c>
      <c r="B17">
        <v>44365</v>
      </c>
    </row>
    <row r="18" spans="1:2" x14ac:dyDescent="0.3">
      <c r="A18">
        <v>17</v>
      </c>
      <c r="B18">
        <v>43274</v>
      </c>
    </row>
    <row r="19" spans="1:2" x14ac:dyDescent="0.3">
      <c r="A19">
        <v>18</v>
      </c>
      <c r="B19">
        <v>32559</v>
      </c>
    </row>
    <row r="20" spans="1:2" x14ac:dyDescent="0.3">
      <c r="A20">
        <v>19</v>
      </c>
      <c r="B20">
        <v>46715</v>
      </c>
    </row>
    <row r="21" spans="1:2" x14ac:dyDescent="0.3">
      <c r="A21">
        <v>20</v>
      </c>
      <c r="B21">
        <v>62023</v>
      </c>
    </row>
    <row r="22" spans="1:2" x14ac:dyDescent="0.3">
      <c r="A22">
        <v>21</v>
      </c>
      <c r="B22">
        <v>58698</v>
      </c>
    </row>
    <row r="23" spans="1:2" x14ac:dyDescent="0.3">
      <c r="A23">
        <v>22</v>
      </c>
      <c r="B23">
        <v>41962</v>
      </c>
    </row>
    <row r="24" spans="1:2" x14ac:dyDescent="0.3">
      <c r="A24">
        <v>23</v>
      </c>
      <c r="B24">
        <v>37191</v>
      </c>
    </row>
    <row r="25" spans="1:2" x14ac:dyDescent="0.3">
      <c r="A25">
        <v>24</v>
      </c>
      <c r="B25">
        <v>60266</v>
      </c>
    </row>
    <row r="26" spans="1:2" x14ac:dyDescent="0.3">
      <c r="A26">
        <v>25</v>
      </c>
      <c r="B26">
        <v>65466</v>
      </c>
    </row>
    <row r="27" spans="1:2" x14ac:dyDescent="0.3">
      <c r="A27">
        <v>26</v>
      </c>
      <c r="B27">
        <v>58378</v>
      </c>
    </row>
    <row r="28" spans="1:2" x14ac:dyDescent="0.3">
      <c r="A28">
        <v>27</v>
      </c>
      <c r="B28">
        <v>67213</v>
      </c>
    </row>
    <row r="29" spans="1:2" x14ac:dyDescent="0.3">
      <c r="A29">
        <v>28</v>
      </c>
      <c r="B29">
        <v>48620</v>
      </c>
    </row>
    <row r="30" spans="1:2" x14ac:dyDescent="0.3">
      <c r="A30">
        <v>29</v>
      </c>
      <c r="B30">
        <v>54404</v>
      </c>
    </row>
    <row r="31" spans="1:2" x14ac:dyDescent="0.3">
      <c r="A31">
        <v>30</v>
      </c>
      <c r="B31">
        <v>47985</v>
      </c>
    </row>
    <row r="32" spans="1:2" x14ac:dyDescent="0.3">
      <c r="A32">
        <v>31</v>
      </c>
      <c r="B32">
        <v>64734</v>
      </c>
    </row>
    <row r="33" spans="1:2" x14ac:dyDescent="0.3">
      <c r="A33">
        <v>32</v>
      </c>
      <c r="B33">
        <v>54800</v>
      </c>
    </row>
    <row r="34" spans="1:2" x14ac:dyDescent="0.3">
      <c r="A34">
        <v>33</v>
      </c>
      <c r="B34">
        <v>60266</v>
      </c>
    </row>
    <row r="35" spans="1:2" x14ac:dyDescent="0.3">
      <c r="A35">
        <v>34</v>
      </c>
      <c r="B35">
        <v>68832</v>
      </c>
    </row>
    <row r="36" spans="1:2" x14ac:dyDescent="0.3">
      <c r="A36">
        <v>35</v>
      </c>
      <c r="B36">
        <v>37888</v>
      </c>
    </row>
    <row r="37" spans="1:2" x14ac:dyDescent="0.3">
      <c r="A37">
        <v>36</v>
      </c>
      <c r="B37">
        <v>45305</v>
      </c>
    </row>
    <row r="38" spans="1:2" x14ac:dyDescent="0.3">
      <c r="A38">
        <v>37</v>
      </c>
      <c r="B38">
        <v>74401</v>
      </c>
    </row>
    <row r="39" spans="1:2" x14ac:dyDescent="0.3">
      <c r="A39">
        <v>38</v>
      </c>
      <c r="B39">
        <v>71925</v>
      </c>
    </row>
    <row r="40" spans="1:2" x14ac:dyDescent="0.3">
      <c r="A40">
        <v>39</v>
      </c>
      <c r="B40">
        <v>78677</v>
      </c>
    </row>
    <row r="41" spans="1:2" x14ac:dyDescent="0.3">
      <c r="A41">
        <v>40</v>
      </c>
      <c r="B41">
        <v>33906</v>
      </c>
    </row>
    <row r="42" spans="1:2" x14ac:dyDescent="0.3">
      <c r="A42">
        <v>41</v>
      </c>
      <c r="B42">
        <v>36349</v>
      </c>
    </row>
    <row r="43" spans="1:2" x14ac:dyDescent="0.3">
      <c r="A43">
        <v>42</v>
      </c>
      <c r="B43">
        <v>47159</v>
      </c>
    </row>
    <row r="44" spans="1:2" x14ac:dyDescent="0.3">
      <c r="A44">
        <v>43</v>
      </c>
      <c r="B44">
        <v>55890</v>
      </c>
    </row>
    <row r="45" spans="1:2" x14ac:dyDescent="0.3">
      <c r="A45">
        <v>44</v>
      </c>
      <c r="B45">
        <v>67851</v>
      </c>
    </row>
    <row r="46" spans="1:2" x14ac:dyDescent="0.3">
      <c r="A46">
        <v>45</v>
      </c>
      <c r="B46">
        <v>42196</v>
      </c>
    </row>
    <row r="47" spans="1:2" x14ac:dyDescent="0.3">
      <c r="A47">
        <v>46</v>
      </c>
      <c r="B47">
        <v>64449</v>
      </c>
    </row>
    <row r="48" spans="1:2" x14ac:dyDescent="0.3">
      <c r="A48">
        <v>47</v>
      </c>
      <c r="B48">
        <v>35386</v>
      </c>
    </row>
    <row r="49" spans="1:2" x14ac:dyDescent="0.3">
      <c r="A49">
        <v>48</v>
      </c>
      <c r="B49">
        <v>69021</v>
      </c>
    </row>
    <row r="50" spans="1:2" x14ac:dyDescent="0.3">
      <c r="A50">
        <v>49</v>
      </c>
      <c r="B50">
        <v>41303</v>
      </c>
    </row>
    <row r="51" spans="1:2" x14ac:dyDescent="0.3">
      <c r="A51">
        <v>50</v>
      </c>
      <c r="B51">
        <v>44477</v>
      </c>
    </row>
    <row r="52" spans="1:2" x14ac:dyDescent="0.3">
      <c r="A52">
        <v>51</v>
      </c>
      <c r="B52">
        <v>74034</v>
      </c>
    </row>
    <row r="53" spans="1:2" x14ac:dyDescent="0.3">
      <c r="A53">
        <v>52</v>
      </c>
      <c r="B53">
        <v>57555</v>
      </c>
    </row>
    <row r="54" spans="1:2" x14ac:dyDescent="0.3">
      <c r="A54">
        <v>53</v>
      </c>
      <c r="B54">
        <v>62270</v>
      </c>
    </row>
    <row r="55" spans="1:2" x14ac:dyDescent="0.3">
      <c r="A55">
        <v>54</v>
      </c>
      <c r="B55">
        <v>62907</v>
      </c>
    </row>
    <row r="56" spans="1:2" x14ac:dyDescent="0.3">
      <c r="A56">
        <v>55</v>
      </c>
      <c r="B56">
        <v>62455</v>
      </c>
    </row>
    <row r="57" spans="1:2" x14ac:dyDescent="0.3">
      <c r="A57">
        <v>56</v>
      </c>
      <c r="B57">
        <v>57097</v>
      </c>
    </row>
    <row r="58" spans="1:2" x14ac:dyDescent="0.3">
      <c r="A58">
        <v>57</v>
      </c>
      <c r="B58">
        <v>30490</v>
      </c>
    </row>
    <row r="59" spans="1:2" x14ac:dyDescent="0.3">
      <c r="A59">
        <v>58</v>
      </c>
      <c r="B59">
        <v>73437</v>
      </c>
    </row>
    <row r="60" spans="1:2" x14ac:dyDescent="0.3">
      <c r="A60">
        <v>59</v>
      </c>
      <c r="B60">
        <v>52906</v>
      </c>
    </row>
    <row r="61" spans="1:2" x14ac:dyDescent="0.3">
      <c r="A61">
        <v>60</v>
      </c>
      <c r="B61">
        <v>70565</v>
      </c>
    </row>
    <row r="62" spans="1:2" x14ac:dyDescent="0.3">
      <c r="A62">
        <v>61</v>
      </c>
      <c r="B62">
        <v>70282</v>
      </c>
    </row>
    <row r="63" spans="1:2" x14ac:dyDescent="0.3">
      <c r="A63">
        <v>62</v>
      </c>
      <c r="B63">
        <v>36859</v>
      </c>
    </row>
    <row r="64" spans="1:2" x14ac:dyDescent="0.3">
      <c r="A64">
        <v>63</v>
      </c>
      <c r="B64">
        <v>40305</v>
      </c>
    </row>
    <row r="65" spans="1:2" x14ac:dyDescent="0.3">
      <c r="A65">
        <v>64</v>
      </c>
      <c r="B65">
        <v>45633</v>
      </c>
    </row>
    <row r="66" spans="1:2" x14ac:dyDescent="0.3">
      <c r="A66">
        <v>65</v>
      </c>
      <c r="B66">
        <v>79105</v>
      </c>
    </row>
    <row r="67" spans="1:2" x14ac:dyDescent="0.3">
      <c r="A67">
        <v>66</v>
      </c>
      <c r="B67">
        <v>73885</v>
      </c>
    </row>
    <row r="68" spans="1:2" x14ac:dyDescent="0.3">
      <c r="A68">
        <v>67</v>
      </c>
      <c r="B68">
        <v>55114</v>
      </c>
    </row>
    <row r="69" spans="1:2" x14ac:dyDescent="0.3">
      <c r="A69">
        <v>68</v>
      </c>
      <c r="B69">
        <v>59707</v>
      </c>
    </row>
    <row r="70" spans="1:2" x14ac:dyDescent="0.3">
      <c r="A70">
        <v>69</v>
      </c>
      <c r="B70">
        <v>77563</v>
      </c>
    </row>
    <row r="71" spans="1:2" x14ac:dyDescent="0.3">
      <c r="A71">
        <v>70</v>
      </c>
      <c r="B71">
        <v>36757</v>
      </c>
    </row>
    <row r="72" spans="1:2" x14ac:dyDescent="0.3">
      <c r="A72">
        <v>71</v>
      </c>
      <c r="B72">
        <v>40537</v>
      </c>
    </row>
    <row r="73" spans="1:2" x14ac:dyDescent="0.3">
      <c r="A73">
        <v>72</v>
      </c>
      <c r="B73">
        <v>46860</v>
      </c>
    </row>
    <row r="74" spans="1:2" x14ac:dyDescent="0.3">
      <c r="A74">
        <v>73</v>
      </c>
      <c r="B74">
        <v>36411</v>
      </c>
    </row>
    <row r="75" spans="1:2" x14ac:dyDescent="0.3">
      <c r="A75">
        <v>74</v>
      </c>
      <c r="B75">
        <v>55874</v>
      </c>
    </row>
    <row r="76" spans="1:2" x14ac:dyDescent="0.3">
      <c r="A76">
        <v>75</v>
      </c>
      <c r="B76">
        <v>67679</v>
      </c>
    </row>
    <row r="77" spans="1:2" x14ac:dyDescent="0.3">
      <c r="A77">
        <v>76</v>
      </c>
      <c r="B77">
        <v>74053</v>
      </c>
    </row>
    <row r="78" spans="1:2" x14ac:dyDescent="0.3">
      <c r="A78">
        <v>77</v>
      </c>
      <c r="B78">
        <v>50342</v>
      </c>
    </row>
    <row r="79" spans="1:2" x14ac:dyDescent="0.3">
      <c r="A79">
        <v>78</v>
      </c>
      <c r="B79">
        <v>60541</v>
      </c>
    </row>
    <row r="80" spans="1:2" x14ac:dyDescent="0.3">
      <c r="A80">
        <v>79</v>
      </c>
      <c r="B80">
        <v>63784</v>
      </c>
    </row>
    <row r="81" spans="1:2" x14ac:dyDescent="0.3">
      <c r="A81">
        <v>80</v>
      </c>
      <c r="B81">
        <v>33820</v>
      </c>
    </row>
    <row r="82" spans="1:2" x14ac:dyDescent="0.3">
      <c r="A82">
        <v>81</v>
      </c>
      <c r="B82">
        <v>70004</v>
      </c>
    </row>
    <row r="83" spans="1:2" x14ac:dyDescent="0.3">
      <c r="A83">
        <v>82</v>
      </c>
      <c r="B83">
        <v>75660</v>
      </c>
    </row>
    <row r="84" spans="1:2" x14ac:dyDescent="0.3">
      <c r="A84">
        <v>83</v>
      </c>
      <c r="B84">
        <v>61982</v>
      </c>
    </row>
    <row r="85" spans="1:2" x14ac:dyDescent="0.3">
      <c r="A85">
        <v>84</v>
      </c>
      <c r="B85">
        <v>41244</v>
      </c>
    </row>
    <row r="86" spans="1:2" x14ac:dyDescent="0.3">
      <c r="A86">
        <v>85</v>
      </c>
      <c r="B86">
        <v>43477</v>
      </c>
    </row>
    <row r="87" spans="1:2" x14ac:dyDescent="0.3">
      <c r="A87">
        <v>86</v>
      </c>
      <c r="B87">
        <v>65403</v>
      </c>
    </row>
    <row r="88" spans="1:2" x14ac:dyDescent="0.3">
      <c r="A88">
        <v>87</v>
      </c>
      <c r="B88">
        <v>74200</v>
      </c>
    </row>
    <row r="89" spans="1:2" x14ac:dyDescent="0.3">
      <c r="A89">
        <v>88</v>
      </c>
      <c r="B89">
        <v>41263</v>
      </c>
    </row>
    <row r="90" spans="1:2" x14ac:dyDescent="0.3">
      <c r="A90">
        <v>89</v>
      </c>
      <c r="B90">
        <v>79178</v>
      </c>
    </row>
    <row r="91" spans="1:2" x14ac:dyDescent="0.3">
      <c r="A91">
        <v>90</v>
      </c>
      <c r="B91">
        <v>57661</v>
      </c>
    </row>
    <row r="92" spans="1:2" x14ac:dyDescent="0.3">
      <c r="A92">
        <v>91</v>
      </c>
      <c r="B92">
        <v>59830</v>
      </c>
    </row>
    <row r="93" spans="1:2" x14ac:dyDescent="0.3">
      <c r="A93">
        <v>92</v>
      </c>
      <c r="B93">
        <v>64706</v>
      </c>
    </row>
    <row r="94" spans="1:2" x14ac:dyDescent="0.3">
      <c r="A94">
        <v>93</v>
      </c>
      <c r="B94">
        <v>78033</v>
      </c>
    </row>
    <row r="95" spans="1:2" x14ac:dyDescent="0.3">
      <c r="A95">
        <v>94</v>
      </c>
      <c r="B95">
        <v>35909</v>
      </c>
    </row>
    <row r="96" spans="1:2" x14ac:dyDescent="0.3">
      <c r="A96">
        <v>95</v>
      </c>
      <c r="B96">
        <v>73060</v>
      </c>
    </row>
    <row r="97" spans="1:2" x14ac:dyDescent="0.3">
      <c r="A97">
        <v>96</v>
      </c>
      <c r="B97">
        <v>40747</v>
      </c>
    </row>
    <row r="98" spans="1:2" x14ac:dyDescent="0.3">
      <c r="A98">
        <v>97</v>
      </c>
      <c r="B98">
        <v>49453</v>
      </c>
    </row>
    <row r="99" spans="1:2" x14ac:dyDescent="0.3">
      <c r="A99">
        <v>98</v>
      </c>
      <c r="B99">
        <v>79544</v>
      </c>
    </row>
    <row r="100" spans="1:2" x14ac:dyDescent="0.3">
      <c r="A100">
        <v>99</v>
      </c>
      <c r="B100">
        <v>68222</v>
      </c>
    </row>
    <row r="101" spans="1:2" x14ac:dyDescent="0.3">
      <c r="A101">
        <v>100</v>
      </c>
      <c r="B101">
        <v>61909</v>
      </c>
    </row>
    <row r="102" spans="1:2" x14ac:dyDescent="0.3">
      <c r="A102">
        <v>101</v>
      </c>
      <c r="B102">
        <v>67645</v>
      </c>
    </row>
    <row r="103" spans="1:2" x14ac:dyDescent="0.3">
      <c r="A103">
        <v>102</v>
      </c>
      <c r="B103">
        <v>42020</v>
      </c>
    </row>
    <row r="104" spans="1:2" x14ac:dyDescent="0.3">
      <c r="A104">
        <v>103</v>
      </c>
      <c r="B104">
        <v>71920</v>
      </c>
    </row>
    <row r="105" spans="1:2" x14ac:dyDescent="0.3">
      <c r="A105">
        <v>104</v>
      </c>
      <c r="B105">
        <v>55166</v>
      </c>
    </row>
    <row r="106" spans="1:2" x14ac:dyDescent="0.3">
      <c r="A106">
        <v>105</v>
      </c>
      <c r="B106">
        <v>74174</v>
      </c>
    </row>
    <row r="107" spans="1:2" x14ac:dyDescent="0.3">
      <c r="A107">
        <v>106</v>
      </c>
      <c r="B107">
        <v>47445</v>
      </c>
    </row>
    <row r="108" spans="1:2" x14ac:dyDescent="0.3">
      <c r="A108">
        <v>107</v>
      </c>
      <c r="B108">
        <v>71965</v>
      </c>
    </row>
    <row r="109" spans="1:2" x14ac:dyDescent="0.3">
      <c r="A109">
        <v>108</v>
      </c>
      <c r="B109">
        <v>79254</v>
      </c>
    </row>
    <row r="110" spans="1:2" x14ac:dyDescent="0.3">
      <c r="A110">
        <v>109</v>
      </c>
      <c r="B110">
        <v>36021</v>
      </c>
    </row>
    <row r="111" spans="1:2" x14ac:dyDescent="0.3">
      <c r="A111">
        <v>110</v>
      </c>
      <c r="B111">
        <v>37243</v>
      </c>
    </row>
    <row r="112" spans="1:2" x14ac:dyDescent="0.3">
      <c r="A112">
        <v>111</v>
      </c>
      <c r="B112">
        <v>44984</v>
      </c>
    </row>
    <row r="113" spans="1:2" x14ac:dyDescent="0.3">
      <c r="A113">
        <v>112</v>
      </c>
      <c r="B113">
        <v>68902</v>
      </c>
    </row>
    <row r="114" spans="1:2" x14ac:dyDescent="0.3">
      <c r="A114">
        <v>113</v>
      </c>
      <c r="B114">
        <v>30871</v>
      </c>
    </row>
    <row r="115" spans="1:2" x14ac:dyDescent="0.3">
      <c r="A115">
        <v>114</v>
      </c>
      <c r="B115">
        <v>55776</v>
      </c>
    </row>
    <row r="116" spans="1:2" x14ac:dyDescent="0.3">
      <c r="A116">
        <v>115</v>
      </c>
      <c r="B116">
        <v>72142</v>
      </c>
    </row>
    <row r="117" spans="1:2" x14ac:dyDescent="0.3">
      <c r="A117">
        <v>116</v>
      </c>
      <c r="B117">
        <v>77669</v>
      </c>
    </row>
    <row r="118" spans="1:2" x14ac:dyDescent="0.3">
      <c r="A118">
        <v>117</v>
      </c>
      <c r="B118">
        <v>73602</v>
      </c>
    </row>
    <row r="119" spans="1:2" x14ac:dyDescent="0.3">
      <c r="A119">
        <v>118</v>
      </c>
      <c r="B119">
        <v>62782</v>
      </c>
    </row>
    <row r="120" spans="1:2" x14ac:dyDescent="0.3">
      <c r="A120">
        <v>119</v>
      </c>
      <c r="B120">
        <v>35993</v>
      </c>
    </row>
    <row r="121" spans="1:2" x14ac:dyDescent="0.3">
      <c r="A121">
        <v>120</v>
      </c>
      <c r="B121">
        <v>51679</v>
      </c>
    </row>
    <row r="122" spans="1:2" x14ac:dyDescent="0.3">
      <c r="A122">
        <v>121</v>
      </c>
      <c r="B122">
        <v>76421</v>
      </c>
    </row>
    <row r="123" spans="1:2" x14ac:dyDescent="0.3">
      <c r="A123">
        <v>122</v>
      </c>
      <c r="B123">
        <v>40938</v>
      </c>
    </row>
    <row r="124" spans="1:2" x14ac:dyDescent="0.3">
      <c r="A124">
        <v>123</v>
      </c>
      <c r="B124">
        <v>57191</v>
      </c>
    </row>
    <row r="125" spans="1:2" x14ac:dyDescent="0.3">
      <c r="A125">
        <v>124</v>
      </c>
      <c r="B125">
        <v>42206</v>
      </c>
    </row>
    <row r="126" spans="1:2" x14ac:dyDescent="0.3">
      <c r="A126">
        <v>125</v>
      </c>
      <c r="B126">
        <v>67685</v>
      </c>
    </row>
    <row r="127" spans="1:2" x14ac:dyDescent="0.3">
      <c r="A127">
        <v>126</v>
      </c>
      <c r="B127">
        <v>66642</v>
      </c>
    </row>
    <row r="128" spans="1:2" x14ac:dyDescent="0.3">
      <c r="A128">
        <v>127</v>
      </c>
      <c r="B128">
        <v>64161</v>
      </c>
    </row>
    <row r="129" spans="1:2" x14ac:dyDescent="0.3">
      <c r="A129">
        <v>128</v>
      </c>
      <c r="B129">
        <v>48385</v>
      </c>
    </row>
    <row r="130" spans="1:2" x14ac:dyDescent="0.3">
      <c r="A130">
        <v>129</v>
      </c>
      <c r="B130">
        <v>70632</v>
      </c>
    </row>
    <row r="131" spans="1:2" x14ac:dyDescent="0.3">
      <c r="A131">
        <v>130</v>
      </c>
      <c r="B131">
        <v>50658</v>
      </c>
    </row>
    <row r="132" spans="1:2" x14ac:dyDescent="0.3">
      <c r="A132">
        <v>131</v>
      </c>
      <c r="B132">
        <v>57039</v>
      </c>
    </row>
    <row r="133" spans="1:2" x14ac:dyDescent="0.3">
      <c r="A133">
        <v>132</v>
      </c>
      <c r="B133">
        <v>49740</v>
      </c>
    </row>
    <row r="134" spans="1:2" x14ac:dyDescent="0.3">
      <c r="A134">
        <v>133</v>
      </c>
      <c r="B134">
        <v>55915</v>
      </c>
    </row>
    <row r="135" spans="1:2" x14ac:dyDescent="0.3">
      <c r="A135">
        <v>134</v>
      </c>
      <c r="B135">
        <v>38997</v>
      </c>
    </row>
    <row r="136" spans="1:2" x14ac:dyDescent="0.3">
      <c r="A136">
        <v>135</v>
      </c>
      <c r="B136">
        <v>44067</v>
      </c>
    </row>
    <row r="137" spans="1:2" x14ac:dyDescent="0.3">
      <c r="A137">
        <v>136</v>
      </c>
      <c r="B137">
        <v>54845</v>
      </c>
    </row>
    <row r="138" spans="1:2" x14ac:dyDescent="0.3">
      <c r="A138">
        <v>137</v>
      </c>
      <c r="B138">
        <v>42144</v>
      </c>
    </row>
    <row r="139" spans="1:2" x14ac:dyDescent="0.3">
      <c r="A139">
        <v>138</v>
      </c>
      <c r="B139">
        <v>43543</v>
      </c>
    </row>
    <row r="140" spans="1:2" x14ac:dyDescent="0.3">
      <c r="A140">
        <v>139</v>
      </c>
      <c r="B140">
        <v>70926</v>
      </c>
    </row>
    <row r="141" spans="1:2" x14ac:dyDescent="0.3">
      <c r="A141">
        <v>140</v>
      </c>
      <c r="B141">
        <v>35721</v>
      </c>
    </row>
    <row r="142" spans="1:2" x14ac:dyDescent="0.3">
      <c r="A142">
        <v>141</v>
      </c>
      <c r="B142">
        <v>70178</v>
      </c>
    </row>
    <row r="143" spans="1:2" x14ac:dyDescent="0.3">
      <c r="A143">
        <v>142</v>
      </c>
      <c r="B143">
        <v>61503</v>
      </c>
    </row>
    <row r="144" spans="1:2" x14ac:dyDescent="0.3">
      <c r="A144">
        <v>143</v>
      </c>
      <c r="B144">
        <v>40463</v>
      </c>
    </row>
    <row r="145" spans="1:2" x14ac:dyDescent="0.3">
      <c r="A145">
        <v>144</v>
      </c>
      <c r="B145">
        <v>33860</v>
      </c>
    </row>
    <row r="146" spans="1:2" x14ac:dyDescent="0.3">
      <c r="A146">
        <v>145</v>
      </c>
      <c r="B146">
        <v>49384</v>
      </c>
    </row>
    <row r="147" spans="1:2" x14ac:dyDescent="0.3">
      <c r="A147">
        <v>146</v>
      </c>
      <c r="B147">
        <v>67576</v>
      </c>
    </row>
    <row r="148" spans="1:2" x14ac:dyDescent="0.3">
      <c r="A148">
        <v>147</v>
      </c>
      <c r="B148">
        <v>34359</v>
      </c>
    </row>
    <row r="149" spans="1:2" x14ac:dyDescent="0.3">
      <c r="A149">
        <v>148</v>
      </c>
      <c r="B149">
        <v>71522</v>
      </c>
    </row>
    <row r="150" spans="1:2" x14ac:dyDescent="0.3">
      <c r="A150">
        <v>149</v>
      </c>
      <c r="B150">
        <v>31750</v>
      </c>
    </row>
    <row r="151" spans="1:2" x14ac:dyDescent="0.3">
      <c r="A151">
        <v>150</v>
      </c>
      <c r="B151">
        <v>62934</v>
      </c>
    </row>
    <row r="152" spans="1:2" x14ac:dyDescent="0.3">
      <c r="A152">
        <v>151</v>
      </c>
      <c r="B152">
        <v>43541</v>
      </c>
    </row>
    <row r="153" spans="1:2" x14ac:dyDescent="0.3">
      <c r="A153">
        <v>152</v>
      </c>
      <c r="B153">
        <v>75209</v>
      </c>
    </row>
    <row r="154" spans="1:2" x14ac:dyDescent="0.3">
      <c r="A154">
        <v>153</v>
      </c>
      <c r="B154">
        <v>76977</v>
      </c>
    </row>
    <row r="155" spans="1:2" x14ac:dyDescent="0.3">
      <c r="A155">
        <v>154</v>
      </c>
      <c r="B155">
        <v>39578</v>
      </c>
    </row>
    <row r="156" spans="1:2" x14ac:dyDescent="0.3">
      <c r="A156">
        <v>155</v>
      </c>
      <c r="B156">
        <v>38164</v>
      </c>
    </row>
    <row r="157" spans="1:2" x14ac:dyDescent="0.3">
      <c r="A157">
        <v>156</v>
      </c>
      <c r="B157">
        <v>32992</v>
      </c>
    </row>
    <row r="158" spans="1:2" x14ac:dyDescent="0.3">
      <c r="A158">
        <v>157</v>
      </c>
      <c r="B158">
        <v>73750</v>
      </c>
    </row>
    <row r="159" spans="1:2" x14ac:dyDescent="0.3">
      <c r="A159">
        <v>158</v>
      </c>
      <c r="B159">
        <v>57389</v>
      </c>
    </row>
    <row r="160" spans="1:2" x14ac:dyDescent="0.3">
      <c r="A160">
        <v>159</v>
      </c>
      <c r="B160">
        <v>32401</v>
      </c>
    </row>
    <row r="161" spans="1:2" x14ac:dyDescent="0.3">
      <c r="A161">
        <v>160</v>
      </c>
      <c r="B161">
        <v>64514</v>
      </c>
    </row>
    <row r="162" spans="1:2" x14ac:dyDescent="0.3">
      <c r="A162">
        <v>161</v>
      </c>
      <c r="B162">
        <v>32739</v>
      </c>
    </row>
    <row r="163" spans="1:2" x14ac:dyDescent="0.3">
      <c r="A163">
        <v>162</v>
      </c>
      <c r="B163">
        <v>32005</v>
      </c>
    </row>
    <row r="164" spans="1:2" x14ac:dyDescent="0.3">
      <c r="A164">
        <v>163</v>
      </c>
      <c r="B164">
        <v>44911</v>
      </c>
    </row>
    <row r="165" spans="1:2" x14ac:dyDescent="0.3">
      <c r="A165">
        <v>164</v>
      </c>
      <c r="B165">
        <v>61944</v>
      </c>
    </row>
    <row r="166" spans="1:2" x14ac:dyDescent="0.3">
      <c r="A166">
        <v>165</v>
      </c>
      <c r="B166">
        <v>60622</v>
      </c>
    </row>
    <row r="167" spans="1:2" x14ac:dyDescent="0.3">
      <c r="A167">
        <v>166</v>
      </c>
      <c r="B167">
        <v>31888</v>
      </c>
    </row>
    <row r="168" spans="1:2" x14ac:dyDescent="0.3">
      <c r="A168">
        <v>167</v>
      </c>
      <c r="B168">
        <v>42998</v>
      </c>
    </row>
    <row r="169" spans="1:2" x14ac:dyDescent="0.3">
      <c r="A169">
        <v>168</v>
      </c>
      <c r="B169">
        <v>31887</v>
      </c>
    </row>
    <row r="170" spans="1:2" x14ac:dyDescent="0.3">
      <c r="A170">
        <v>169</v>
      </c>
      <c r="B170">
        <v>74240</v>
      </c>
    </row>
    <row r="171" spans="1:2" x14ac:dyDescent="0.3">
      <c r="A171">
        <v>170</v>
      </c>
      <c r="B171">
        <v>48481</v>
      </c>
    </row>
    <row r="172" spans="1:2" x14ac:dyDescent="0.3">
      <c r="A172">
        <v>171</v>
      </c>
      <c r="B172">
        <v>31855</v>
      </c>
    </row>
    <row r="173" spans="1:2" x14ac:dyDescent="0.3">
      <c r="A173">
        <v>172</v>
      </c>
      <c r="B173">
        <v>31365</v>
      </c>
    </row>
    <row r="174" spans="1:2" x14ac:dyDescent="0.3">
      <c r="A174">
        <v>173</v>
      </c>
      <c r="B174">
        <v>69797</v>
      </c>
    </row>
    <row r="175" spans="1:2" x14ac:dyDescent="0.3">
      <c r="A175">
        <v>174</v>
      </c>
      <c r="B175">
        <v>52991</v>
      </c>
    </row>
    <row r="176" spans="1:2" x14ac:dyDescent="0.3">
      <c r="A176">
        <v>175</v>
      </c>
      <c r="B176">
        <v>42734</v>
      </c>
    </row>
    <row r="177" spans="1:2" x14ac:dyDescent="0.3">
      <c r="A177">
        <v>176</v>
      </c>
      <c r="B177">
        <v>50645</v>
      </c>
    </row>
    <row r="178" spans="1:2" x14ac:dyDescent="0.3">
      <c r="A178">
        <v>177</v>
      </c>
      <c r="B178">
        <v>57109</v>
      </c>
    </row>
    <row r="179" spans="1:2" x14ac:dyDescent="0.3">
      <c r="A179">
        <v>178</v>
      </c>
      <c r="B179">
        <v>59683</v>
      </c>
    </row>
    <row r="180" spans="1:2" x14ac:dyDescent="0.3">
      <c r="A180">
        <v>179</v>
      </c>
      <c r="B180">
        <v>53745</v>
      </c>
    </row>
    <row r="181" spans="1:2" x14ac:dyDescent="0.3">
      <c r="A181">
        <v>180</v>
      </c>
      <c r="B181">
        <v>34884</v>
      </c>
    </row>
    <row r="182" spans="1:2" x14ac:dyDescent="0.3">
      <c r="A182">
        <v>181</v>
      </c>
      <c r="B182">
        <v>32164</v>
      </c>
    </row>
    <row r="183" spans="1:2" x14ac:dyDescent="0.3">
      <c r="A183">
        <v>182</v>
      </c>
      <c r="B183">
        <v>61550</v>
      </c>
    </row>
    <row r="184" spans="1:2" x14ac:dyDescent="0.3">
      <c r="A184">
        <v>183</v>
      </c>
      <c r="B184">
        <v>53451</v>
      </c>
    </row>
    <row r="185" spans="1:2" x14ac:dyDescent="0.3">
      <c r="A185">
        <v>184</v>
      </c>
      <c r="B185">
        <v>45643</v>
      </c>
    </row>
    <row r="186" spans="1:2" x14ac:dyDescent="0.3">
      <c r="A186">
        <v>185</v>
      </c>
      <c r="B186">
        <v>60679</v>
      </c>
    </row>
    <row r="187" spans="1:2" x14ac:dyDescent="0.3">
      <c r="A187">
        <v>186</v>
      </c>
      <c r="B187">
        <v>43460</v>
      </c>
    </row>
    <row r="188" spans="1:2" x14ac:dyDescent="0.3">
      <c r="A188">
        <v>187</v>
      </c>
      <c r="B188">
        <v>60297</v>
      </c>
    </row>
    <row r="189" spans="1:2" x14ac:dyDescent="0.3">
      <c r="A189">
        <v>188</v>
      </c>
      <c r="B189">
        <v>52582</v>
      </c>
    </row>
    <row r="190" spans="1:2" x14ac:dyDescent="0.3">
      <c r="A190">
        <v>189</v>
      </c>
      <c r="B190">
        <v>69067</v>
      </c>
    </row>
    <row r="191" spans="1:2" x14ac:dyDescent="0.3">
      <c r="A191">
        <v>190</v>
      </c>
      <c r="B191">
        <v>63098</v>
      </c>
    </row>
    <row r="192" spans="1:2" x14ac:dyDescent="0.3">
      <c r="A192">
        <v>191</v>
      </c>
      <c r="B192">
        <v>64907</v>
      </c>
    </row>
    <row r="193" spans="1:2" x14ac:dyDescent="0.3">
      <c r="A193">
        <v>192</v>
      </c>
      <c r="B193">
        <v>33156</v>
      </c>
    </row>
    <row r="194" spans="1:2" x14ac:dyDescent="0.3">
      <c r="A194">
        <v>193</v>
      </c>
      <c r="B194">
        <v>46568</v>
      </c>
    </row>
    <row r="195" spans="1:2" x14ac:dyDescent="0.3">
      <c r="A195">
        <v>194</v>
      </c>
      <c r="B195">
        <v>36967</v>
      </c>
    </row>
    <row r="196" spans="1:2" x14ac:dyDescent="0.3">
      <c r="A196">
        <v>195</v>
      </c>
      <c r="B196">
        <v>53611</v>
      </c>
    </row>
    <row r="197" spans="1:2" x14ac:dyDescent="0.3">
      <c r="A197">
        <v>196</v>
      </c>
      <c r="B197">
        <v>68199</v>
      </c>
    </row>
    <row r="198" spans="1:2" x14ac:dyDescent="0.3">
      <c r="A198">
        <v>197</v>
      </c>
      <c r="B198">
        <v>78271</v>
      </c>
    </row>
    <row r="199" spans="1:2" x14ac:dyDescent="0.3">
      <c r="A199">
        <v>198</v>
      </c>
      <c r="B199">
        <v>45828</v>
      </c>
    </row>
    <row r="200" spans="1:2" x14ac:dyDescent="0.3">
      <c r="A200">
        <v>199</v>
      </c>
      <c r="B200">
        <v>77786</v>
      </c>
    </row>
    <row r="201" spans="1:2" x14ac:dyDescent="0.3">
      <c r="A201">
        <v>200</v>
      </c>
      <c r="B201">
        <v>40930</v>
      </c>
    </row>
    <row r="202" spans="1:2" x14ac:dyDescent="0.3">
      <c r="A202">
        <v>201</v>
      </c>
      <c r="B202">
        <v>76350</v>
      </c>
    </row>
    <row r="203" spans="1:2" x14ac:dyDescent="0.3">
      <c r="A203">
        <v>202</v>
      </c>
      <c r="B203">
        <v>62679</v>
      </c>
    </row>
    <row r="204" spans="1:2" x14ac:dyDescent="0.3">
      <c r="A204">
        <v>203</v>
      </c>
      <c r="B204">
        <v>63251</v>
      </c>
    </row>
    <row r="205" spans="1:2" x14ac:dyDescent="0.3">
      <c r="A205">
        <v>204</v>
      </c>
      <c r="B205">
        <v>59710</v>
      </c>
    </row>
    <row r="206" spans="1:2" x14ac:dyDescent="0.3">
      <c r="A206">
        <v>205</v>
      </c>
      <c r="B206">
        <v>39678</v>
      </c>
    </row>
    <row r="207" spans="1:2" x14ac:dyDescent="0.3">
      <c r="A207">
        <v>206</v>
      </c>
      <c r="B207">
        <v>71851</v>
      </c>
    </row>
    <row r="208" spans="1:2" x14ac:dyDescent="0.3">
      <c r="A208">
        <v>207</v>
      </c>
      <c r="B208">
        <v>45167</v>
      </c>
    </row>
    <row r="209" spans="1:2" x14ac:dyDescent="0.3">
      <c r="A209">
        <v>208</v>
      </c>
      <c r="B209">
        <v>58973</v>
      </c>
    </row>
    <row r="210" spans="1:2" x14ac:dyDescent="0.3">
      <c r="A210">
        <v>209</v>
      </c>
      <c r="B210">
        <v>37821</v>
      </c>
    </row>
    <row r="211" spans="1:2" x14ac:dyDescent="0.3">
      <c r="A211">
        <v>210</v>
      </c>
      <c r="B211">
        <v>63561</v>
      </c>
    </row>
    <row r="212" spans="1:2" x14ac:dyDescent="0.3">
      <c r="A212">
        <v>211</v>
      </c>
      <c r="B212">
        <v>38435</v>
      </c>
    </row>
    <row r="213" spans="1:2" x14ac:dyDescent="0.3">
      <c r="A213">
        <v>212</v>
      </c>
      <c r="B213">
        <v>62802</v>
      </c>
    </row>
    <row r="214" spans="1:2" x14ac:dyDescent="0.3">
      <c r="A214">
        <v>213</v>
      </c>
      <c r="B214">
        <v>66754</v>
      </c>
    </row>
    <row r="215" spans="1:2" x14ac:dyDescent="0.3">
      <c r="A215">
        <v>214</v>
      </c>
      <c r="B215">
        <v>53875</v>
      </c>
    </row>
    <row r="216" spans="1:2" x14ac:dyDescent="0.3">
      <c r="A216">
        <v>215</v>
      </c>
      <c r="B216">
        <v>71072</v>
      </c>
    </row>
    <row r="217" spans="1:2" x14ac:dyDescent="0.3">
      <c r="A217">
        <v>216</v>
      </c>
      <c r="B217">
        <v>64853</v>
      </c>
    </row>
    <row r="218" spans="1:2" x14ac:dyDescent="0.3">
      <c r="A218">
        <v>217</v>
      </c>
      <c r="B218">
        <v>36732</v>
      </c>
    </row>
    <row r="219" spans="1:2" x14ac:dyDescent="0.3">
      <c r="A219">
        <v>218</v>
      </c>
      <c r="B219">
        <v>42565</v>
      </c>
    </row>
    <row r="220" spans="1:2" x14ac:dyDescent="0.3">
      <c r="A220">
        <v>219</v>
      </c>
      <c r="B220">
        <v>65590</v>
      </c>
    </row>
    <row r="221" spans="1:2" x14ac:dyDescent="0.3">
      <c r="A221">
        <v>220</v>
      </c>
      <c r="B221">
        <v>37464</v>
      </c>
    </row>
    <row r="222" spans="1:2" x14ac:dyDescent="0.3">
      <c r="A222">
        <v>221</v>
      </c>
      <c r="B222">
        <v>30765</v>
      </c>
    </row>
    <row r="223" spans="1:2" x14ac:dyDescent="0.3">
      <c r="A223">
        <v>222</v>
      </c>
      <c r="B223">
        <v>79072</v>
      </c>
    </row>
    <row r="224" spans="1:2" x14ac:dyDescent="0.3">
      <c r="A224">
        <v>223</v>
      </c>
      <c r="B224">
        <v>49308</v>
      </c>
    </row>
    <row r="225" spans="1:2" x14ac:dyDescent="0.3">
      <c r="A225">
        <v>224</v>
      </c>
      <c r="B225">
        <v>64310</v>
      </c>
    </row>
    <row r="226" spans="1:2" x14ac:dyDescent="0.3">
      <c r="A226">
        <v>225</v>
      </c>
      <c r="B226">
        <v>53172</v>
      </c>
    </row>
    <row r="227" spans="1:2" x14ac:dyDescent="0.3">
      <c r="A227">
        <v>226</v>
      </c>
      <c r="B227">
        <v>75120</v>
      </c>
    </row>
    <row r="228" spans="1:2" x14ac:dyDescent="0.3">
      <c r="A228">
        <v>227</v>
      </c>
      <c r="B228">
        <v>70457</v>
      </c>
    </row>
    <row r="229" spans="1:2" x14ac:dyDescent="0.3">
      <c r="A229">
        <v>228</v>
      </c>
      <c r="B229">
        <v>44223</v>
      </c>
    </row>
    <row r="230" spans="1:2" x14ac:dyDescent="0.3">
      <c r="A230">
        <v>229</v>
      </c>
      <c r="B230">
        <v>43141</v>
      </c>
    </row>
    <row r="231" spans="1:2" x14ac:dyDescent="0.3">
      <c r="A231">
        <v>230</v>
      </c>
      <c r="B231">
        <v>36265</v>
      </c>
    </row>
    <row r="232" spans="1:2" x14ac:dyDescent="0.3">
      <c r="A232">
        <v>231</v>
      </c>
      <c r="B232">
        <v>32082</v>
      </c>
    </row>
    <row r="233" spans="1:2" x14ac:dyDescent="0.3">
      <c r="A233">
        <v>232</v>
      </c>
      <c r="B233">
        <v>37520</v>
      </c>
    </row>
    <row r="234" spans="1:2" x14ac:dyDescent="0.3">
      <c r="A234">
        <v>233</v>
      </c>
      <c r="B234">
        <v>45788</v>
      </c>
    </row>
    <row r="235" spans="1:2" x14ac:dyDescent="0.3">
      <c r="A235">
        <v>234</v>
      </c>
      <c r="B235">
        <v>47959</v>
      </c>
    </row>
    <row r="236" spans="1:2" x14ac:dyDescent="0.3">
      <c r="A236">
        <v>235</v>
      </c>
      <c r="B236">
        <v>73378</v>
      </c>
    </row>
    <row r="237" spans="1:2" x14ac:dyDescent="0.3">
      <c r="A237">
        <v>236</v>
      </c>
      <c r="B237">
        <v>46356</v>
      </c>
    </row>
    <row r="238" spans="1:2" x14ac:dyDescent="0.3">
      <c r="A238">
        <v>237</v>
      </c>
      <c r="B238">
        <v>31629</v>
      </c>
    </row>
    <row r="239" spans="1:2" x14ac:dyDescent="0.3">
      <c r="A239">
        <v>238</v>
      </c>
      <c r="B239">
        <v>67428</v>
      </c>
    </row>
    <row r="240" spans="1:2" x14ac:dyDescent="0.3">
      <c r="A240">
        <v>239</v>
      </c>
      <c r="B240">
        <v>48029</v>
      </c>
    </row>
    <row r="241" spans="1:2" x14ac:dyDescent="0.3">
      <c r="A241">
        <v>240</v>
      </c>
      <c r="B241">
        <v>61964</v>
      </c>
    </row>
    <row r="242" spans="1:2" x14ac:dyDescent="0.3">
      <c r="A242">
        <v>241</v>
      </c>
      <c r="B242">
        <v>45796</v>
      </c>
    </row>
    <row r="243" spans="1:2" x14ac:dyDescent="0.3">
      <c r="A243">
        <v>242</v>
      </c>
      <c r="B243">
        <v>46796</v>
      </c>
    </row>
    <row r="244" spans="1:2" x14ac:dyDescent="0.3">
      <c r="A244">
        <v>243</v>
      </c>
      <c r="B244">
        <v>30825</v>
      </c>
    </row>
    <row r="245" spans="1:2" x14ac:dyDescent="0.3">
      <c r="A245">
        <v>244</v>
      </c>
      <c r="B245">
        <v>59967</v>
      </c>
    </row>
    <row r="246" spans="1:2" x14ac:dyDescent="0.3">
      <c r="A246">
        <v>245</v>
      </c>
      <c r="B246">
        <v>33489</v>
      </c>
    </row>
    <row r="247" spans="1:2" x14ac:dyDescent="0.3">
      <c r="A247">
        <v>246</v>
      </c>
      <c r="B247">
        <v>40658</v>
      </c>
    </row>
    <row r="248" spans="1:2" x14ac:dyDescent="0.3">
      <c r="A248">
        <v>247</v>
      </c>
      <c r="B248">
        <v>30084</v>
      </c>
    </row>
    <row r="249" spans="1:2" x14ac:dyDescent="0.3">
      <c r="A249">
        <v>248</v>
      </c>
      <c r="B249">
        <v>75176</v>
      </c>
    </row>
    <row r="250" spans="1:2" x14ac:dyDescent="0.3">
      <c r="A250">
        <v>249</v>
      </c>
      <c r="B250">
        <v>79270</v>
      </c>
    </row>
    <row r="251" spans="1:2" x14ac:dyDescent="0.3">
      <c r="A251">
        <v>250</v>
      </c>
      <c r="B251">
        <v>69942</v>
      </c>
    </row>
    <row r="252" spans="1:2" x14ac:dyDescent="0.3">
      <c r="A252">
        <v>251</v>
      </c>
      <c r="B252">
        <v>39226</v>
      </c>
    </row>
    <row r="253" spans="1:2" x14ac:dyDescent="0.3">
      <c r="A253">
        <v>252</v>
      </c>
      <c r="B253">
        <v>43232</v>
      </c>
    </row>
    <row r="254" spans="1:2" x14ac:dyDescent="0.3">
      <c r="A254">
        <v>253</v>
      </c>
      <c r="B254">
        <v>59896</v>
      </c>
    </row>
    <row r="255" spans="1:2" x14ac:dyDescent="0.3">
      <c r="A255">
        <v>254</v>
      </c>
      <c r="B255">
        <v>79820</v>
      </c>
    </row>
    <row r="256" spans="1:2" x14ac:dyDescent="0.3">
      <c r="A256">
        <v>255</v>
      </c>
      <c r="B256">
        <v>38345</v>
      </c>
    </row>
    <row r="257" spans="1:2" x14ac:dyDescent="0.3">
      <c r="A257">
        <v>256</v>
      </c>
      <c r="B257">
        <v>35825</v>
      </c>
    </row>
    <row r="258" spans="1:2" x14ac:dyDescent="0.3">
      <c r="A258">
        <v>257</v>
      </c>
      <c r="B258">
        <v>44713</v>
      </c>
    </row>
    <row r="259" spans="1:2" x14ac:dyDescent="0.3">
      <c r="A259">
        <v>258</v>
      </c>
      <c r="B259">
        <v>45065</v>
      </c>
    </row>
    <row r="260" spans="1:2" x14ac:dyDescent="0.3">
      <c r="A260">
        <v>259</v>
      </c>
      <c r="B260">
        <v>44725</v>
      </c>
    </row>
    <row r="261" spans="1:2" x14ac:dyDescent="0.3">
      <c r="A261">
        <v>260</v>
      </c>
      <c r="B261">
        <v>56507</v>
      </c>
    </row>
    <row r="262" spans="1:2" x14ac:dyDescent="0.3">
      <c r="A262">
        <v>261</v>
      </c>
      <c r="B262">
        <v>63594</v>
      </c>
    </row>
    <row r="263" spans="1:2" x14ac:dyDescent="0.3">
      <c r="A263">
        <v>262</v>
      </c>
      <c r="B263">
        <v>34341</v>
      </c>
    </row>
    <row r="264" spans="1:2" x14ac:dyDescent="0.3">
      <c r="A264">
        <v>263</v>
      </c>
      <c r="B264">
        <v>35129</v>
      </c>
    </row>
    <row r="265" spans="1:2" x14ac:dyDescent="0.3">
      <c r="A265">
        <v>264</v>
      </c>
      <c r="B265">
        <v>67467</v>
      </c>
    </row>
    <row r="266" spans="1:2" x14ac:dyDescent="0.3">
      <c r="A266">
        <v>265</v>
      </c>
      <c r="B266">
        <v>74798</v>
      </c>
    </row>
    <row r="267" spans="1:2" x14ac:dyDescent="0.3">
      <c r="A267">
        <v>266</v>
      </c>
      <c r="B267">
        <v>72164</v>
      </c>
    </row>
    <row r="268" spans="1:2" x14ac:dyDescent="0.3">
      <c r="A268">
        <v>267</v>
      </c>
      <c r="B268">
        <v>53939</v>
      </c>
    </row>
    <row r="269" spans="1:2" x14ac:dyDescent="0.3">
      <c r="A269">
        <v>268</v>
      </c>
      <c r="B269">
        <v>35713</v>
      </c>
    </row>
    <row r="270" spans="1:2" x14ac:dyDescent="0.3">
      <c r="A270">
        <v>269</v>
      </c>
      <c r="B270">
        <v>60850</v>
      </c>
    </row>
    <row r="271" spans="1:2" x14ac:dyDescent="0.3">
      <c r="A271">
        <v>270</v>
      </c>
      <c r="B271">
        <v>53290</v>
      </c>
    </row>
    <row r="272" spans="1:2" x14ac:dyDescent="0.3">
      <c r="A272">
        <v>271</v>
      </c>
      <c r="B272">
        <v>76180</v>
      </c>
    </row>
    <row r="273" spans="1:2" x14ac:dyDescent="0.3">
      <c r="A273">
        <v>272</v>
      </c>
      <c r="B273">
        <v>62928</v>
      </c>
    </row>
    <row r="274" spans="1:2" x14ac:dyDescent="0.3">
      <c r="A274">
        <v>273</v>
      </c>
      <c r="B274">
        <v>48144</v>
      </c>
    </row>
    <row r="275" spans="1:2" x14ac:dyDescent="0.3">
      <c r="A275">
        <v>274</v>
      </c>
      <c r="B275">
        <v>52385</v>
      </c>
    </row>
    <row r="276" spans="1:2" x14ac:dyDescent="0.3">
      <c r="A276">
        <v>275</v>
      </c>
      <c r="B276">
        <v>76711</v>
      </c>
    </row>
    <row r="277" spans="1:2" x14ac:dyDescent="0.3">
      <c r="A277">
        <v>276</v>
      </c>
      <c r="B277">
        <v>51212</v>
      </c>
    </row>
    <row r="278" spans="1:2" x14ac:dyDescent="0.3">
      <c r="A278">
        <v>277</v>
      </c>
      <c r="B278">
        <v>73903</v>
      </c>
    </row>
    <row r="279" spans="1:2" x14ac:dyDescent="0.3">
      <c r="A279">
        <v>278</v>
      </c>
      <c r="B279">
        <v>62301</v>
      </c>
    </row>
    <row r="280" spans="1:2" x14ac:dyDescent="0.3">
      <c r="A280">
        <v>279</v>
      </c>
      <c r="B280">
        <v>50752</v>
      </c>
    </row>
    <row r="281" spans="1:2" x14ac:dyDescent="0.3">
      <c r="A281">
        <v>280</v>
      </c>
      <c r="B281">
        <v>38974</v>
      </c>
    </row>
    <row r="282" spans="1:2" x14ac:dyDescent="0.3">
      <c r="A282">
        <v>281</v>
      </c>
      <c r="B282">
        <v>70389</v>
      </c>
    </row>
    <row r="283" spans="1:2" x14ac:dyDescent="0.3">
      <c r="A283">
        <v>282</v>
      </c>
      <c r="B283">
        <v>66709</v>
      </c>
    </row>
    <row r="284" spans="1:2" x14ac:dyDescent="0.3">
      <c r="A284">
        <v>283</v>
      </c>
      <c r="B284">
        <v>35434</v>
      </c>
    </row>
    <row r="285" spans="1:2" x14ac:dyDescent="0.3">
      <c r="A285">
        <v>284</v>
      </c>
      <c r="B285">
        <v>76562</v>
      </c>
    </row>
    <row r="286" spans="1:2" x14ac:dyDescent="0.3">
      <c r="A286">
        <v>285</v>
      </c>
      <c r="B286">
        <v>30854</v>
      </c>
    </row>
    <row r="287" spans="1:2" x14ac:dyDescent="0.3">
      <c r="A287">
        <v>286</v>
      </c>
      <c r="B287">
        <v>30426</v>
      </c>
    </row>
    <row r="288" spans="1:2" x14ac:dyDescent="0.3">
      <c r="A288">
        <v>287</v>
      </c>
      <c r="B288">
        <v>74564</v>
      </c>
    </row>
    <row r="289" spans="1:2" x14ac:dyDescent="0.3">
      <c r="A289">
        <v>288</v>
      </c>
      <c r="B289">
        <v>48968</v>
      </c>
    </row>
    <row r="290" spans="1:2" x14ac:dyDescent="0.3">
      <c r="A290">
        <v>289</v>
      </c>
      <c r="B290">
        <v>45763</v>
      </c>
    </row>
    <row r="291" spans="1:2" x14ac:dyDescent="0.3">
      <c r="A291">
        <v>290</v>
      </c>
      <c r="B291">
        <v>76053</v>
      </c>
    </row>
    <row r="292" spans="1:2" x14ac:dyDescent="0.3">
      <c r="A292">
        <v>291</v>
      </c>
      <c r="B292">
        <v>54008</v>
      </c>
    </row>
    <row r="293" spans="1:2" x14ac:dyDescent="0.3">
      <c r="A293">
        <v>292</v>
      </c>
      <c r="B293">
        <v>72621</v>
      </c>
    </row>
    <row r="294" spans="1:2" x14ac:dyDescent="0.3">
      <c r="A294">
        <v>293</v>
      </c>
      <c r="B294">
        <v>43387</v>
      </c>
    </row>
    <row r="295" spans="1:2" x14ac:dyDescent="0.3">
      <c r="A295">
        <v>294</v>
      </c>
      <c r="B295">
        <v>71190</v>
      </c>
    </row>
    <row r="296" spans="1:2" x14ac:dyDescent="0.3">
      <c r="A296">
        <v>295</v>
      </c>
      <c r="B296">
        <v>79939</v>
      </c>
    </row>
    <row r="297" spans="1:2" x14ac:dyDescent="0.3">
      <c r="A297">
        <v>296</v>
      </c>
      <c r="B297">
        <v>69862</v>
      </c>
    </row>
    <row r="298" spans="1:2" x14ac:dyDescent="0.3">
      <c r="A298">
        <v>297</v>
      </c>
      <c r="B298">
        <v>72574</v>
      </c>
    </row>
    <row r="299" spans="1:2" x14ac:dyDescent="0.3">
      <c r="A299">
        <v>298</v>
      </c>
      <c r="B299">
        <v>36206</v>
      </c>
    </row>
    <row r="300" spans="1:2" x14ac:dyDescent="0.3">
      <c r="A300">
        <v>299</v>
      </c>
      <c r="B300">
        <v>51128</v>
      </c>
    </row>
    <row r="301" spans="1:2" x14ac:dyDescent="0.3">
      <c r="A301">
        <v>300</v>
      </c>
      <c r="B301">
        <v>44858</v>
      </c>
    </row>
    <row r="302" spans="1:2" x14ac:dyDescent="0.3">
      <c r="A302">
        <v>301</v>
      </c>
      <c r="B302">
        <v>37373</v>
      </c>
    </row>
    <row r="303" spans="1:2" x14ac:dyDescent="0.3">
      <c r="A303">
        <v>302</v>
      </c>
      <c r="B303">
        <v>32158</v>
      </c>
    </row>
    <row r="304" spans="1:2" x14ac:dyDescent="0.3">
      <c r="A304">
        <v>303</v>
      </c>
      <c r="B304">
        <v>49004</v>
      </c>
    </row>
    <row r="305" spans="1:2" x14ac:dyDescent="0.3">
      <c r="A305">
        <v>304</v>
      </c>
      <c r="B305">
        <v>68968</v>
      </c>
    </row>
    <row r="306" spans="1:2" x14ac:dyDescent="0.3">
      <c r="A306">
        <v>305</v>
      </c>
      <c r="B306">
        <v>38958</v>
      </c>
    </row>
    <row r="307" spans="1:2" x14ac:dyDescent="0.3">
      <c r="A307">
        <v>306</v>
      </c>
      <c r="B307">
        <v>42312</v>
      </c>
    </row>
    <row r="308" spans="1:2" x14ac:dyDescent="0.3">
      <c r="A308">
        <v>307</v>
      </c>
      <c r="B308">
        <v>75537</v>
      </c>
    </row>
    <row r="309" spans="1:2" x14ac:dyDescent="0.3">
      <c r="A309">
        <v>308</v>
      </c>
      <c r="B309">
        <v>44763</v>
      </c>
    </row>
    <row r="310" spans="1:2" x14ac:dyDescent="0.3">
      <c r="A310">
        <v>309</v>
      </c>
      <c r="B310">
        <v>76157</v>
      </c>
    </row>
    <row r="311" spans="1:2" x14ac:dyDescent="0.3">
      <c r="A311">
        <v>310</v>
      </c>
      <c r="B311">
        <v>31895</v>
      </c>
    </row>
    <row r="312" spans="1:2" x14ac:dyDescent="0.3">
      <c r="A312">
        <v>311</v>
      </c>
      <c r="B312">
        <v>44685</v>
      </c>
    </row>
    <row r="313" spans="1:2" x14ac:dyDescent="0.3">
      <c r="A313">
        <v>312</v>
      </c>
      <c r="B313">
        <v>46552</v>
      </c>
    </row>
    <row r="314" spans="1:2" x14ac:dyDescent="0.3">
      <c r="A314">
        <v>313</v>
      </c>
      <c r="B314">
        <v>62601</v>
      </c>
    </row>
    <row r="315" spans="1:2" x14ac:dyDescent="0.3">
      <c r="A315">
        <v>314</v>
      </c>
      <c r="B315">
        <v>70327</v>
      </c>
    </row>
    <row r="316" spans="1:2" x14ac:dyDescent="0.3">
      <c r="A316">
        <v>315</v>
      </c>
      <c r="B316">
        <v>73068</v>
      </c>
    </row>
    <row r="317" spans="1:2" x14ac:dyDescent="0.3">
      <c r="A317">
        <v>316</v>
      </c>
      <c r="B317">
        <v>62646</v>
      </c>
    </row>
    <row r="318" spans="1:2" x14ac:dyDescent="0.3">
      <c r="A318">
        <v>317</v>
      </c>
      <c r="B318">
        <v>79532</v>
      </c>
    </row>
    <row r="319" spans="1:2" x14ac:dyDescent="0.3">
      <c r="A319">
        <v>318</v>
      </c>
      <c r="B319">
        <v>65119</v>
      </c>
    </row>
    <row r="320" spans="1:2" x14ac:dyDescent="0.3">
      <c r="A320">
        <v>319</v>
      </c>
      <c r="B320">
        <v>52596</v>
      </c>
    </row>
    <row r="321" spans="1:2" x14ac:dyDescent="0.3">
      <c r="A321">
        <v>320</v>
      </c>
      <c r="B321">
        <v>56270</v>
      </c>
    </row>
    <row r="322" spans="1:2" x14ac:dyDescent="0.3">
      <c r="A322">
        <v>321</v>
      </c>
      <c r="B322">
        <v>41737</v>
      </c>
    </row>
    <row r="323" spans="1:2" x14ac:dyDescent="0.3">
      <c r="A323">
        <v>322</v>
      </c>
      <c r="B323">
        <v>69545</v>
      </c>
    </row>
    <row r="324" spans="1:2" x14ac:dyDescent="0.3">
      <c r="A324">
        <v>323</v>
      </c>
      <c r="B324">
        <v>65471</v>
      </c>
    </row>
    <row r="325" spans="1:2" x14ac:dyDescent="0.3">
      <c r="A325">
        <v>324</v>
      </c>
      <c r="B325">
        <v>38612</v>
      </c>
    </row>
    <row r="326" spans="1:2" x14ac:dyDescent="0.3">
      <c r="A326">
        <v>325</v>
      </c>
      <c r="B326">
        <v>42942</v>
      </c>
    </row>
    <row r="327" spans="1:2" x14ac:dyDescent="0.3">
      <c r="A327">
        <v>326</v>
      </c>
      <c r="B327">
        <v>65952</v>
      </c>
    </row>
    <row r="328" spans="1:2" x14ac:dyDescent="0.3">
      <c r="A328">
        <v>327</v>
      </c>
      <c r="B328">
        <v>42134</v>
      </c>
    </row>
    <row r="329" spans="1:2" x14ac:dyDescent="0.3">
      <c r="A329">
        <v>328</v>
      </c>
      <c r="B329">
        <v>44988</v>
      </c>
    </row>
    <row r="330" spans="1:2" x14ac:dyDescent="0.3">
      <c r="A330">
        <v>329</v>
      </c>
      <c r="B330">
        <v>43982</v>
      </c>
    </row>
    <row r="331" spans="1:2" x14ac:dyDescent="0.3">
      <c r="A331">
        <v>330</v>
      </c>
      <c r="B331">
        <v>73863</v>
      </c>
    </row>
    <row r="332" spans="1:2" x14ac:dyDescent="0.3">
      <c r="A332">
        <v>331</v>
      </c>
      <c r="B332">
        <v>44824</v>
      </c>
    </row>
    <row r="333" spans="1:2" x14ac:dyDescent="0.3">
      <c r="A333">
        <v>332</v>
      </c>
      <c r="B333">
        <v>61526</v>
      </c>
    </row>
    <row r="334" spans="1:2" x14ac:dyDescent="0.3">
      <c r="A334">
        <v>333</v>
      </c>
      <c r="B334">
        <v>45828</v>
      </c>
    </row>
    <row r="335" spans="1:2" x14ac:dyDescent="0.3">
      <c r="A335">
        <v>334</v>
      </c>
      <c r="B335">
        <v>68537</v>
      </c>
    </row>
    <row r="336" spans="1:2" x14ac:dyDescent="0.3">
      <c r="A336">
        <v>335</v>
      </c>
      <c r="B336">
        <v>76875</v>
      </c>
    </row>
    <row r="337" spans="1:2" x14ac:dyDescent="0.3">
      <c r="A337">
        <v>336</v>
      </c>
      <c r="B337">
        <v>71010</v>
      </c>
    </row>
    <row r="338" spans="1:2" x14ac:dyDescent="0.3">
      <c r="A338">
        <v>337</v>
      </c>
      <c r="B338">
        <v>46075</v>
      </c>
    </row>
    <row r="339" spans="1:2" x14ac:dyDescent="0.3">
      <c r="A339">
        <v>338</v>
      </c>
      <c r="B339">
        <v>75290</v>
      </c>
    </row>
    <row r="340" spans="1:2" x14ac:dyDescent="0.3">
      <c r="A340">
        <v>339</v>
      </c>
      <c r="B340">
        <v>65286</v>
      </c>
    </row>
    <row r="341" spans="1:2" x14ac:dyDescent="0.3">
      <c r="A341">
        <v>340</v>
      </c>
      <c r="B341">
        <v>40695</v>
      </c>
    </row>
    <row r="342" spans="1:2" x14ac:dyDescent="0.3">
      <c r="A342">
        <v>341</v>
      </c>
      <c r="B342">
        <v>39290</v>
      </c>
    </row>
    <row r="343" spans="1:2" x14ac:dyDescent="0.3">
      <c r="A343">
        <v>342</v>
      </c>
      <c r="B343">
        <v>56903</v>
      </c>
    </row>
    <row r="344" spans="1:2" x14ac:dyDescent="0.3">
      <c r="A344">
        <v>343</v>
      </c>
      <c r="B344">
        <v>45470</v>
      </c>
    </row>
    <row r="345" spans="1:2" x14ac:dyDescent="0.3">
      <c r="A345">
        <v>344</v>
      </c>
      <c r="B345">
        <v>79673</v>
      </c>
    </row>
    <row r="346" spans="1:2" x14ac:dyDescent="0.3">
      <c r="A346">
        <v>345</v>
      </c>
      <c r="B346">
        <v>50765</v>
      </c>
    </row>
    <row r="347" spans="1:2" x14ac:dyDescent="0.3">
      <c r="A347">
        <v>346</v>
      </c>
      <c r="B347">
        <v>67572</v>
      </c>
    </row>
    <row r="348" spans="1:2" x14ac:dyDescent="0.3">
      <c r="A348">
        <v>347</v>
      </c>
      <c r="B348">
        <v>67600</v>
      </c>
    </row>
    <row r="349" spans="1:2" x14ac:dyDescent="0.3">
      <c r="A349">
        <v>348</v>
      </c>
      <c r="B349">
        <v>54133</v>
      </c>
    </row>
    <row r="350" spans="1:2" x14ac:dyDescent="0.3">
      <c r="A350">
        <v>349</v>
      </c>
      <c r="B350">
        <v>54193</v>
      </c>
    </row>
    <row r="351" spans="1:2" x14ac:dyDescent="0.3">
      <c r="A351">
        <v>350</v>
      </c>
      <c r="B351">
        <v>72962</v>
      </c>
    </row>
    <row r="352" spans="1:2" x14ac:dyDescent="0.3">
      <c r="A352">
        <v>351</v>
      </c>
      <c r="B352">
        <v>61515</v>
      </c>
    </row>
    <row r="353" spans="1:2" x14ac:dyDescent="0.3">
      <c r="A353">
        <v>352</v>
      </c>
      <c r="B353">
        <v>51021</v>
      </c>
    </row>
    <row r="354" spans="1:2" x14ac:dyDescent="0.3">
      <c r="A354">
        <v>353</v>
      </c>
      <c r="B354">
        <v>63575</v>
      </c>
    </row>
    <row r="355" spans="1:2" x14ac:dyDescent="0.3">
      <c r="A355">
        <v>354</v>
      </c>
      <c r="B355">
        <v>72504</v>
      </c>
    </row>
    <row r="356" spans="1:2" x14ac:dyDescent="0.3">
      <c r="A356">
        <v>355</v>
      </c>
      <c r="B356">
        <v>76365</v>
      </c>
    </row>
    <row r="357" spans="1:2" x14ac:dyDescent="0.3">
      <c r="A357">
        <v>356</v>
      </c>
      <c r="B357">
        <v>67098</v>
      </c>
    </row>
    <row r="358" spans="1:2" x14ac:dyDescent="0.3">
      <c r="A358">
        <v>357</v>
      </c>
      <c r="B358">
        <v>57427</v>
      </c>
    </row>
    <row r="359" spans="1:2" x14ac:dyDescent="0.3">
      <c r="A359">
        <v>358</v>
      </c>
      <c r="B359">
        <v>68391</v>
      </c>
    </row>
    <row r="360" spans="1:2" x14ac:dyDescent="0.3">
      <c r="A360">
        <v>359</v>
      </c>
      <c r="B360">
        <v>73257</v>
      </c>
    </row>
    <row r="361" spans="1:2" x14ac:dyDescent="0.3">
      <c r="A361">
        <v>360</v>
      </c>
      <c r="B361">
        <v>59570</v>
      </c>
    </row>
    <row r="362" spans="1:2" x14ac:dyDescent="0.3">
      <c r="A362">
        <v>361</v>
      </c>
      <c r="B362">
        <v>30751</v>
      </c>
    </row>
    <row r="363" spans="1:2" x14ac:dyDescent="0.3">
      <c r="A363">
        <v>362</v>
      </c>
      <c r="B363">
        <v>30807</v>
      </c>
    </row>
    <row r="364" spans="1:2" x14ac:dyDescent="0.3">
      <c r="A364">
        <v>363</v>
      </c>
      <c r="B364">
        <v>60521</v>
      </c>
    </row>
    <row r="365" spans="1:2" x14ac:dyDescent="0.3">
      <c r="A365">
        <v>364</v>
      </c>
      <c r="B365">
        <v>49351</v>
      </c>
    </row>
    <row r="366" spans="1:2" x14ac:dyDescent="0.3">
      <c r="A366">
        <v>365</v>
      </c>
      <c r="B366">
        <v>36734</v>
      </c>
    </row>
    <row r="367" spans="1:2" x14ac:dyDescent="0.3">
      <c r="A367">
        <v>366</v>
      </c>
      <c r="B367">
        <v>39069</v>
      </c>
    </row>
    <row r="368" spans="1:2" x14ac:dyDescent="0.3">
      <c r="A368">
        <v>367</v>
      </c>
      <c r="B368">
        <v>32145</v>
      </c>
    </row>
    <row r="369" spans="1:2" x14ac:dyDescent="0.3">
      <c r="A369">
        <v>368</v>
      </c>
      <c r="B369">
        <v>70540</v>
      </c>
    </row>
    <row r="370" spans="1:2" x14ac:dyDescent="0.3">
      <c r="A370">
        <v>369</v>
      </c>
      <c r="B370">
        <v>37474</v>
      </c>
    </row>
    <row r="371" spans="1:2" x14ac:dyDescent="0.3">
      <c r="A371">
        <v>370</v>
      </c>
      <c r="B371">
        <v>47466</v>
      </c>
    </row>
    <row r="372" spans="1:2" x14ac:dyDescent="0.3">
      <c r="A372">
        <v>371</v>
      </c>
      <c r="B372">
        <v>74237</v>
      </c>
    </row>
    <row r="373" spans="1:2" x14ac:dyDescent="0.3">
      <c r="A373">
        <v>372</v>
      </c>
      <c r="B373">
        <v>46601</v>
      </c>
    </row>
    <row r="374" spans="1:2" x14ac:dyDescent="0.3">
      <c r="A374">
        <v>373</v>
      </c>
      <c r="B374">
        <v>30142</v>
      </c>
    </row>
    <row r="375" spans="1:2" x14ac:dyDescent="0.3">
      <c r="A375">
        <v>374</v>
      </c>
      <c r="B375">
        <v>78838</v>
      </c>
    </row>
    <row r="376" spans="1:2" x14ac:dyDescent="0.3">
      <c r="A376">
        <v>375</v>
      </c>
      <c r="B376">
        <v>46010</v>
      </c>
    </row>
    <row r="377" spans="1:2" x14ac:dyDescent="0.3">
      <c r="A377">
        <v>376</v>
      </c>
      <c r="B377">
        <v>37639</v>
      </c>
    </row>
    <row r="378" spans="1:2" x14ac:dyDescent="0.3">
      <c r="A378">
        <v>377</v>
      </c>
      <c r="B378">
        <v>39568</v>
      </c>
    </row>
    <row r="379" spans="1:2" x14ac:dyDescent="0.3">
      <c r="A379">
        <v>378</v>
      </c>
      <c r="B379">
        <v>50223</v>
      </c>
    </row>
    <row r="380" spans="1:2" x14ac:dyDescent="0.3">
      <c r="A380">
        <v>379</v>
      </c>
      <c r="B380">
        <v>33191</v>
      </c>
    </row>
    <row r="381" spans="1:2" x14ac:dyDescent="0.3">
      <c r="A381">
        <v>380</v>
      </c>
      <c r="B381">
        <v>43048</v>
      </c>
    </row>
    <row r="382" spans="1:2" x14ac:dyDescent="0.3">
      <c r="A382">
        <v>381</v>
      </c>
      <c r="B382">
        <v>32565</v>
      </c>
    </row>
    <row r="383" spans="1:2" x14ac:dyDescent="0.3">
      <c r="A383">
        <v>382</v>
      </c>
      <c r="B383">
        <v>50852</v>
      </c>
    </row>
    <row r="384" spans="1:2" x14ac:dyDescent="0.3">
      <c r="A384">
        <v>383</v>
      </c>
      <c r="B384">
        <v>55916</v>
      </c>
    </row>
    <row r="385" spans="1:2" x14ac:dyDescent="0.3">
      <c r="A385">
        <v>384</v>
      </c>
      <c r="B385">
        <v>49117</v>
      </c>
    </row>
    <row r="386" spans="1:2" x14ac:dyDescent="0.3">
      <c r="A386">
        <v>385</v>
      </c>
      <c r="B386">
        <v>31313</v>
      </c>
    </row>
    <row r="387" spans="1:2" x14ac:dyDescent="0.3">
      <c r="A387">
        <v>386</v>
      </c>
      <c r="B387">
        <v>67923</v>
      </c>
    </row>
    <row r="388" spans="1:2" x14ac:dyDescent="0.3">
      <c r="A388">
        <v>387</v>
      </c>
      <c r="B388">
        <v>79647</v>
      </c>
    </row>
    <row r="389" spans="1:2" x14ac:dyDescent="0.3">
      <c r="A389">
        <v>388</v>
      </c>
      <c r="B389">
        <v>32754</v>
      </c>
    </row>
    <row r="390" spans="1:2" x14ac:dyDescent="0.3">
      <c r="A390">
        <v>389</v>
      </c>
      <c r="B390">
        <v>69760</v>
      </c>
    </row>
    <row r="391" spans="1:2" x14ac:dyDescent="0.3">
      <c r="A391">
        <v>390</v>
      </c>
      <c r="B391">
        <v>54004</v>
      </c>
    </row>
    <row r="392" spans="1:2" x14ac:dyDescent="0.3">
      <c r="A392">
        <v>391</v>
      </c>
      <c r="B392">
        <v>75329</v>
      </c>
    </row>
    <row r="393" spans="1:2" x14ac:dyDescent="0.3">
      <c r="A393">
        <v>392</v>
      </c>
      <c r="B393">
        <v>73421</v>
      </c>
    </row>
    <row r="394" spans="1:2" x14ac:dyDescent="0.3">
      <c r="A394">
        <v>393</v>
      </c>
      <c r="B394">
        <v>30283</v>
      </c>
    </row>
    <row r="395" spans="1:2" x14ac:dyDescent="0.3">
      <c r="A395">
        <v>394</v>
      </c>
      <c r="B395">
        <v>72123</v>
      </c>
    </row>
    <row r="396" spans="1:2" x14ac:dyDescent="0.3">
      <c r="A396">
        <v>395</v>
      </c>
      <c r="B396">
        <v>42147</v>
      </c>
    </row>
    <row r="397" spans="1:2" x14ac:dyDescent="0.3">
      <c r="A397">
        <v>396</v>
      </c>
      <c r="B397">
        <v>46834</v>
      </c>
    </row>
    <row r="398" spans="1:2" x14ac:dyDescent="0.3">
      <c r="A398">
        <v>397</v>
      </c>
      <c r="B398">
        <v>73173</v>
      </c>
    </row>
    <row r="399" spans="1:2" x14ac:dyDescent="0.3">
      <c r="A399">
        <v>398</v>
      </c>
      <c r="B399">
        <v>46135</v>
      </c>
    </row>
    <row r="400" spans="1:2" x14ac:dyDescent="0.3">
      <c r="A400">
        <v>399</v>
      </c>
      <c r="B400">
        <v>41143</v>
      </c>
    </row>
    <row r="401" spans="1:2" x14ac:dyDescent="0.3">
      <c r="A401">
        <v>400</v>
      </c>
      <c r="B401">
        <v>57419</v>
      </c>
    </row>
    <row r="402" spans="1:2" x14ac:dyDescent="0.3">
      <c r="A402">
        <v>401</v>
      </c>
      <c r="B402">
        <v>39155</v>
      </c>
    </row>
    <row r="403" spans="1:2" x14ac:dyDescent="0.3">
      <c r="A403">
        <v>402</v>
      </c>
      <c r="B403">
        <v>79481</v>
      </c>
    </row>
    <row r="404" spans="1:2" x14ac:dyDescent="0.3">
      <c r="A404">
        <v>403</v>
      </c>
      <c r="B404">
        <v>31392</v>
      </c>
    </row>
    <row r="405" spans="1:2" x14ac:dyDescent="0.3">
      <c r="A405">
        <v>404</v>
      </c>
      <c r="B405">
        <v>64763</v>
      </c>
    </row>
    <row r="406" spans="1:2" x14ac:dyDescent="0.3">
      <c r="A406">
        <v>405</v>
      </c>
      <c r="B406">
        <v>61157</v>
      </c>
    </row>
    <row r="407" spans="1:2" x14ac:dyDescent="0.3">
      <c r="A407">
        <v>406</v>
      </c>
      <c r="B407">
        <v>49443</v>
      </c>
    </row>
    <row r="408" spans="1:2" x14ac:dyDescent="0.3">
      <c r="A408">
        <v>407</v>
      </c>
      <c r="B408">
        <v>68480</v>
      </c>
    </row>
    <row r="409" spans="1:2" x14ac:dyDescent="0.3">
      <c r="A409">
        <v>408</v>
      </c>
      <c r="B409">
        <v>54087</v>
      </c>
    </row>
    <row r="410" spans="1:2" x14ac:dyDescent="0.3">
      <c r="A410">
        <v>409</v>
      </c>
      <c r="B410">
        <v>37145</v>
      </c>
    </row>
    <row r="411" spans="1:2" x14ac:dyDescent="0.3">
      <c r="A411">
        <v>410</v>
      </c>
      <c r="B411">
        <v>64477</v>
      </c>
    </row>
    <row r="412" spans="1:2" x14ac:dyDescent="0.3">
      <c r="A412">
        <v>411</v>
      </c>
      <c r="B412">
        <v>42008</v>
      </c>
    </row>
    <row r="413" spans="1:2" x14ac:dyDescent="0.3">
      <c r="A413">
        <v>412</v>
      </c>
      <c r="B413">
        <v>47359</v>
      </c>
    </row>
    <row r="414" spans="1:2" x14ac:dyDescent="0.3">
      <c r="A414">
        <v>413</v>
      </c>
      <c r="B414">
        <v>61444</v>
      </c>
    </row>
    <row r="415" spans="1:2" x14ac:dyDescent="0.3">
      <c r="A415">
        <v>414</v>
      </c>
      <c r="B415">
        <v>71896</v>
      </c>
    </row>
    <row r="416" spans="1:2" x14ac:dyDescent="0.3">
      <c r="A416">
        <v>415</v>
      </c>
      <c r="B416">
        <v>48840</v>
      </c>
    </row>
    <row r="417" spans="1:2" x14ac:dyDescent="0.3">
      <c r="A417">
        <v>416</v>
      </c>
      <c r="B417">
        <v>66426</v>
      </c>
    </row>
    <row r="418" spans="1:2" x14ac:dyDescent="0.3">
      <c r="A418">
        <v>417</v>
      </c>
      <c r="B418">
        <v>33288</v>
      </c>
    </row>
    <row r="419" spans="1:2" x14ac:dyDescent="0.3">
      <c r="A419">
        <v>418</v>
      </c>
      <c r="B419">
        <v>75136</v>
      </c>
    </row>
    <row r="420" spans="1:2" x14ac:dyDescent="0.3">
      <c r="A420">
        <v>419</v>
      </c>
      <c r="B420">
        <v>57320</v>
      </c>
    </row>
    <row r="421" spans="1:2" x14ac:dyDescent="0.3">
      <c r="A421">
        <v>420</v>
      </c>
      <c r="B421">
        <v>66086</v>
      </c>
    </row>
    <row r="422" spans="1:2" x14ac:dyDescent="0.3">
      <c r="A422">
        <v>421</v>
      </c>
      <c r="B422">
        <v>72010</v>
      </c>
    </row>
    <row r="423" spans="1:2" x14ac:dyDescent="0.3">
      <c r="A423">
        <v>422</v>
      </c>
      <c r="B423">
        <v>43542</v>
      </c>
    </row>
    <row r="424" spans="1:2" x14ac:dyDescent="0.3">
      <c r="A424">
        <v>423</v>
      </c>
      <c r="B424">
        <v>52485</v>
      </c>
    </row>
    <row r="425" spans="1:2" x14ac:dyDescent="0.3">
      <c r="A425">
        <v>424</v>
      </c>
      <c r="B425">
        <v>35490</v>
      </c>
    </row>
    <row r="426" spans="1:2" x14ac:dyDescent="0.3">
      <c r="A426">
        <v>425</v>
      </c>
      <c r="B426">
        <v>63528</v>
      </c>
    </row>
    <row r="427" spans="1:2" x14ac:dyDescent="0.3">
      <c r="A427">
        <v>426</v>
      </c>
      <c r="B427">
        <v>44093</v>
      </c>
    </row>
    <row r="428" spans="1:2" x14ac:dyDescent="0.3">
      <c r="A428">
        <v>427</v>
      </c>
      <c r="B428">
        <v>79846</v>
      </c>
    </row>
    <row r="429" spans="1:2" x14ac:dyDescent="0.3">
      <c r="A429">
        <v>428</v>
      </c>
      <c r="B429">
        <v>35656</v>
      </c>
    </row>
    <row r="430" spans="1:2" x14ac:dyDescent="0.3">
      <c r="A430">
        <v>429</v>
      </c>
      <c r="B430">
        <v>40122</v>
      </c>
    </row>
    <row r="431" spans="1:2" x14ac:dyDescent="0.3">
      <c r="A431">
        <v>430</v>
      </c>
      <c r="B431">
        <v>60322</v>
      </c>
    </row>
    <row r="432" spans="1:2" x14ac:dyDescent="0.3">
      <c r="A432">
        <v>431</v>
      </c>
      <c r="B432">
        <v>55188</v>
      </c>
    </row>
    <row r="433" spans="1:2" x14ac:dyDescent="0.3">
      <c r="A433">
        <v>432</v>
      </c>
      <c r="B433">
        <v>34664</v>
      </c>
    </row>
    <row r="434" spans="1:2" x14ac:dyDescent="0.3">
      <c r="A434">
        <v>433</v>
      </c>
      <c r="B434">
        <v>30327</v>
      </c>
    </row>
    <row r="435" spans="1:2" x14ac:dyDescent="0.3">
      <c r="A435">
        <v>434</v>
      </c>
      <c r="B435">
        <v>31072</v>
      </c>
    </row>
    <row r="436" spans="1:2" x14ac:dyDescent="0.3">
      <c r="A436">
        <v>435</v>
      </c>
      <c r="B436">
        <v>38105</v>
      </c>
    </row>
    <row r="437" spans="1:2" x14ac:dyDescent="0.3">
      <c r="A437">
        <v>436</v>
      </c>
      <c r="B437">
        <v>42390</v>
      </c>
    </row>
    <row r="438" spans="1:2" x14ac:dyDescent="0.3">
      <c r="A438">
        <v>437</v>
      </c>
      <c r="B438">
        <v>78174</v>
      </c>
    </row>
    <row r="439" spans="1:2" x14ac:dyDescent="0.3">
      <c r="A439">
        <v>438</v>
      </c>
      <c r="B439">
        <v>77677</v>
      </c>
    </row>
    <row r="440" spans="1:2" x14ac:dyDescent="0.3">
      <c r="A440">
        <v>439</v>
      </c>
      <c r="B440">
        <v>43001</v>
      </c>
    </row>
    <row r="441" spans="1:2" x14ac:dyDescent="0.3">
      <c r="A441">
        <v>440</v>
      </c>
      <c r="B441">
        <v>42415</v>
      </c>
    </row>
    <row r="442" spans="1:2" x14ac:dyDescent="0.3">
      <c r="A442">
        <v>441</v>
      </c>
      <c r="B442">
        <v>61291</v>
      </c>
    </row>
    <row r="443" spans="1:2" x14ac:dyDescent="0.3">
      <c r="A443">
        <v>442</v>
      </c>
      <c r="B443">
        <v>47007</v>
      </c>
    </row>
    <row r="444" spans="1:2" x14ac:dyDescent="0.3">
      <c r="A444">
        <v>443</v>
      </c>
      <c r="B444">
        <v>60706</v>
      </c>
    </row>
    <row r="445" spans="1:2" x14ac:dyDescent="0.3">
      <c r="A445">
        <v>444</v>
      </c>
      <c r="B445">
        <v>74859</v>
      </c>
    </row>
    <row r="446" spans="1:2" x14ac:dyDescent="0.3">
      <c r="A446">
        <v>445</v>
      </c>
      <c r="B446">
        <v>78763</v>
      </c>
    </row>
    <row r="447" spans="1:2" x14ac:dyDescent="0.3">
      <c r="A447">
        <v>446</v>
      </c>
      <c r="B447">
        <v>77148</v>
      </c>
    </row>
    <row r="448" spans="1:2" x14ac:dyDescent="0.3">
      <c r="A448">
        <v>447</v>
      </c>
      <c r="B448">
        <v>47690</v>
      </c>
    </row>
    <row r="449" spans="1:2" x14ac:dyDescent="0.3">
      <c r="A449">
        <v>448</v>
      </c>
      <c r="B449">
        <v>46827</v>
      </c>
    </row>
    <row r="450" spans="1:2" x14ac:dyDescent="0.3">
      <c r="A450">
        <v>449</v>
      </c>
      <c r="B450">
        <v>53078</v>
      </c>
    </row>
    <row r="451" spans="1:2" x14ac:dyDescent="0.3">
      <c r="A451">
        <v>450</v>
      </c>
      <c r="B451">
        <v>36060</v>
      </c>
    </row>
    <row r="452" spans="1:2" x14ac:dyDescent="0.3">
      <c r="A452">
        <v>451</v>
      </c>
      <c r="B452">
        <v>39404</v>
      </c>
    </row>
    <row r="453" spans="1:2" x14ac:dyDescent="0.3">
      <c r="A453">
        <v>452</v>
      </c>
      <c r="B453">
        <v>64168</v>
      </c>
    </row>
    <row r="454" spans="1:2" x14ac:dyDescent="0.3">
      <c r="A454">
        <v>453</v>
      </c>
      <c r="B454">
        <v>32733</v>
      </c>
    </row>
    <row r="455" spans="1:2" x14ac:dyDescent="0.3">
      <c r="A455">
        <v>454</v>
      </c>
      <c r="B455">
        <v>34325</v>
      </c>
    </row>
    <row r="456" spans="1:2" x14ac:dyDescent="0.3">
      <c r="A456">
        <v>455</v>
      </c>
      <c r="B456">
        <v>53742</v>
      </c>
    </row>
    <row r="457" spans="1:2" x14ac:dyDescent="0.3">
      <c r="A457">
        <v>456</v>
      </c>
      <c r="B457">
        <v>60073</v>
      </c>
    </row>
    <row r="458" spans="1:2" x14ac:dyDescent="0.3">
      <c r="A458">
        <v>457</v>
      </c>
      <c r="B458">
        <v>68868</v>
      </c>
    </row>
    <row r="459" spans="1:2" x14ac:dyDescent="0.3">
      <c r="A459">
        <v>458</v>
      </c>
      <c r="B459">
        <v>74355</v>
      </c>
    </row>
    <row r="460" spans="1:2" x14ac:dyDescent="0.3">
      <c r="A460">
        <v>459</v>
      </c>
      <c r="B460">
        <v>46558</v>
      </c>
    </row>
    <row r="461" spans="1:2" x14ac:dyDescent="0.3">
      <c r="A461">
        <v>460</v>
      </c>
      <c r="B461">
        <v>38848</v>
      </c>
    </row>
    <row r="462" spans="1:2" x14ac:dyDescent="0.3">
      <c r="A462">
        <v>461</v>
      </c>
      <c r="B462">
        <v>57011</v>
      </c>
    </row>
    <row r="463" spans="1:2" x14ac:dyDescent="0.3">
      <c r="A463">
        <v>462</v>
      </c>
      <c r="B463">
        <v>38902</v>
      </c>
    </row>
    <row r="464" spans="1:2" x14ac:dyDescent="0.3">
      <c r="A464">
        <v>463</v>
      </c>
      <c r="B464">
        <v>37075</v>
      </c>
    </row>
    <row r="465" spans="1:2" x14ac:dyDescent="0.3">
      <c r="A465">
        <v>464</v>
      </c>
      <c r="B465">
        <v>34264</v>
      </c>
    </row>
    <row r="466" spans="1:2" x14ac:dyDescent="0.3">
      <c r="A466">
        <v>465</v>
      </c>
      <c r="B466">
        <v>35457</v>
      </c>
    </row>
    <row r="467" spans="1:2" x14ac:dyDescent="0.3">
      <c r="A467">
        <v>466</v>
      </c>
      <c r="B467">
        <v>55434</v>
      </c>
    </row>
    <row r="468" spans="1:2" x14ac:dyDescent="0.3">
      <c r="A468">
        <v>467</v>
      </c>
      <c r="B468">
        <v>55874</v>
      </c>
    </row>
    <row r="469" spans="1:2" x14ac:dyDescent="0.3">
      <c r="A469">
        <v>468</v>
      </c>
      <c r="B469">
        <v>34224</v>
      </c>
    </row>
    <row r="470" spans="1:2" x14ac:dyDescent="0.3">
      <c r="A470">
        <v>469</v>
      </c>
      <c r="B470">
        <v>36272</v>
      </c>
    </row>
    <row r="471" spans="1:2" x14ac:dyDescent="0.3">
      <c r="A471">
        <v>470</v>
      </c>
      <c r="B471">
        <v>30219</v>
      </c>
    </row>
    <row r="472" spans="1:2" x14ac:dyDescent="0.3">
      <c r="A472">
        <v>471</v>
      </c>
      <c r="B472">
        <v>43963</v>
      </c>
    </row>
    <row r="473" spans="1:2" x14ac:dyDescent="0.3">
      <c r="A473">
        <v>472</v>
      </c>
      <c r="B473">
        <v>45322</v>
      </c>
    </row>
    <row r="474" spans="1:2" x14ac:dyDescent="0.3">
      <c r="A474">
        <v>473</v>
      </c>
      <c r="B474">
        <v>40770</v>
      </c>
    </row>
    <row r="475" spans="1:2" x14ac:dyDescent="0.3">
      <c r="A475">
        <v>474</v>
      </c>
      <c r="B475">
        <v>57839</v>
      </c>
    </row>
    <row r="476" spans="1:2" x14ac:dyDescent="0.3">
      <c r="A476">
        <v>475</v>
      </c>
      <c r="B476">
        <v>35388</v>
      </c>
    </row>
    <row r="477" spans="1:2" x14ac:dyDescent="0.3">
      <c r="A477">
        <v>476</v>
      </c>
      <c r="B477">
        <v>32692</v>
      </c>
    </row>
    <row r="478" spans="1:2" x14ac:dyDescent="0.3">
      <c r="A478">
        <v>477</v>
      </c>
      <c r="B478">
        <v>37658</v>
      </c>
    </row>
    <row r="479" spans="1:2" x14ac:dyDescent="0.3">
      <c r="A479">
        <v>478</v>
      </c>
      <c r="B479">
        <v>55941</v>
      </c>
    </row>
    <row r="480" spans="1:2" x14ac:dyDescent="0.3">
      <c r="A480">
        <v>479</v>
      </c>
      <c r="B480">
        <v>40673</v>
      </c>
    </row>
    <row r="481" spans="1:2" x14ac:dyDescent="0.3">
      <c r="A481">
        <v>480</v>
      </c>
      <c r="B481">
        <v>78783</v>
      </c>
    </row>
    <row r="482" spans="1:2" x14ac:dyDescent="0.3">
      <c r="A482">
        <v>481</v>
      </c>
      <c r="B482">
        <v>42378</v>
      </c>
    </row>
    <row r="483" spans="1:2" x14ac:dyDescent="0.3">
      <c r="A483">
        <v>482</v>
      </c>
      <c r="B483">
        <v>79607</v>
      </c>
    </row>
    <row r="484" spans="1:2" x14ac:dyDescent="0.3">
      <c r="A484">
        <v>483</v>
      </c>
      <c r="B484">
        <v>75086</v>
      </c>
    </row>
    <row r="485" spans="1:2" x14ac:dyDescent="0.3">
      <c r="A485">
        <v>484</v>
      </c>
      <c r="B485">
        <v>58925</v>
      </c>
    </row>
    <row r="486" spans="1:2" x14ac:dyDescent="0.3">
      <c r="A486">
        <v>485</v>
      </c>
      <c r="B486">
        <v>67169</v>
      </c>
    </row>
    <row r="487" spans="1:2" x14ac:dyDescent="0.3">
      <c r="A487">
        <v>486</v>
      </c>
      <c r="B487">
        <v>40408</v>
      </c>
    </row>
    <row r="488" spans="1:2" x14ac:dyDescent="0.3">
      <c r="A488">
        <v>487</v>
      </c>
      <c r="B488">
        <v>39857</v>
      </c>
    </row>
    <row r="489" spans="1:2" x14ac:dyDescent="0.3">
      <c r="A489">
        <v>488</v>
      </c>
      <c r="B489">
        <v>75946</v>
      </c>
    </row>
    <row r="490" spans="1:2" x14ac:dyDescent="0.3">
      <c r="A490">
        <v>489</v>
      </c>
      <c r="B490">
        <v>47044</v>
      </c>
    </row>
    <row r="491" spans="1:2" x14ac:dyDescent="0.3">
      <c r="A491">
        <v>490</v>
      </c>
      <c r="B491">
        <v>58503</v>
      </c>
    </row>
    <row r="492" spans="1:2" x14ac:dyDescent="0.3">
      <c r="A492">
        <v>491</v>
      </c>
      <c r="B492">
        <v>32000</v>
      </c>
    </row>
    <row r="493" spans="1:2" x14ac:dyDescent="0.3">
      <c r="A493">
        <v>492</v>
      </c>
      <c r="B493">
        <v>46585</v>
      </c>
    </row>
    <row r="494" spans="1:2" x14ac:dyDescent="0.3">
      <c r="A494">
        <v>493</v>
      </c>
      <c r="B494">
        <v>76078</v>
      </c>
    </row>
    <row r="495" spans="1:2" x14ac:dyDescent="0.3">
      <c r="A495">
        <v>494</v>
      </c>
      <c r="B495">
        <v>59350</v>
      </c>
    </row>
    <row r="496" spans="1:2" x14ac:dyDescent="0.3">
      <c r="A496">
        <v>495</v>
      </c>
      <c r="B496">
        <v>30461</v>
      </c>
    </row>
    <row r="497" spans="1:2" x14ac:dyDescent="0.3">
      <c r="A497">
        <v>496</v>
      </c>
      <c r="B497">
        <v>78918</v>
      </c>
    </row>
    <row r="498" spans="1:2" x14ac:dyDescent="0.3">
      <c r="A498">
        <v>497</v>
      </c>
      <c r="B498">
        <v>34114</v>
      </c>
    </row>
    <row r="499" spans="1:2" x14ac:dyDescent="0.3">
      <c r="A499">
        <v>498</v>
      </c>
      <c r="B499">
        <v>39820</v>
      </c>
    </row>
    <row r="500" spans="1:2" x14ac:dyDescent="0.3">
      <c r="A500">
        <v>499</v>
      </c>
      <c r="B500">
        <v>53055</v>
      </c>
    </row>
    <row r="501" spans="1:2" x14ac:dyDescent="0.3">
      <c r="A501">
        <v>500</v>
      </c>
      <c r="B501">
        <v>42383</v>
      </c>
    </row>
    <row r="502" spans="1:2" x14ac:dyDescent="0.3">
      <c r="A502">
        <v>501</v>
      </c>
      <c r="B502">
        <v>45164</v>
      </c>
    </row>
    <row r="503" spans="1:2" x14ac:dyDescent="0.3">
      <c r="A503">
        <v>502</v>
      </c>
      <c r="B503">
        <v>65035</v>
      </c>
    </row>
    <row r="504" spans="1:2" x14ac:dyDescent="0.3">
      <c r="A504">
        <v>503</v>
      </c>
      <c r="B504">
        <v>54745</v>
      </c>
    </row>
    <row r="505" spans="1:2" x14ac:dyDescent="0.3">
      <c r="A505">
        <v>504</v>
      </c>
      <c r="B505">
        <v>56092</v>
      </c>
    </row>
    <row r="506" spans="1:2" x14ac:dyDescent="0.3">
      <c r="A506">
        <v>505</v>
      </c>
      <c r="B506">
        <v>74865</v>
      </c>
    </row>
    <row r="507" spans="1:2" x14ac:dyDescent="0.3">
      <c r="A507">
        <v>506</v>
      </c>
      <c r="B507">
        <v>72015</v>
      </c>
    </row>
    <row r="508" spans="1:2" x14ac:dyDescent="0.3">
      <c r="A508">
        <v>507</v>
      </c>
      <c r="B508">
        <v>63108</v>
      </c>
    </row>
    <row r="509" spans="1:2" x14ac:dyDescent="0.3">
      <c r="A509">
        <v>508</v>
      </c>
      <c r="B509">
        <v>76046</v>
      </c>
    </row>
    <row r="510" spans="1:2" x14ac:dyDescent="0.3">
      <c r="A510">
        <v>509</v>
      </c>
      <c r="B510">
        <v>32120</v>
      </c>
    </row>
    <row r="511" spans="1:2" x14ac:dyDescent="0.3">
      <c r="A511">
        <v>510</v>
      </c>
      <c r="B511">
        <v>72463</v>
      </c>
    </row>
    <row r="512" spans="1:2" x14ac:dyDescent="0.3">
      <c r="A512">
        <v>511</v>
      </c>
      <c r="B512">
        <v>74989</v>
      </c>
    </row>
    <row r="513" spans="1:2" x14ac:dyDescent="0.3">
      <c r="A513">
        <v>512</v>
      </c>
      <c r="B513">
        <v>70589</v>
      </c>
    </row>
    <row r="514" spans="1:2" x14ac:dyDescent="0.3">
      <c r="A514">
        <v>513</v>
      </c>
      <c r="B514">
        <v>57572</v>
      </c>
    </row>
    <row r="515" spans="1:2" x14ac:dyDescent="0.3">
      <c r="A515">
        <v>514</v>
      </c>
      <c r="B515">
        <v>76581</v>
      </c>
    </row>
    <row r="516" spans="1:2" x14ac:dyDescent="0.3">
      <c r="A516">
        <v>515</v>
      </c>
      <c r="B516">
        <v>38505</v>
      </c>
    </row>
    <row r="517" spans="1:2" x14ac:dyDescent="0.3">
      <c r="A517">
        <v>516</v>
      </c>
      <c r="B517">
        <v>40093</v>
      </c>
    </row>
    <row r="518" spans="1:2" x14ac:dyDescent="0.3">
      <c r="A518">
        <v>517</v>
      </c>
      <c r="B518">
        <v>30264</v>
      </c>
    </row>
    <row r="519" spans="1:2" x14ac:dyDescent="0.3">
      <c r="A519">
        <v>518</v>
      </c>
      <c r="B519">
        <v>51990</v>
      </c>
    </row>
    <row r="520" spans="1:2" x14ac:dyDescent="0.3">
      <c r="A520">
        <v>519</v>
      </c>
      <c r="B520">
        <v>61215</v>
      </c>
    </row>
    <row r="521" spans="1:2" x14ac:dyDescent="0.3">
      <c r="A521">
        <v>520</v>
      </c>
      <c r="B521">
        <v>46812</v>
      </c>
    </row>
    <row r="522" spans="1:2" x14ac:dyDescent="0.3">
      <c r="A522">
        <v>521</v>
      </c>
      <c r="B522">
        <v>53857</v>
      </c>
    </row>
    <row r="523" spans="1:2" x14ac:dyDescent="0.3">
      <c r="A523">
        <v>522</v>
      </c>
      <c r="B523">
        <v>34214</v>
      </c>
    </row>
    <row r="524" spans="1:2" x14ac:dyDescent="0.3">
      <c r="A524">
        <v>523</v>
      </c>
      <c r="B524">
        <v>31255</v>
      </c>
    </row>
    <row r="525" spans="1:2" x14ac:dyDescent="0.3">
      <c r="A525">
        <v>524</v>
      </c>
      <c r="B525">
        <v>67927</v>
      </c>
    </row>
    <row r="526" spans="1:2" x14ac:dyDescent="0.3">
      <c r="A526">
        <v>525</v>
      </c>
      <c r="B526">
        <v>60867</v>
      </c>
    </row>
    <row r="527" spans="1:2" x14ac:dyDescent="0.3">
      <c r="A527">
        <v>526</v>
      </c>
      <c r="B527">
        <v>31135</v>
      </c>
    </row>
    <row r="528" spans="1:2" x14ac:dyDescent="0.3">
      <c r="A528">
        <v>527</v>
      </c>
      <c r="B528">
        <v>55827</v>
      </c>
    </row>
    <row r="529" spans="1:2" x14ac:dyDescent="0.3">
      <c r="A529">
        <v>528</v>
      </c>
      <c r="B529">
        <v>49968</v>
      </c>
    </row>
    <row r="530" spans="1:2" x14ac:dyDescent="0.3">
      <c r="A530">
        <v>529</v>
      </c>
      <c r="B530">
        <v>74376</v>
      </c>
    </row>
    <row r="531" spans="1:2" x14ac:dyDescent="0.3">
      <c r="A531">
        <v>530</v>
      </c>
      <c r="B531">
        <v>47674</v>
      </c>
    </row>
    <row r="532" spans="1:2" x14ac:dyDescent="0.3">
      <c r="A532">
        <v>531</v>
      </c>
      <c r="B532">
        <v>36787</v>
      </c>
    </row>
    <row r="533" spans="1:2" x14ac:dyDescent="0.3">
      <c r="A533">
        <v>532</v>
      </c>
      <c r="B533">
        <v>56370</v>
      </c>
    </row>
    <row r="534" spans="1:2" x14ac:dyDescent="0.3">
      <c r="A534">
        <v>533</v>
      </c>
      <c r="B534">
        <v>34386</v>
      </c>
    </row>
    <row r="535" spans="1:2" x14ac:dyDescent="0.3">
      <c r="A535">
        <v>534</v>
      </c>
      <c r="B535">
        <v>69630</v>
      </c>
    </row>
    <row r="536" spans="1:2" x14ac:dyDescent="0.3">
      <c r="A536">
        <v>535</v>
      </c>
      <c r="B536">
        <v>31426</v>
      </c>
    </row>
    <row r="537" spans="1:2" x14ac:dyDescent="0.3">
      <c r="A537">
        <v>536</v>
      </c>
      <c r="B537">
        <v>70530</v>
      </c>
    </row>
    <row r="538" spans="1:2" x14ac:dyDescent="0.3">
      <c r="A538">
        <v>537</v>
      </c>
      <c r="B538">
        <v>32949</v>
      </c>
    </row>
    <row r="539" spans="1:2" x14ac:dyDescent="0.3">
      <c r="A539">
        <v>538</v>
      </c>
      <c r="B539">
        <v>68898</v>
      </c>
    </row>
    <row r="540" spans="1:2" x14ac:dyDescent="0.3">
      <c r="A540">
        <v>539</v>
      </c>
      <c r="B540">
        <v>37587</v>
      </c>
    </row>
    <row r="541" spans="1:2" x14ac:dyDescent="0.3">
      <c r="A541">
        <v>540</v>
      </c>
      <c r="B541">
        <v>79451</v>
      </c>
    </row>
    <row r="542" spans="1:2" x14ac:dyDescent="0.3">
      <c r="A542">
        <v>541</v>
      </c>
      <c r="B542">
        <v>54034</v>
      </c>
    </row>
    <row r="543" spans="1:2" x14ac:dyDescent="0.3">
      <c r="A543">
        <v>542</v>
      </c>
      <c r="B543">
        <v>46521</v>
      </c>
    </row>
    <row r="544" spans="1:2" x14ac:dyDescent="0.3">
      <c r="A544">
        <v>543</v>
      </c>
      <c r="B544">
        <v>53862</v>
      </c>
    </row>
    <row r="545" spans="1:2" x14ac:dyDescent="0.3">
      <c r="A545">
        <v>544</v>
      </c>
      <c r="B545">
        <v>75897</v>
      </c>
    </row>
    <row r="546" spans="1:2" x14ac:dyDescent="0.3">
      <c r="A546">
        <v>545</v>
      </c>
      <c r="B546">
        <v>75210</v>
      </c>
    </row>
    <row r="547" spans="1:2" x14ac:dyDescent="0.3">
      <c r="A547">
        <v>546</v>
      </c>
      <c r="B547">
        <v>33275</v>
      </c>
    </row>
    <row r="548" spans="1:2" x14ac:dyDescent="0.3">
      <c r="A548">
        <v>547</v>
      </c>
      <c r="B548">
        <v>64792</v>
      </c>
    </row>
    <row r="549" spans="1:2" x14ac:dyDescent="0.3">
      <c r="A549">
        <v>548</v>
      </c>
      <c r="B549">
        <v>31260</v>
      </c>
    </row>
    <row r="550" spans="1:2" x14ac:dyDescent="0.3">
      <c r="A550">
        <v>549</v>
      </c>
      <c r="B550">
        <v>61587</v>
      </c>
    </row>
    <row r="551" spans="1:2" x14ac:dyDescent="0.3">
      <c r="A551">
        <v>550</v>
      </c>
      <c r="B551">
        <v>52811</v>
      </c>
    </row>
    <row r="552" spans="1:2" x14ac:dyDescent="0.3">
      <c r="A552">
        <v>551</v>
      </c>
      <c r="B552">
        <v>46256</v>
      </c>
    </row>
    <row r="553" spans="1:2" x14ac:dyDescent="0.3">
      <c r="A553">
        <v>552</v>
      </c>
      <c r="B553">
        <v>36934</v>
      </c>
    </row>
    <row r="554" spans="1:2" x14ac:dyDescent="0.3">
      <c r="A554">
        <v>553</v>
      </c>
      <c r="B554">
        <v>34284</v>
      </c>
    </row>
    <row r="555" spans="1:2" x14ac:dyDescent="0.3">
      <c r="A555">
        <v>554</v>
      </c>
      <c r="B555">
        <v>35117</v>
      </c>
    </row>
    <row r="556" spans="1:2" x14ac:dyDescent="0.3">
      <c r="A556">
        <v>555</v>
      </c>
      <c r="B556">
        <v>71674</v>
      </c>
    </row>
    <row r="557" spans="1:2" x14ac:dyDescent="0.3">
      <c r="A557">
        <v>556</v>
      </c>
      <c r="B557">
        <v>43084</v>
      </c>
    </row>
    <row r="558" spans="1:2" x14ac:dyDescent="0.3">
      <c r="A558">
        <v>557</v>
      </c>
      <c r="B558">
        <v>57617</v>
      </c>
    </row>
    <row r="559" spans="1:2" x14ac:dyDescent="0.3">
      <c r="A559">
        <v>558</v>
      </c>
      <c r="B559">
        <v>68368</v>
      </c>
    </row>
    <row r="560" spans="1:2" x14ac:dyDescent="0.3">
      <c r="A560">
        <v>559</v>
      </c>
      <c r="B560">
        <v>70489</v>
      </c>
    </row>
    <row r="561" spans="1:2" x14ac:dyDescent="0.3">
      <c r="A561">
        <v>560</v>
      </c>
      <c r="B561">
        <v>36335</v>
      </c>
    </row>
    <row r="562" spans="1:2" x14ac:dyDescent="0.3">
      <c r="A562">
        <v>561</v>
      </c>
      <c r="B562">
        <v>45414</v>
      </c>
    </row>
    <row r="563" spans="1:2" x14ac:dyDescent="0.3">
      <c r="A563">
        <v>562</v>
      </c>
      <c r="B563">
        <v>70481</v>
      </c>
    </row>
    <row r="564" spans="1:2" x14ac:dyDescent="0.3">
      <c r="A564">
        <v>563</v>
      </c>
      <c r="B564">
        <v>39588</v>
      </c>
    </row>
    <row r="565" spans="1:2" x14ac:dyDescent="0.3">
      <c r="A565">
        <v>564</v>
      </c>
      <c r="B565">
        <v>73466</v>
      </c>
    </row>
    <row r="566" spans="1:2" x14ac:dyDescent="0.3">
      <c r="A566">
        <v>565</v>
      </c>
      <c r="B566">
        <v>73548</v>
      </c>
    </row>
    <row r="567" spans="1:2" x14ac:dyDescent="0.3">
      <c r="A567">
        <v>566</v>
      </c>
      <c r="B567">
        <v>72728</v>
      </c>
    </row>
    <row r="568" spans="1:2" x14ac:dyDescent="0.3">
      <c r="A568">
        <v>567</v>
      </c>
      <c r="B568">
        <v>39406</v>
      </c>
    </row>
    <row r="569" spans="1:2" x14ac:dyDescent="0.3">
      <c r="A569">
        <v>568</v>
      </c>
      <c r="B569">
        <v>42868</v>
      </c>
    </row>
    <row r="570" spans="1:2" x14ac:dyDescent="0.3">
      <c r="A570">
        <v>569</v>
      </c>
      <c r="B570">
        <v>34898</v>
      </c>
    </row>
    <row r="571" spans="1:2" x14ac:dyDescent="0.3">
      <c r="A571">
        <v>570</v>
      </c>
      <c r="B571">
        <v>37707</v>
      </c>
    </row>
    <row r="572" spans="1:2" x14ac:dyDescent="0.3">
      <c r="A572">
        <v>571</v>
      </c>
      <c r="B572">
        <v>58809</v>
      </c>
    </row>
    <row r="573" spans="1:2" x14ac:dyDescent="0.3">
      <c r="A573">
        <v>572</v>
      </c>
      <c r="B573">
        <v>36689</v>
      </c>
    </row>
    <row r="574" spans="1:2" x14ac:dyDescent="0.3">
      <c r="A574">
        <v>573</v>
      </c>
      <c r="B574">
        <v>41099</v>
      </c>
    </row>
    <row r="575" spans="1:2" x14ac:dyDescent="0.3">
      <c r="A575">
        <v>574</v>
      </c>
      <c r="B575">
        <v>55491</v>
      </c>
    </row>
    <row r="576" spans="1:2" x14ac:dyDescent="0.3">
      <c r="A576">
        <v>575</v>
      </c>
      <c r="B576">
        <v>35019</v>
      </c>
    </row>
    <row r="577" spans="1:2" x14ac:dyDescent="0.3">
      <c r="A577">
        <v>576</v>
      </c>
      <c r="B577">
        <v>46993</v>
      </c>
    </row>
    <row r="578" spans="1:2" x14ac:dyDescent="0.3">
      <c r="A578">
        <v>577</v>
      </c>
      <c r="B578">
        <v>57843</v>
      </c>
    </row>
    <row r="579" spans="1:2" x14ac:dyDescent="0.3">
      <c r="A579">
        <v>578</v>
      </c>
      <c r="B579">
        <v>78159</v>
      </c>
    </row>
    <row r="580" spans="1:2" x14ac:dyDescent="0.3">
      <c r="A580">
        <v>579</v>
      </c>
      <c r="B580">
        <v>75339</v>
      </c>
    </row>
    <row r="581" spans="1:2" x14ac:dyDescent="0.3">
      <c r="A581">
        <v>580</v>
      </c>
      <c r="B581">
        <v>37437</v>
      </c>
    </row>
    <row r="582" spans="1:2" x14ac:dyDescent="0.3">
      <c r="A582">
        <v>581</v>
      </c>
      <c r="B582">
        <v>34681</v>
      </c>
    </row>
    <row r="583" spans="1:2" x14ac:dyDescent="0.3">
      <c r="A583">
        <v>582</v>
      </c>
      <c r="B583">
        <v>35233</v>
      </c>
    </row>
    <row r="584" spans="1:2" x14ac:dyDescent="0.3">
      <c r="A584">
        <v>583</v>
      </c>
      <c r="B584">
        <v>39591</v>
      </c>
    </row>
    <row r="585" spans="1:2" x14ac:dyDescent="0.3">
      <c r="A585">
        <v>584</v>
      </c>
      <c r="B585">
        <v>54649</v>
      </c>
    </row>
    <row r="586" spans="1:2" x14ac:dyDescent="0.3">
      <c r="A586">
        <v>585</v>
      </c>
      <c r="B586">
        <v>48617</v>
      </c>
    </row>
    <row r="587" spans="1:2" x14ac:dyDescent="0.3">
      <c r="A587">
        <v>586</v>
      </c>
      <c r="B587">
        <v>58269</v>
      </c>
    </row>
    <row r="588" spans="1:2" x14ac:dyDescent="0.3">
      <c r="A588">
        <v>587</v>
      </c>
      <c r="B588">
        <v>55511</v>
      </c>
    </row>
    <row r="589" spans="1:2" x14ac:dyDescent="0.3">
      <c r="A589">
        <v>588</v>
      </c>
      <c r="B589">
        <v>58130</v>
      </c>
    </row>
    <row r="590" spans="1:2" x14ac:dyDescent="0.3">
      <c r="A590">
        <v>589</v>
      </c>
      <c r="B590">
        <v>31282</v>
      </c>
    </row>
    <row r="591" spans="1:2" x14ac:dyDescent="0.3">
      <c r="A591">
        <v>590</v>
      </c>
      <c r="B591">
        <v>46867</v>
      </c>
    </row>
    <row r="592" spans="1:2" x14ac:dyDescent="0.3">
      <c r="A592">
        <v>591</v>
      </c>
      <c r="B592">
        <v>45024</v>
      </c>
    </row>
    <row r="593" spans="1:2" x14ac:dyDescent="0.3">
      <c r="A593">
        <v>592</v>
      </c>
      <c r="B593">
        <v>32104</v>
      </c>
    </row>
    <row r="594" spans="1:2" x14ac:dyDescent="0.3">
      <c r="A594">
        <v>593</v>
      </c>
      <c r="B594">
        <v>41885</v>
      </c>
    </row>
    <row r="595" spans="1:2" x14ac:dyDescent="0.3">
      <c r="A595">
        <v>594</v>
      </c>
      <c r="B595">
        <v>49921</v>
      </c>
    </row>
    <row r="596" spans="1:2" x14ac:dyDescent="0.3">
      <c r="A596">
        <v>595</v>
      </c>
      <c r="B596">
        <v>64650</v>
      </c>
    </row>
    <row r="597" spans="1:2" x14ac:dyDescent="0.3">
      <c r="A597">
        <v>596</v>
      </c>
      <c r="B597">
        <v>31805</v>
      </c>
    </row>
    <row r="598" spans="1:2" x14ac:dyDescent="0.3">
      <c r="A598">
        <v>597</v>
      </c>
      <c r="B598">
        <v>60430</v>
      </c>
    </row>
    <row r="599" spans="1:2" x14ac:dyDescent="0.3">
      <c r="A599">
        <v>598</v>
      </c>
      <c r="B599">
        <v>47109</v>
      </c>
    </row>
    <row r="600" spans="1:2" x14ac:dyDescent="0.3">
      <c r="A600">
        <v>599</v>
      </c>
      <c r="B600">
        <v>75409</v>
      </c>
    </row>
    <row r="601" spans="1:2" x14ac:dyDescent="0.3">
      <c r="A601">
        <v>600</v>
      </c>
      <c r="B601">
        <v>63852</v>
      </c>
    </row>
    <row r="602" spans="1:2" x14ac:dyDescent="0.3">
      <c r="A602">
        <v>601</v>
      </c>
      <c r="B602">
        <v>41367</v>
      </c>
    </row>
    <row r="603" spans="1:2" x14ac:dyDescent="0.3">
      <c r="A603">
        <v>602</v>
      </c>
      <c r="B603">
        <v>66406</v>
      </c>
    </row>
    <row r="604" spans="1:2" x14ac:dyDescent="0.3">
      <c r="A604">
        <v>603</v>
      </c>
      <c r="B604">
        <v>45914</v>
      </c>
    </row>
    <row r="605" spans="1:2" x14ac:dyDescent="0.3">
      <c r="A605">
        <v>604</v>
      </c>
      <c r="B605">
        <v>65249</v>
      </c>
    </row>
    <row r="606" spans="1:2" x14ac:dyDescent="0.3">
      <c r="A606">
        <v>605</v>
      </c>
      <c r="B606">
        <v>65433</v>
      </c>
    </row>
    <row r="607" spans="1:2" x14ac:dyDescent="0.3">
      <c r="A607">
        <v>606</v>
      </c>
      <c r="B607">
        <v>34185</v>
      </c>
    </row>
    <row r="608" spans="1:2" x14ac:dyDescent="0.3">
      <c r="A608">
        <v>607</v>
      </c>
      <c r="B608">
        <v>72399</v>
      </c>
    </row>
    <row r="609" spans="1:2" x14ac:dyDescent="0.3">
      <c r="A609">
        <v>608</v>
      </c>
      <c r="B609">
        <v>40509</v>
      </c>
    </row>
    <row r="610" spans="1:2" x14ac:dyDescent="0.3">
      <c r="A610">
        <v>609</v>
      </c>
      <c r="B610">
        <v>50638</v>
      </c>
    </row>
    <row r="611" spans="1:2" x14ac:dyDescent="0.3">
      <c r="A611">
        <v>610</v>
      </c>
      <c r="B611">
        <v>35633</v>
      </c>
    </row>
    <row r="612" spans="1:2" x14ac:dyDescent="0.3">
      <c r="A612">
        <v>611</v>
      </c>
      <c r="B612">
        <v>40236</v>
      </c>
    </row>
    <row r="613" spans="1:2" x14ac:dyDescent="0.3">
      <c r="A613">
        <v>612</v>
      </c>
      <c r="B613">
        <v>68347</v>
      </c>
    </row>
    <row r="614" spans="1:2" x14ac:dyDescent="0.3">
      <c r="A614">
        <v>613</v>
      </c>
      <c r="B614">
        <v>38841</v>
      </c>
    </row>
    <row r="615" spans="1:2" x14ac:dyDescent="0.3">
      <c r="A615">
        <v>614</v>
      </c>
      <c r="B615">
        <v>59863</v>
      </c>
    </row>
    <row r="616" spans="1:2" x14ac:dyDescent="0.3">
      <c r="A616">
        <v>615</v>
      </c>
      <c r="B616">
        <v>37418</v>
      </c>
    </row>
    <row r="617" spans="1:2" x14ac:dyDescent="0.3">
      <c r="A617">
        <v>616</v>
      </c>
      <c r="B617">
        <v>79553</v>
      </c>
    </row>
    <row r="618" spans="1:2" x14ac:dyDescent="0.3">
      <c r="A618">
        <v>617</v>
      </c>
      <c r="B618">
        <v>32253</v>
      </c>
    </row>
    <row r="619" spans="1:2" x14ac:dyDescent="0.3">
      <c r="A619">
        <v>618</v>
      </c>
      <c r="B619">
        <v>30413</v>
      </c>
    </row>
    <row r="620" spans="1:2" x14ac:dyDescent="0.3">
      <c r="A620">
        <v>619</v>
      </c>
      <c r="B620">
        <v>58125</v>
      </c>
    </row>
    <row r="621" spans="1:2" x14ac:dyDescent="0.3">
      <c r="A621">
        <v>620</v>
      </c>
      <c r="B621">
        <v>76298</v>
      </c>
    </row>
    <row r="622" spans="1:2" x14ac:dyDescent="0.3">
      <c r="A622">
        <v>621</v>
      </c>
      <c r="B622">
        <v>53018</v>
      </c>
    </row>
    <row r="623" spans="1:2" x14ac:dyDescent="0.3">
      <c r="A623">
        <v>622</v>
      </c>
      <c r="B623">
        <v>77016</v>
      </c>
    </row>
    <row r="624" spans="1:2" x14ac:dyDescent="0.3">
      <c r="A624">
        <v>623</v>
      </c>
      <c r="B624">
        <v>53511</v>
      </c>
    </row>
    <row r="625" spans="1:2" x14ac:dyDescent="0.3">
      <c r="A625">
        <v>624</v>
      </c>
      <c r="B625">
        <v>60842</v>
      </c>
    </row>
    <row r="626" spans="1:2" x14ac:dyDescent="0.3">
      <c r="A626">
        <v>625</v>
      </c>
      <c r="B626">
        <v>30181</v>
      </c>
    </row>
    <row r="627" spans="1:2" x14ac:dyDescent="0.3">
      <c r="A627">
        <v>626</v>
      </c>
      <c r="B627">
        <v>75713</v>
      </c>
    </row>
    <row r="628" spans="1:2" x14ac:dyDescent="0.3">
      <c r="A628">
        <v>627</v>
      </c>
      <c r="B628">
        <v>50135</v>
      </c>
    </row>
    <row r="629" spans="1:2" x14ac:dyDescent="0.3">
      <c r="A629">
        <v>628</v>
      </c>
      <c r="B629">
        <v>68062</v>
      </c>
    </row>
    <row r="630" spans="1:2" x14ac:dyDescent="0.3">
      <c r="A630">
        <v>629</v>
      </c>
      <c r="B630">
        <v>68235</v>
      </c>
    </row>
    <row r="631" spans="1:2" x14ac:dyDescent="0.3">
      <c r="A631">
        <v>630</v>
      </c>
      <c r="B631">
        <v>58263</v>
      </c>
    </row>
    <row r="632" spans="1:2" x14ac:dyDescent="0.3">
      <c r="A632">
        <v>631</v>
      </c>
      <c r="B632">
        <v>60341</v>
      </c>
    </row>
    <row r="633" spans="1:2" x14ac:dyDescent="0.3">
      <c r="A633">
        <v>632</v>
      </c>
      <c r="B633">
        <v>60806</v>
      </c>
    </row>
    <row r="634" spans="1:2" x14ac:dyDescent="0.3">
      <c r="A634">
        <v>633</v>
      </c>
      <c r="B634">
        <v>66212</v>
      </c>
    </row>
    <row r="635" spans="1:2" x14ac:dyDescent="0.3">
      <c r="A635">
        <v>634</v>
      </c>
      <c r="B635">
        <v>69655</v>
      </c>
    </row>
    <row r="636" spans="1:2" x14ac:dyDescent="0.3">
      <c r="A636">
        <v>635</v>
      </c>
      <c r="B636">
        <v>46571</v>
      </c>
    </row>
    <row r="637" spans="1:2" x14ac:dyDescent="0.3">
      <c r="A637">
        <v>636</v>
      </c>
      <c r="B637">
        <v>53533</v>
      </c>
    </row>
    <row r="638" spans="1:2" x14ac:dyDescent="0.3">
      <c r="A638">
        <v>637</v>
      </c>
      <c r="B638">
        <v>47024</v>
      </c>
    </row>
    <row r="639" spans="1:2" x14ac:dyDescent="0.3">
      <c r="A639">
        <v>638</v>
      </c>
      <c r="B639">
        <v>39192</v>
      </c>
    </row>
    <row r="640" spans="1:2" x14ac:dyDescent="0.3">
      <c r="A640">
        <v>639</v>
      </c>
      <c r="B640">
        <v>59622</v>
      </c>
    </row>
    <row r="641" spans="1:2" x14ac:dyDescent="0.3">
      <c r="A641">
        <v>640</v>
      </c>
      <c r="B641">
        <v>73121</v>
      </c>
    </row>
    <row r="642" spans="1:2" x14ac:dyDescent="0.3">
      <c r="A642">
        <v>641</v>
      </c>
      <c r="B642">
        <v>30279</v>
      </c>
    </row>
    <row r="643" spans="1:2" x14ac:dyDescent="0.3">
      <c r="A643">
        <v>642</v>
      </c>
      <c r="B643">
        <v>30740</v>
      </c>
    </row>
    <row r="644" spans="1:2" x14ac:dyDescent="0.3">
      <c r="A644">
        <v>643</v>
      </c>
      <c r="B644">
        <v>65743</v>
      </c>
    </row>
    <row r="645" spans="1:2" x14ac:dyDescent="0.3">
      <c r="A645">
        <v>644</v>
      </c>
      <c r="B645">
        <v>70801</v>
      </c>
    </row>
    <row r="646" spans="1:2" x14ac:dyDescent="0.3">
      <c r="A646">
        <v>645</v>
      </c>
      <c r="B646">
        <v>54801</v>
      </c>
    </row>
    <row r="647" spans="1:2" x14ac:dyDescent="0.3">
      <c r="A647">
        <v>646</v>
      </c>
      <c r="B647">
        <v>55353</v>
      </c>
    </row>
    <row r="648" spans="1:2" x14ac:dyDescent="0.3">
      <c r="A648">
        <v>647</v>
      </c>
      <c r="B648">
        <v>60992</v>
      </c>
    </row>
    <row r="649" spans="1:2" x14ac:dyDescent="0.3">
      <c r="A649">
        <v>648</v>
      </c>
      <c r="B649">
        <v>42012</v>
      </c>
    </row>
    <row r="650" spans="1:2" x14ac:dyDescent="0.3">
      <c r="A650">
        <v>649</v>
      </c>
      <c r="B650">
        <v>34740</v>
      </c>
    </row>
    <row r="651" spans="1:2" x14ac:dyDescent="0.3">
      <c r="A651">
        <v>650</v>
      </c>
      <c r="B651">
        <v>43609</v>
      </c>
    </row>
    <row r="652" spans="1:2" x14ac:dyDescent="0.3">
      <c r="A652">
        <v>651</v>
      </c>
      <c r="B652">
        <v>69377</v>
      </c>
    </row>
    <row r="653" spans="1:2" x14ac:dyDescent="0.3">
      <c r="A653">
        <v>652</v>
      </c>
      <c r="B653">
        <v>72458</v>
      </c>
    </row>
    <row r="654" spans="1:2" x14ac:dyDescent="0.3">
      <c r="A654">
        <v>653</v>
      </c>
      <c r="B654">
        <v>46203</v>
      </c>
    </row>
    <row r="655" spans="1:2" x14ac:dyDescent="0.3">
      <c r="A655">
        <v>654</v>
      </c>
      <c r="B655">
        <v>60654</v>
      </c>
    </row>
    <row r="656" spans="1:2" x14ac:dyDescent="0.3">
      <c r="A656">
        <v>655</v>
      </c>
      <c r="B656">
        <v>48759</v>
      </c>
    </row>
    <row r="657" spans="1:2" x14ac:dyDescent="0.3">
      <c r="A657">
        <v>656</v>
      </c>
      <c r="B657">
        <v>52132</v>
      </c>
    </row>
    <row r="658" spans="1:2" x14ac:dyDescent="0.3">
      <c r="A658">
        <v>657</v>
      </c>
      <c r="B658">
        <v>40254</v>
      </c>
    </row>
    <row r="659" spans="1:2" x14ac:dyDescent="0.3">
      <c r="A659">
        <v>658</v>
      </c>
      <c r="B659">
        <v>44472</v>
      </c>
    </row>
    <row r="660" spans="1:2" x14ac:dyDescent="0.3">
      <c r="A660">
        <v>659</v>
      </c>
      <c r="B660">
        <v>52938</v>
      </c>
    </row>
    <row r="661" spans="1:2" x14ac:dyDescent="0.3">
      <c r="A661">
        <v>660</v>
      </c>
      <c r="B661">
        <v>39277</v>
      </c>
    </row>
    <row r="662" spans="1:2" x14ac:dyDescent="0.3">
      <c r="A662">
        <v>661</v>
      </c>
      <c r="B662">
        <v>36845</v>
      </c>
    </row>
    <row r="663" spans="1:2" x14ac:dyDescent="0.3">
      <c r="A663">
        <v>662</v>
      </c>
      <c r="B663">
        <v>46227</v>
      </c>
    </row>
    <row r="664" spans="1:2" x14ac:dyDescent="0.3">
      <c r="A664">
        <v>663</v>
      </c>
      <c r="B664">
        <v>74220</v>
      </c>
    </row>
    <row r="665" spans="1:2" x14ac:dyDescent="0.3">
      <c r="A665">
        <v>664</v>
      </c>
      <c r="B665">
        <v>71242</v>
      </c>
    </row>
    <row r="666" spans="1:2" x14ac:dyDescent="0.3">
      <c r="A666">
        <v>665</v>
      </c>
      <c r="B666">
        <v>67598</v>
      </c>
    </row>
    <row r="667" spans="1:2" x14ac:dyDescent="0.3">
      <c r="A667">
        <v>666</v>
      </c>
      <c r="B667">
        <v>45540</v>
      </c>
    </row>
    <row r="668" spans="1:2" x14ac:dyDescent="0.3">
      <c r="A668">
        <v>667</v>
      </c>
      <c r="B668">
        <v>72032</v>
      </c>
    </row>
    <row r="669" spans="1:2" x14ac:dyDescent="0.3">
      <c r="A669">
        <v>668</v>
      </c>
      <c r="B669">
        <v>54239</v>
      </c>
    </row>
    <row r="670" spans="1:2" x14ac:dyDescent="0.3">
      <c r="A670">
        <v>669</v>
      </c>
      <c r="B670">
        <v>42952</v>
      </c>
    </row>
    <row r="671" spans="1:2" x14ac:dyDescent="0.3">
      <c r="A671">
        <v>670</v>
      </c>
      <c r="B671">
        <v>63615</v>
      </c>
    </row>
    <row r="672" spans="1:2" x14ac:dyDescent="0.3">
      <c r="A672">
        <v>671</v>
      </c>
      <c r="B672">
        <v>67050</v>
      </c>
    </row>
    <row r="673" spans="1:2" x14ac:dyDescent="0.3">
      <c r="A673">
        <v>672</v>
      </c>
      <c r="B673">
        <v>32922</v>
      </c>
    </row>
    <row r="674" spans="1:2" x14ac:dyDescent="0.3">
      <c r="A674">
        <v>673</v>
      </c>
      <c r="B674">
        <v>48670</v>
      </c>
    </row>
    <row r="675" spans="1:2" x14ac:dyDescent="0.3">
      <c r="A675">
        <v>674</v>
      </c>
      <c r="B675">
        <v>30893</v>
      </c>
    </row>
    <row r="676" spans="1:2" x14ac:dyDescent="0.3">
      <c r="A676">
        <v>675</v>
      </c>
      <c r="B676">
        <v>53316</v>
      </c>
    </row>
    <row r="677" spans="1:2" x14ac:dyDescent="0.3">
      <c r="A677">
        <v>676</v>
      </c>
      <c r="B677">
        <v>47974</v>
      </c>
    </row>
    <row r="678" spans="1:2" x14ac:dyDescent="0.3">
      <c r="A678">
        <v>677</v>
      </c>
      <c r="B678">
        <v>50940</v>
      </c>
    </row>
    <row r="679" spans="1:2" x14ac:dyDescent="0.3">
      <c r="A679">
        <v>678</v>
      </c>
      <c r="B679">
        <v>45667</v>
      </c>
    </row>
    <row r="680" spans="1:2" x14ac:dyDescent="0.3">
      <c r="A680">
        <v>679</v>
      </c>
      <c r="B680">
        <v>64778</v>
      </c>
    </row>
    <row r="681" spans="1:2" x14ac:dyDescent="0.3">
      <c r="A681">
        <v>680</v>
      </c>
      <c r="B681">
        <v>71520</v>
      </c>
    </row>
    <row r="682" spans="1:2" x14ac:dyDescent="0.3">
      <c r="A682">
        <v>681</v>
      </c>
      <c r="B682">
        <v>62106</v>
      </c>
    </row>
    <row r="683" spans="1:2" x14ac:dyDescent="0.3">
      <c r="A683">
        <v>682</v>
      </c>
      <c r="B683">
        <v>50215</v>
      </c>
    </row>
    <row r="684" spans="1:2" x14ac:dyDescent="0.3">
      <c r="A684">
        <v>683</v>
      </c>
      <c r="B684">
        <v>79595</v>
      </c>
    </row>
    <row r="685" spans="1:2" x14ac:dyDescent="0.3">
      <c r="A685">
        <v>684</v>
      </c>
      <c r="B685">
        <v>48493</v>
      </c>
    </row>
    <row r="686" spans="1:2" x14ac:dyDescent="0.3">
      <c r="A686">
        <v>685</v>
      </c>
      <c r="B686">
        <v>70838</v>
      </c>
    </row>
    <row r="687" spans="1:2" x14ac:dyDescent="0.3">
      <c r="A687">
        <v>686</v>
      </c>
      <c r="B687">
        <v>52372</v>
      </c>
    </row>
    <row r="688" spans="1:2" x14ac:dyDescent="0.3">
      <c r="A688">
        <v>687</v>
      </c>
      <c r="B688">
        <v>64706</v>
      </c>
    </row>
    <row r="689" spans="1:2" x14ac:dyDescent="0.3">
      <c r="A689">
        <v>688</v>
      </c>
      <c r="B689">
        <v>63479</v>
      </c>
    </row>
    <row r="690" spans="1:2" x14ac:dyDescent="0.3">
      <c r="A690">
        <v>689</v>
      </c>
      <c r="B690">
        <v>33519</v>
      </c>
    </row>
    <row r="691" spans="1:2" x14ac:dyDescent="0.3">
      <c r="A691">
        <v>690</v>
      </c>
      <c r="B691">
        <v>33500</v>
      </c>
    </row>
    <row r="692" spans="1:2" x14ac:dyDescent="0.3">
      <c r="A692">
        <v>691</v>
      </c>
      <c r="B692">
        <v>39164</v>
      </c>
    </row>
    <row r="693" spans="1:2" x14ac:dyDescent="0.3">
      <c r="A693">
        <v>692</v>
      </c>
      <c r="B693">
        <v>54901</v>
      </c>
    </row>
    <row r="694" spans="1:2" x14ac:dyDescent="0.3">
      <c r="A694">
        <v>693</v>
      </c>
      <c r="B694">
        <v>47124</v>
      </c>
    </row>
    <row r="695" spans="1:2" x14ac:dyDescent="0.3">
      <c r="A695">
        <v>694</v>
      </c>
      <c r="B695">
        <v>61066</v>
      </c>
    </row>
    <row r="696" spans="1:2" x14ac:dyDescent="0.3">
      <c r="A696">
        <v>695</v>
      </c>
      <c r="B696">
        <v>38125</v>
      </c>
    </row>
    <row r="697" spans="1:2" x14ac:dyDescent="0.3">
      <c r="A697">
        <v>696</v>
      </c>
      <c r="B697">
        <v>78665</v>
      </c>
    </row>
    <row r="698" spans="1:2" x14ac:dyDescent="0.3">
      <c r="A698">
        <v>697</v>
      </c>
      <c r="B698">
        <v>37061</v>
      </c>
    </row>
    <row r="699" spans="1:2" x14ac:dyDescent="0.3">
      <c r="A699">
        <v>698</v>
      </c>
      <c r="B699">
        <v>69771</v>
      </c>
    </row>
    <row r="700" spans="1:2" x14ac:dyDescent="0.3">
      <c r="A700">
        <v>699</v>
      </c>
      <c r="B700">
        <v>33200</v>
      </c>
    </row>
    <row r="701" spans="1:2" x14ac:dyDescent="0.3">
      <c r="A701">
        <v>700</v>
      </c>
      <c r="B701">
        <v>39939</v>
      </c>
    </row>
    <row r="702" spans="1:2" x14ac:dyDescent="0.3">
      <c r="A702">
        <v>701</v>
      </c>
      <c r="B702">
        <v>78115</v>
      </c>
    </row>
    <row r="703" spans="1:2" x14ac:dyDescent="0.3">
      <c r="A703">
        <v>702</v>
      </c>
      <c r="B703">
        <v>42543</v>
      </c>
    </row>
    <row r="704" spans="1:2" x14ac:dyDescent="0.3">
      <c r="A704">
        <v>703</v>
      </c>
      <c r="B704">
        <v>39825</v>
      </c>
    </row>
    <row r="705" spans="1:2" x14ac:dyDescent="0.3">
      <c r="A705">
        <v>704</v>
      </c>
      <c r="B705">
        <v>30437</v>
      </c>
    </row>
    <row r="706" spans="1:2" x14ac:dyDescent="0.3">
      <c r="A706">
        <v>705</v>
      </c>
      <c r="B706">
        <v>38765</v>
      </c>
    </row>
    <row r="707" spans="1:2" x14ac:dyDescent="0.3">
      <c r="A707">
        <v>706</v>
      </c>
      <c r="B707">
        <v>48103</v>
      </c>
    </row>
    <row r="708" spans="1:2" x14ac:dyDescent="0.3">
      <c r="A708">
        <v>707</v>
      </c>
      <c r="B708">
        <v>73331</v>
      </c>
    </row>
    <row r="709" spans="1:2" x14ac:dyDescent="0.3">
      <c r="A709">
        <v>708</v>
      </c>
      <c r="B709">
        <v>41642</v>
      </c>
    </row>
    <row r="710" spans="1:2" x14ac:dyDescent="0.3">
      <c r="A710">
        <v>709</v>
      </c>
      <c r="B710">
        <v>34292</v>
      </c>
    </row>
    <row r="711" spans="1:2" x14ac:dyDescent="0.3">
      <c r="A711">
        <v>710</v>
      </c>
      <c r="B711">
        <v>53777</v>
      </c>
    </row>
    <row r="712" spans="1:2" x14ac:dyDescent="0.3">
      <c r="A712">
        <v>711</v>
      </c>
      <c r="B712">
        <v>69670</v>
      </c>
    </row>
    <row r="713" spans="1:2" x14ac:dyDescent="0.3">
      <c r="A713">
        <v>712</v>
      </c>
      <c r="B713">
        <v>40068</v>
      </c>
    </row>
    <row r="714" spans="1:2" x14ac:dyDescent="0.3">
      <c r="A714">
        <v>713</v>
      </c>
      <c r="B714">
        <v>52329</v>
      </c>
    </row>
    <row r="715" spans="1:2" x14ac:dyDescent="0.3">
      <c r="A715">
        <v>714</v>
      </c>
      <c r="B715">
        <v>74006</v>
      </c>
    </row>
    <row r="716" spans="1:2" x14ac:dyDescent="0.3">
      <c r="A716">
        <v>715</v>
      </c>
      <c r="B716">
        <v>60949</v>
      </c>
    </row>
    <row r="717" spans="1:2" x14ac:dyDescent="0.3">
      <c r="A717">
        <v>716</v>
      </c>
      <c r="B717">
        <v>47878</v>
      </c>
    </row>
    <row r="718" spans="1:2" x14ac:dyDescent="0.3">
      <c r="A718">
        <v>717</v>
      </c>
      <c r="B718">
        <v>41538</v>
      </c>
    </row>
    <row r="719" spans="1:2" x14ac:dyDescent="0.3">
      <c r="A719">
        <v>718</v>
      </c>
      <c r="B719">
        <v>36319</v>
      </c>
    </row>
    <row r="720" spans="1:2" x14ac:dyDescent="0.3">
      <c r="A720">
        <v>719</v>
      </c>
      <c r="B720">
        <v>48340</v>
      </c>
    </row>
    <row r="721" spans="1:2" x14ac:dyDescent="0.3">
      <c r="A721">
        <v>720</v>
      </c>
      <c r="B721">
        <v>60008</v>
      </c>
    </row>
    <row r="722" spans="1:2" x14ac:dyDescent="0.3">
      <c r="A722">
        <v>721</v>
      </c>
      <c r="B722">
        <v>42127</v>
      </c>
    </row>
    <row r="723" spans="1:2" x14ac:dyDescent="0.3">
      <c r="A723">
        <v>722</v>
      </c>
      <c r="B723">
        <v>31520</v>
      </c>
    </row>
    <row r="724" spans="1:2" x14ac:dyDescent="0.3">
      <c r="A724">
        <v>723</v>
      </c>
      <c r="B724">
        <v>33572</v>
      </c>
    </row>
    <row r="725" spans="1:2" x14ac:dyDescent="0.3">
      <c r="A725">
        <v>724</v>
      </c>
      <c r="B725">
        <v>35818</v>
      </c>
    </row>
    <row r="726" spans="1:2" x14ac:dyDescent="0.3">
      <c r="A726">
        <v>725</v>
      </c>
      <c r="B726">
        <v>40866</v>
      </c>
    </row>
    <row r="727" spans="1:2" x14ac:dyDescent="0.3">
      <c r="A727">
        <v>726</v>
      </c>
      <c r="B727">
        <v>64447</v>
      </c>
    </row>
    <row r="728" spans="1:2" x14ac:dyDescent="0.3">
      <c r="A728">
        <v>727</v>
      </c>
      <c r="B728">
        <v>30517</v>
      </c>
    </row>
    <row r="729" spans="1:2" x14ac:dyDescent="0.3">
      <c r="A729">
        <v>728</v>
      </c>
      <c r="B729">
        <v>70662</v>
      </c>
    </row>
    <row r="730" spans="1:2" x14ac:dyDescent="0.3">
      <c r="A730">
        <v>729</v>
      </c>
      <c r="B730">
        <v>78499</v>
      </c>
    </row>
    <row r="731" spans="1:2" x14ac:dyDescent="0.3">
      <c r="A731">
        <v>730</v>
      </c>
      <c r="B731">
        <v>74309</v>
      </c>
    </row>
    <row r="732" spans="1:2" x14ac:dyDescent="0.3">
      <c r="A732">
        <v>731</v>
      </c>
      <c r="B732">
        <v>70448</v>
      </c>
    </row>
    <row r="733" spans="1:2" x14ac:dyDescent="0.3">
      <c r="A733">
        <v>732</v>
      </c>
      <c r="B733">
        <v>30335</v>
      </c>
    </row>
    <row r="734" spans="1:2" x14ac:dyDescent="0.3">
      <c r="A734">
        <v>733</v>
      </c>
      <c r="B734">
        <v>75382</v>
      </c>
    </row>
    <row r="735" spans="1:2" x14ac:dyDescent="0.3">
      <c r="A735">
        <v>734</v>
      </c>
      <c r="B735">
        <v>44558</v>
      </c>
    </row>
    <row r="736" spans="1:2" x14ac:dyDescent="0.3">
      <c r="A736">
        <v>735</v>
      </c>
      <c r="B736">
        <v>67102</v>
      </c>
    </row>
    <row r="737" spans="1:2" x14ac:dyDescent="0.3">
      <c r="A737">
        <v>736</v>
      </c>
      <c r="B737">
        <v>72474</v>
      </c>
    </row>
    <row r="738" spans="1:2" x14ac:dyDescent="0.3">
      <c r="A738">
        <v>737</v>
      </c>
      <c r="B738">
        <v>61038</v>
      </c>
    </row>
    <row r="739" spans="1:2" x14ac:dyDescent="0.3">
      <c r="A739">
        <v>738</v>
      </c>
      <c r="B739">
        <v>65489</v>
      </c>
    </row>
    <row r="740" spans="1:2" x14ac:dyDescent="0.3">
      <c r="A740">
        <v>739</v>
      </c>
      <c r="B740">
        <v>71187</v>
      </c>
    </row>
    <row r="741" spans="1:2" x14ac:dyDescent="0.3">
      <c r="A741">
        <v>740</v>
      </c>
      <c r="B741">
        <v>63730</v>
      </c>
    </row>
    <row r="742" spans="1:2" x14ac:dyDescent="0.3">
      <c r="A742">
        <v>741</v>
      </c>
      <c r="B742">
        <v>60287</v>
      </c>
    </row>
    <row r="743" spans="1:2" x14ac:dyDescent="0.3">
      <c r="A743">
        <v>742</v>
      </c>
      <c r="B743">
        <v>44235</v>
      </c>
    </row>
    <row r="744" spans="1:2" x14ac:dyDescent="0.3">
      <c r="A744">
        <v>743</v>
      </c>
      <c r="B744">
        <v>31807</v>
      </c>
    </row>
    <row r="745" spans="1:2" x14ac:dyDescent="0.3">
      <c r="A745">
        <v>744</v>
      </c>
      <c r="B745">
        <v>31073</v>
      </c>
    </row>
    <row r="746" spans="1:2" x14ac:dyDescent="0.3">
      <c r="A746">
        <v>745</v>
      </c>
      <c r="B746">
        <v>31872</v>
      </c>
    </row>
    <row r="747" spans="1:2" x14ac:dyDescent="0.3">
      <c r="A747">
        <v>746</v>
      </c>
      <c r="B747">
        <v>71843</v>
      </c>
    </row>
    <row r="748" spans="1:2" x14ac:dyDescent="0.3">
      <c r="A748">
        <v>747</v>
      </c>
      <c r="B748">
        <v>57260</v>
      </c>
    </row>
    <row r="749" spans="1:2" x14ac:dyDescent="0.3">
      <c r="A749">
        <v>748</v>
      </c>
      <c r="B749">
        <v>44954</v>
      </c>
    </row>
    <row r="750" spans="1:2" x14ac:dyDescent="0.3">
      <c r="A750">
        <v>749</v>
      </c>
      <c r="B750">
        <v>43374</v>
      </c>
    </row>
    <row r="751" spans="1:2" x14ac:dyDescent="0.3">
      <c r="A751">
        <v>750</v>
      </c>
      <c r="B751">
        <v>66991</v>
      </c>
    </row>
    <row r="752" spans="1:2" x14ac:dyDescent="0.3">
      <c r="A752">
        <v>751</v>
      </c>
      <c r="B752">
        <v>76082</v>
      </c>
    </row>
    <row r="753" spans="1:2" x14ac:dyDescent="0.3">
      <c r="A753">
        <v>752</v>
      </c>
      <c r="B753">
        <v>52992</v>
      </c>
    </row>
    <row r="754" spans="1:2" x14ac:dyDescent="0.3">
      <c r="A754">
        <v>753</v>
      </c>
      <c r="B754">
        <v>73154</v>
      </c>
    </row>
    <row r="755" spans="1:2" x14ac:dyDescent="0.3">
      <c r="A755">
        <v>754</v>
      </c>
      <c r="B755">
        <v>40558</v>
      </c>
    </row>
    <row r="756" spans="1:2" x14ac:dyDescent="0.3">
      <c r="A756">
        <v>755</v>
      </c>
      <c r="B756">
        <v>33195</v>
      </c>
    </row>
    <row r="757" spans="1:2" x14ac:dyDescent="0.3">
      <c r="A757">
        <v>756</v>
      </c>
      <c r="B757">
        <v>48427</v>
      </c>
    </row>
    <row r="758" spans="1:2" x14ac:dyDescent="0.3">
      <c r="A758">
        <v>757</v>
      </c>
      <c r="B758">
        <v>59740</v>
      </c>
    </row>
    <row r="759" spans="1:2" x14ac:dyDescent="0.3">
      <c r="A759">
        <v>758</v>
      </c>
      <c r="B759">
        <v>59555</v>
      </c>
    </row>
    <row r="760" spans="1:2" x14ac:dyDescent="0.3">
      <c r="A760">
        <v>759</v>
      </c>
      <c r="B760">
        <v>43788</v>
      </c>
    </row>
    <row r="761" spans="1:2" x14ac:dyDescent="0.3">
      <c r="A761">
        <v>760</v>
      </c>
      <c r="B761">
        <v>69765</v>
      </c>
    </row>
    <row r="762" spans="1:2" x14ac:dyDescent="0.3">
      <c r="A762">
        <v>761</v>
      </c>
      <c r="B762">
        <v>47184</v>
      </c>
    </row>
    <row r="763" spans="1:2" x14ac:dyDescent="0.3">
      <c r="A763">
        <v>762</v>
      </c>
      <c r="B763">
        <v>64838</v>
      </c>
    </row>
    <row r="764" spans="1:2" x14ac:dyDescent="0.3">
      <c r="A764">
        <v>763</v>
      </c>
      <c r="B764">
        <v>49240</v>
      </c>
    </row>
    <row r="765" spans="1:2" x14ac:dyDescent="0.3">
      <c r="A765">
        <v>764</v>
      </c>
      <c r="B765">
        <v>70665</v>
      </c>
    </row>
    <row r="766" spans="1:2" x14ac:dyDescent="0.3">
      <c r="A766">
        <v>765</v>
      </c>
      <c r="B766">
        <v>79184</v>
      </c>
    </row>
    <row r="767" spans="1:2" x14ac:dyDescent="0.3">
      <c r="A767">
        <v>766</v>
      </c>
      <c r="B767">
        <v>65248</v>
      </c>
    </row>
    <row r="768" spans="1:2" x14ac:dyDescent="0.3">
      <c r="A768">
        <v>767</v>
      </c>
      <c r="B768">
        <v>34721</v>
      </c>
    </row>
    <row r="769" spans="1:2" x14ac:dyDescent="0.3">
      <c r="A769">
        <v>768</v>
      </c>
      <c r="B769">
        <v>46529</v>
      </c>
    </row>
    <row r="770" spans="1:2" x14ac:dyDescent="0.3">
      <c r="A770">
        <v>769</v>
      </c>
      <c r="B770">
        <v>67281</v>
      </c>
    </row>
    <row r="771" spans="1:2" x14ac:dyDescent="0.3">
      <c r="A771">
        <v>770</v>
      </c>
      <c r="B771">
        <v>30614</v>
      </c>
    </row>
    <row r="772" spans="1:2" x14ac:dyDescent="0.3">
      <c r="A772">
        <v>771</v>
      </c>
      <c r="B772">
        <v>76897</v>
      </c>
    </row>
    <row r="773" spans="1:2" x14ac:dyDescent="0.3">
      <c r="A773">
        <v>772</v>
      </c>
      <c r="B773">
        <v>62331</v>
      </c>
    </row>
    <row r="774" spans="1:2" x14ac:dyDescent="0.3">
      <c r="A774">
        <v>773</v>
      </c>
      <c r="B774">
        <v>54824</v>
      </c>
    </row>
    <row r="775" spans="1:2" x14ac:dyDescent="0.3">
      <c r="A775">
        <v>774</v>
      </c>
      <c r="B775">
        <v>46771</v>
      </c>
    </row>
    <row r="776" spans="1:2" x14ac:dyDescent="0.3">
      <c r="A776">
        <v>775</v>
      </c>
      <c r="B776">
        <v>33702</v>
      </c>
    </row>
    <row r="777" spans="1:2" x14ac:dyDescent="0.3">
      <c r="A777">
        <v>776</v>
      </c>
      <c r="B777">
        <v>58480</v>
      </c>
    </row>
    <row r="778" spans="1:2" x14ac:dyDescent="0.3">
      <c r="A778">
        <v>777</v>
      </c>
      <c r="B778">
        <v>36182</v>
      </c>
    </row>
    <row r="779" spans="1:2" x14ac:dyDescent="0.3">
      <c r="A779">
        <v>778</v>
      </c>
      <c r="B779">
        <v>33174</v>
      </c>
    </row>
    <row r="780" spans="1:2" x14ac:dyDescent="0.3">
      <c r="A780">
        <v>779</v>
      </c>
      <c r="B780">
        <v>60727</v>
      </c>
    </row>
    <row r="781" spans="1:2" x14ac:dyDescent="0.3">
      <c r="A781">
        <v>780</v>
      </c>
      <c r="B781">
        <v>32329</v>
      </c>
    </row>
    <row r="782" spans="1:2" x14ac:dyDescent="0.3">
      <c r="A782">
        <v>781</v>
      </c>
      <c r="B782">
        <v>60441</v>
      </c>
    </row>
    <row r="783" spans="1:2" x14ac:dyDescent="0.3">
      <c r="A783">
        <v>782</v>
      </c>
      <c r="B783">
        <v>71941</v>
      </c>
    </row>
    <row r="784" spans="1:2" x14ac:dyDescent="0.3">
      <c r="A784">
        <v>783</v>
      </c>
      <c r="B784">
        <v>51559</v>
      </c>
    </row>
    <row r="785" spans="1:2" x14ac:dyDescent="0.3">
      <c r="A785">
        <v>784</v>
      </c>
      <c r="B785">
        <v>47297</v>
      </c>
    </row>
    <row r="786" spans="1:2" x14ac:dyDescent="0.3">
      <c r="A786">
        <v>785</v>
      </c>
      <c r="B786">
        <v>60607</v>
      </c>
    </row>
    <row r="787" spans="1:2" x14ac:dyDescent="0.3">
      <c r="A787">
        <v>786</v>
      </c>
      <c r="B787">
        <v>38120</v>
      </c>
    </row>
    <row r="788" spans="1:2" x14ac:dyDescent="0.3">
      <c r="A788">
        <v>787</v>
      </c>
      <c r="B788">
        <v>37228</v>
      </c>
    </row>
    <row r="789" spans="1:2" x14ac:dyDescent="0.3">
      <c r="A789">
        <v>788</v>
      </c>
      <c r="B789">
        <v>69403</v>
      </c>
    </row>
    <row r="790" spans="1:2" x14ac:dyDescent="0.3">
      <c r="A790">
        <v>789</v>
      </c>
      <c r="B790">
        <v>55992</v>
      </c>
    </row>
    <row r="791" spans="1:2" x14ac:dyDescent="0.3">
      <c r="A791">
        <v>790</v>
      </c>
      <c r="B791">
        <v>59016</v>
      </c>
    </row>
    <row r="792" spans="1:2" x14ac:dyDescent="0.3">
      <c r="A792">
        <v>791</v>
      </c>
      <c r="B792">
        <v>62394</v>
      </c>
    </row>
    <row r="793" spans="1:2" x14ac:dyDescent="0.3">
      <c r="A793">
        <v>792</v>
      </c>
      <c r="B793">
        <v>36075</v>
      </c>
    </row>
    <row r="794" spans="1:2" x14ac:dyDescent="0.3">
      <c r="A794">
        <v>793</v>
      </c>
      <c r="B794">
        <v>46198</v>
      </c>
    </row>
    <row r="795" spans="1:2" x14ac:dyDescent="0.3">
      <c r="A795">
        <v>794</v>
      </c>
      <c r="B795">
        <v>41276</v>
      </c>
    </row>
    <row r="796" spans="1:2" x14ac:dyDescent="0.3">
      <c r="A796">
        <v>795</v>
      </c>
      <c r="B796">
        <v>70940</v>
      </c>
    </row>
    <row r="797" spans="1:2" x14ac:dyDescent="0.3">
      <c r="A797">
        <v>796</v>
      </c>
      <c r="B797">
        <v>47478</v>
      </c>
    </row>
    <row r="798" spans="1:2" x14ac:dyDescent="0.3">
      <c r="A798">
        <v>797</v>
      </c>
      <c r="B798">
        <v>47384</v>
      </c>
    </row>
    <row r="799" spans="1:2" x14ac:dyDescent="0.3">
      <c r="A799">
        <v>798</v>
      </c>
      <c r="B799">
        <v>72580</v>
      </c>
    </row>
    <row r="800" spans="1:2" x14ac:dyDescent="0.3">
      <c r="A800">
        <v>799</v>
      </c>
      <c r="B800">
        <v>37733</v>
      </c>
    </row>
    <row r="801" spans="1:2" x14ac:dyDescent="0.3">
      <c r="A801">
        <v>800</v>
      </c>
      <c r="B801">
        <v>58535</v>
      </c>
    </row>
    <row r="802" spans="1:2" x14ac:dyDescent="0.3">
      <c r="A802">
        <v>801</v>
      </c>
      <c r="B802">
        <v>31645</v>
      </c>
    </row>
    <row r="803" spans="1:2" x14ac:dyDescent="0.3">
      <c r="A803">
        <v>802</v>
      </c>
      <c r="B803">
        <v>57340</v>
      </c>
    </row>
    <row r="804" spans="1:2" x14ac:dyDescent="0.3">
      <c r="A804">
        <v>803</v>
      </c>
      <c r="B804">
        <v>67951</v>
      </c>
    </row>
    <row r="805" spans="1:2" x14ac:dyDescent="0.3">
      <c r="A805">
        <v>804</v>
      </c>
      <c r="B805">
        <v>74994</v>
      </c>
    </row>
    <row r="806" spans="1:2" x14ac:dyDescent="0.3">
      <c r="A806">
        <v>805</v>
      </c>
      <c r="B806">
        <v>65147</v>
      </c>
    </row>
    <row r="807" spans="1:2" x14ac:dyDescent="0.3">
      <c r="A807">
        <v>806</v>
      </c>
      <c r="B807">
        <v>37846</v>
      </c>
    </row>
    <row r="808" spans="1:2" x14ac:dyDescent="0.3">
      <c r="A808">
        <v>807</v>
      </c>
      <c r="B808">
        <v>40230</v>
      </c>
    </row>
    <row r="809" spans="1:2" x14ac:dyDescent="0.3">
      <c r="A809">
        <v>808</v>
      </c>
      <c r="B809">
        <v>75856</v>
      </c>
    </row>
    <row r="810" spans="1:2" x14ac:dyDescent="0.3">
      <c r="A810">
        <v>809</v>
      </c>
      <c r="B810">
        <v>70823</v>
      </c>
    </row>
    <row r="811" spans="1:2" x14ac:dyDescent="0.3">
      <c r="A811">
        <v>810</v>
      </c>
      <c r="B811">
        <v>48373</v>
      </c>
    </row>
    <row r="812" spans="1:2" x14ac:dyDescent="0.3">
      <c r="A812">
        <v>811</v>
      </c>
      <c r="B812">
        <v>47030</v>
      </c>
    </row>
    <row r="813" spans="1:2" x14ac:dyDescent="0.3">
      <c r="A813">
        <v>812</v>
      </c>
      <c r="B813">
        <v>63643</v>
      </c>
    </row>
    <row r="814" spans="1:2" x14ac:dyDescent="0.3">
      <c r="A814">
        <v>813</v>
      </c>
      <c r="B814">
        <v>75973</v>
      </c>
    </row>
    <row r="815" spans="1:2" x14ac:dyDescent="0.3">
      <c r="A815">
        <v>814</v>
      </c>
      <c r="B815">
        <v>64379</v>
      </c>
    </row>
    <row r="816" spans="1:2" x14ac:dyDescent="0.3">
      <c r="A816">
        <v>815</v>
      </c>
      <c r="B816">
        <v>48831</v>
      </c>
    </row>
    <row r="817" spans="1:2" x14ac:dyDescent="0.3">
      <c r="A817">
        <v>816</v>
      </c>
      <c r="B817">
        <v>49401</v>
      </c>
    </row>
    <row r="818" spans="1:2" x14ac:dyDescent="0.3">
      <c r="A818">
        <v>817</v>
      </c>
      <c r="B818">
        <v>78449</v>
      </c>
    </row>
    <row r="819" spans="1:2" x14ac:dyDescent="0.3">
      <c r="A819">
        <v>818</v>
      </c>
      <c r="B819">
        <v>33304</v>
      </c>
    </row>
    <row r="820" spans="1:2" x14ac:dyDescent="0.3">
      <c r="A820">
        <v>819</v>
      </c>
      <c r="B820">
        <v>60065</v>
      </c>
    </row>
    <row r="821" spans="1:2" x14ac:dyDescent="0.3">
      <c r="A821">
        <v>820</v>
      </c>
      <c r="B821">
        <v>62504</v>
      </c>
    </row>
    <row r="822" spans="1:2" x14ac:dyDescent="0.3">
      <c r="A822">
        <v>821</v>
      </c>
      <c r="B822">
        <v>54834</v>
      </c>
    </row>
    <row r="823" spans="1:2" x14ac:dyDescent="0.3">
      <c r="A823">
        <v>822</v>
      </c>
      <c r="B823">
        <v>51556</v>
      </c>
    </row>
    <row r="824" spans="1:2" x14ac:dyDescent="0.3">
      <c r="A824">
        <v>823</v>
      </c>
      <c r="B824">
        <v>67014</v>
      </c>
    </row>
    <row r="825" spans="1:2" x14ac:dyDescent="0.3">
      <c r="A825">
        <v>824</v>
      </c>
      <c r="B825">
        <v>57553</v>
      </c>
    </row>
    <row r="826" spans="1:2" x14ac:dyDescent="0.3">
      <c r="A826">
        <v>825</v>
      </c>
      <c r="B826">
        <v>76973</v>
      </c>
    </row>
    <row r="827" spans="1:2" x14ac:dyDescent="0.3">
      <c r="A827">
        <v>826</v>
      </c>
      <c r="B827">
        <v>62743</v>
      </c>
    </row>
    <row r="828" spans="1:2" x14ac:dyDescent="0.3">
      <c r="A828">
        <v>827</v>
      </c>
      <c r="B828">
        <v>42786</v>
      </c>
    </row>
    <row r="829" spans="1:2" x14ac:dyDescent="0.3">
      <c r="A829">
        <v>828</v>
      </c>
      <c r="B829">
        <v>59707</v>
      </c>
    </row>
    <row r="830" spans="1:2" x14ac:dyDescent="0.3">
      <c r="A830">
        <v>829</v>
      </c>
      <c r="B830">
        <v>77407</v>
      </c>
    </row>
    <row r="831" spans="1:2" x14ac:dyDescent="0.3">
      <c r="A831">
        <v>830</v>
      </c>
      <c r="B831">
        <v>51222</v>
      </c>
    </row>
    <row r="832" spans="1:2" x14ac:dyDescent="0.3">
      <c r="A832">
        <v>831</v>
      </c>
      <c r="B832">
        <v>38245</v>
      </c>
    </row>
    <row r="833" spans="1:2" x14ac:dyDescent="0.3">
      <c r="A833">
        <v>832</v>
      </c>
      <c r="B833">
        <v>53005</v>
      </c>
    </row>
    <row r="834" spans="1:2" x14ac:dyDescent="0.3">
      <c r="A834">
        <v>833</v>
      </c>
      <c r="B834">
        <v>67563</v>
      </c>
    </row>
    <row r="835" spans="1:2" x14ac:dyDescent="0.3">
      <c r="A835">
        <v>834</v>
      </c>
      <c r="B835">
        <v>32721</v>
      </c>
    </row>
    <row r="836" spans="1:2" x14ac:dyDescent="0.3">
      <c r="A836">
        <v>835</v>
      </c>
      <c r="B836">
        <v>31854</v>
      </c>
    </row>
    <row r="837" spans="1:2" x14ac:dyDescent="0.3">
      <c r="A837">
        <v>836</v>
      </c>
      <c r="B837">
        <v>45908</v>
      </c>
    </row>
    <row r="838" spans="1:2" x14ac:dyDescent="0.3">
      <c r="A838">
        <v>837</v>
      </c>
      <c r="B838">
        <v>35598</v>
      </c>
    </row>
    <row r="839" spans="1:2" x14ac:dyDescent="0.3">
      <c r="A839">
        <v>838</v>
      </c>
      <c r="B839">
        <v>52201</v>
      </c>
    </row>
    <row r="840" spans="1:2" x14ac:dyDescent="0.3">
      <c r="A840">
        <v>839</v>
      </c>
      <c r="B840">
        <v>58384</v>
      </c>
    </row>
    <row r="841" spans="1:2" x14ac:dyDescent="0.3">
      <c r="A841">
        <v>840</v>
      </c>
      <c r="B841">
        <v>53441</v>
      </c>
    </row>
    <row r="842" spans="1:2" x14ac:dyDescent="0.3">
      <c r="A842">
        <v>841</v>
      </c>
      <c r="B842">
        <v>67675</v>
      </c>
    </row>
    <row r="843" spans="1:2" x14ac:dyDescent="0.3">
      <c r="A843">
        <v>842</v>
      </c>
      <c r="B843">
        <v>45055</v>
      </c>
    </row>
    <row r="844" spans="1:2" x14ac:dyDescent="0.3">
      <c r="A844">
        <v>843</v>
      </c>
      <c r="B844">
        <v>39346</v>
      </c>
    </row>
    <row r="845" spans="1:2" x14ac:dyDescent="0.3">
      <c r="A845">
        <v>844</v>
      </c>
      <c r="B845">
        <v>45601</v>
      </c>
    </row>
    <row r="846" spans="1:2" x14ac:dyDescent="0.3">
      <c r="A846">
        <v>845</v>
      </c>
      <c r="B846">
        <v>56339</v>
      </c>
    </row>
    <row r="847" spans="1:2" x14ac:dyDescent="0.3">
      <c r="A847">
        <v>846</v>
      </c>
      <c r="B847">
        <v>77031</v>
      </c>
    </row>
    <row r="848" spans="1:2" x14ac:dyDescent="0.3">
      <c r="A848">
        <v>847</v>
      </c>
      <c r="B848">
        <v>42838</v>
      </c>
    </row>
    <row r="849" spans="1:2" x14ac:dyDescent="0.3">
      <c r="A849">
        <v>848</v>
      </c>
      <c r="B849">
        <v>64643</v>
      </c>
    </row>
    <row r="850" spans="1:2" x14ac:dyDescent="0.3">
      <c r="A850">
        <v>849</v>
      </c>
      <c r="B850">
        <v>55610</v>
      </c>
    </row>
    <row r="851" spans="1:2" x14ac:dyDescent="0.3">
      <c r="A851">
        <v>850</v>
      </c>
      <c r="B851">
        <v>50173</v>
      </c>
    </row>
    <row r="852" spans="1:2" x14ac:dyDescent="0.3">
      <c r="A852">
        <v>851</v>
      </c>
      <c r="B852">
        <v>79128</v>
      </c>
    </row>
    <row r="853" spans="1:2" x14ac:dyDescent="0.3">
      <c r="A853">
        <v>852</v>
      </c>
      <c r="B853">
        <v>41911</v>
      </c>
    </row>
    <row r="854" spans="1:2" x14ac:dyDescent="0.3">
      <c r="A854">
        <v>853</v>
      </c>
      <c r="B854">
        <v>77203</v>
      </c>
    </row>
    <row r="855" spans="1:2" x14ac:dyDescent="0.3">
      <c r="A855">
        <v>854</v>
      </c>
      <c r="B855">
        <v>78401</v>
      </c>
    </row>
    <row r="856" spans="1:2" x14ac:dyDescent="0.3">
      <c r="A856">
        <v>855</v>
      </c>
      <c r="B856">
        <v>50028</v>
      </c>
    </row>
    <row r="857" spans="1:2" x14ac:dyDescent="0.3">
      <c r="A857">
        <v>856</v>
      </c>
      <c r="B857">
        <v>77430</v>
      </c>
    </row>
    <row r="858" spans="1:2" x14ac:dyDescent="0.3">
      <c r="A858">
        <v>857</v>
      </c>
      <c r="B858">
        <v>74949</v>
      </c>
    </row>
    <row r="859" spans="1:2" x14ac:dyDescent="0.3">
      <c r="A859">
        <v>858</v>
      </c>
      <c r="B859">
        <v>78910</v>
      </c>
    </row>
    <row r="860" spans="1:2" x14ac:dyDescent="0.3">
      <c r="A860">
        <v>859</v>
      </c>
      <c r="B860">
        <v>65112</v>
      </c>
    </row>
    <row r="861" spans="1:2" x14ac:dyDescent="0.3">
      <c r="A861">
        <v>860</v>
      </c>
      <c r="B861">
        <v>40089</v>
      </c>
    </row>
    <row r="862" spans="1:2" x14ac:dyDescent="0.3">
      <c r="A862">
        <v>861</v>
      </c>
      <c r="B862">
        <v>73001</v>
      </c>
    </row>
    <row r="863" spans="1:2" x14ac:dyDescent="0.3">
      <c r="A863">
        <v>862</v>
      </c>
      <c r="B863">
        <v>67253</v>
      </c>
    </row>
    <row r="864" spans="1:2" x14ac:dyDescent="0.3">
      <c r="A864">
        <v>863</v>
      </c>
      <c r="B864">
        <v>79313</v>
      </c>
    </row>
    <row r="865" spans="1:2" x14ac:dyDescent="0.3">
      <c r="A865">
        <v>864</v>
      </c>
      <c r="B865">
        <v>36140</v>
      </c>
    </row>
    <row r="866" spans="1:2" x14ac:dyDescent="0.3">
      <c r="A866">
        <v>865</v>
      </c>
      <c r="B866">
        <v>59884</v>
      </c>
    </row>
    <row r="867" spans="1:2" x14ac:dyDescent="0.3">
      <c r="A867">
        <v>866</v>
      </c>
      <c r="B867">
        <v>45926</v>
      </c>
    </row>
    <row r="868" spans="1:2" x14ac:dyDescent="0.3">
      <c r="A868">
        <v>867</v>
      </c>
      <c r="B868">
        <v>50047</v>
      </c>
    </row>
    <row r="869" spans="1:2" x14ac:dyDescent="0.3">
      <c r="A869">
        <v>868</v>
      </c>
      <c r="B869">
        <v>38856</v>
      </c>
    </row>
    <row r="870" spans="1:2" x14ac:dyDescent="0.3">
      <c r="A870">
        <v>869</v>
      </c>
      <c r="B870">
        <v>44635</v>
      </c>
    </row>
    <row r="871" spans="1:2" x14ac:dyDescent="0.3">
      <c r="A871">
        <v>870</v>
      </c>
      <c r="B871">
        <v>59102</v>
      </c>
    </row>
    <row r="872" spans="1:2" x14ac:dyDescent="0.3">
      <c r="A872">
        <v>871</v>
      </c>
      <c r="B872">
        <v>45255</v>
      </c>
    </row>
    <row r="873" spans="1:2" x14ac:dyDescent="0.3">
      <c r="A873">
        <v>872</v>
      </c>
      <c r="B873">
        <v>79143</v>
      </c>
    </row>
    <row r="874" spans="1:2" x14ac:dyDescent="0.3">
      <c r="A874">
        <v>873</v>
      </c>
      <c r="B874">
        <v>65736</v>
      </c>
    </row>
    <row r="875" spans="1:2" x14ac:dyDescent="0.3">
      <c r="A875">
        <v>874</v>
      </c>
      <c r="B875">
        <v>69820</v>
      </c>
    </row>
    <row r="876" spans="1:2" x14ac:dyDescent="0.3">
      <c r="A876">
        <v>875</v>
      </c>
      <c r="B876">
        <v>75253</v>
      </c>
    </row>
    <row r="877" spans="1:2" x14ac:dyDescent="0.3">
      <c r="A877">
        <v>876</v>
      </c>
      <c r="B877">
        <v>59049</v>
      </c>
    </row>
    <row r="878" spans="1:2" x14ac:dyDescent="0.3">
      <c r="A878">
        <v>877</v>
      </c>
      <c r="B878">
        <v>64879</v>
      </c>
    </row>
    <row r="879" spans="1:2" x14ac:dyDescent="0.3">
      <c r="A879">
        <v>878</v>
      </c>
      <c r="B879">
        <v>75112</v>
      </c>
    </row>
    <row r="880" spans="1:2" x14ac:dyDescent="0.3">
      <c r="A880">
        <v>879</v>
      </c>
      <c r="B880">
        <v>37197</v>
      </c>
    </row>
    <row r="881" spans="1:2" x14ac:dyDescent="0.3">
      <c r="A881">
        <v>880</v>
      </c>
      <c r="B881">
        <v>49876</v>
      </c>
    </row>
    <row r="882" spans="1:2" x14ac:dyDescent="0.3">
      <c r="A882">
        <v>881</v>
      </c>
      <c r="B882">
        <v>65187</v>
      </c>
    </row>
    <row r="883" spans="1:2" x14ac:dyDescent="0.3">
      <c r="A883">
        <v>882</v>
      </c>
      <c r="B883">
        <v>37548</v>
      </c>
    </row>
    <row r="884" spans="1:2" x14ac:dyDescent="0.3">
      <c r="A884">
        <v>883</v>
      </c>
      <c r="B884">
        <v>32145</v>
      </c>
    </row>
    <row r="885" spans="1:2" x14ac:dyDescent="0.3">
      <c r="A885">
        <v>884</v>
      </c>
      <c r="B885">
        <v>61099</v>
      </c>
    </row>
    <row r="886" spans="1:2" x14ac:dyDescent="0.3">
      <c r="A886">
        <v>885</v>
      </c>
      <c r="B886">
        <v>55575</v>
      </c>
    </row>
    <row r="887" spans="1:2" x14ac:dyDescent="0.3">
      <c r="A887">
        <v>886</v>
      </c>
      <c r="B887">
        <v>59378</v>
      </c>
    </row>
    <row r="888" spans="1:2" x14ac:dyDescent="0.3">
      <c r="A888">
        <v>887</v>
      </c>
      <c r="B888">
        <v>33762</v>
      </c>
    </row>
    <row r="889" spans="1:2" x14ac:dyDescent="0.3">
      <c r="A889">
        <v>888</v>
      </c>
      <c r="B889">
        <v>60615</v>
      </c>
    </row>
    <row r="890" spans="1:2" x14ac:dyDescent="0.3">
      <c r="A890">
        <v>889</v>
      </c>
      <c r="B890">
        <v>40399</v>
      </c>
    </row>
    <row r="891" spans="1:2" x14ac:dyDescent="0.3">
      <c r="A891">
        <v>890</v>
      </c>
      <c r="B891">
        <v>46397</v>
      </c>
    </row>
    <row r="892" spans="1:2" x14ac:dyDescent="0.3">
      <c r="A892">
        <v>891</v>
      </c>
      <c r="B892">
        <v>74353</v>
      </c>
    </row>
    <row r="893" spans="1:2" x14ac:dyDescent="0.3">
      <c r="A893">
        <v>892</v>
      </c>
      <c r="B893">
        <v>77280</v>
      </c>
    </row>
    <row r="894" spans="1:2" x14ac:dyDescent="0.3">
      <c r="A894">
        <v>893</v>
      </c>
      <c r="B894">
        <v>45338</v>
      </c>
    </row>
    <row r="895" spans="1:2" x14ac:dyDescent="0.3">
      <c r="A895">
        <v>894</v>
      </c>
      <c r="B895">
        <v>73552</v>
      </c>
    </row>
    <row r="896" spans="1:2" x14ac:dyDescent="0.3">
      <c r="A896">
        <v>895</v>
      </c>
      <c r="B896">
        <v>67549</v>
      </c>
    </row>
    <row r="897" spans="1:2" x14ac:dyDescent="0.3">
      <c r="A897">
        <v>896</v>
      </c>
      <c r="B897">
        <v>32928</v>
      </c>
    </row>
    <row r="898" spans="1:2" x14ac:dyDescent="0.3">
      <c r="A898">
        <v>897</v>
      </c>
      <c r="B898">
        <v>54271</v>
      </c>
    </row>
    <row r="899" spans="1:2" x14ac:dyDescent="0.3">
      <c r="A899">
        <v>898</v>
      </c>
      <c r="B899">
        <v>77927</v>
      </c>
    </row>
    <row r="900" spans="1:2" x14ac:dyDescent="0.3">
      <c r="A900">
        <v>899</v>
      </c>
      <c r="B900">
        <v>38725</v>
      </c>
    </row>
    <row r="901" spans="1:2" x14ac:dyDescent="0.3">
      <c r="A901">
        <v>900</v>
      </c>
      <c r="B901">
        <v>30560</v>
      </c>
    </row>
    <row r="902" spans="1:2" x14ac:dyDescent="0.3">
      <c r="A902">
        <v>901</v>
      </c>
      <c r="B902">
        <v>68335</v>
      </c>
    </row>
    <row r="903" spans="1:2" x14ac:dyDescent="0.3">
      <c r="A903">
        <v>902</v>
      </c>
      <c r="B903">
        <v>78091</v>
      </c>
    </row>
    <row r="904" spans="1:2" x14ac:dyDescent="0.3">
      <c r="A904">
        <v>903</v>
      </c>
      <c r="B904">
        <v>39893</v>
      </c>
    </row>
    <row r="905" spans="1:2" x14ac:dyDescent="0.3">
      <c r="A905">
        <v>904</v>
      </c>
      <c r="B905">
        <v>71118</v>
      </c>
    </row>
    <row r="906" spans="1:2" x14ac:dyDescent="0.3">
      <c r="A906">
        <v>905</v>
      </c>
      <c r="B906">
        <v>58084</v>
      </c>
    </row>
    <row r="907" spans="1:2" x14ac:dyDescent="0.3">
      <c r="A907">
        <v>906</v>
      </c>
      <c r="B907">
        <v>47704</v>
      </c>
    </row>
    <row r="908" spans="1:2" x14ac:dyDescent="0.3">
      <c r="A908">
        <v>907</v>
      </c>
      <c r="B908">
        <v>71759</v>
      </c>
    </row>
    <row r="909" spans="1:2" x14ac:dyDescent="0.3">
      <c r="A909">
        <v>908</v>
      </c>
      <c r="B909">
        <v>34461</v>
      </c>
    </row>
    <row r="910" spans="1:2" x14ac:dyDescent="0.3">
      <c r="A910">
        <v>909</v>
      </c>
      <c r="B910">
        <v>74824</v>
      </c>
    </row>
    <row r="911" spans="1:2" x14ac:dyDescent="0.3">
      <c r="A911">
        <v>910</v>
      </c>
      <c r="B911">
        <v>52931</v>
      </c>
    </row>
    <row r="912" spans="1:2" x14ac:dyDescent="0.3">
      <c r="A912">
        <v>911</v>
      </c>
      <c r="B912">
        <v>72702</v>
      </c>
    </row>
    <row r="913" spans="1:2" x14ac:dyDescent="0.3">
      <c r="A913">
        <v>912</v>
      </c>
      <c r="B913">
        <v>34749</v>
      </c>
    </row>
    <row r="914" spans="1:2" x14ac:dyDescent="0.3">
      <c r="A914">
        <v>913</v>
      </c>
      <c r="B914">
        <v>37889</v>
      </c>
    </row>
    <row r="915" spans="1:2" x14ac:dyDescent="0.3">
      <c r="A915">
        <v>914</v>
      </c>
      <c r="B915">
        <v>54561</v>
      </c>
    </row>
    <row r="916" spans="1:2" x14ac:dyDescent="0.3">
      <c r="A916">
        <v>915</v>
      </c>
      <c r="B916">
        <v>61042</v>
      </c>
    </row>
    <row r="917" spans="1:2" x14ac:dyDescent="0.3">
      <c r="A917">
        <v>916</v>
      </c>
      <c r="B917">
        <v>59932</v>
      </c>
    </row>
    <row r="918" spans="1:2" x14ac:dyDescent="0.3">
      <c r="A918">
        <v>917</v>
      </c>
      <c r="B918">
        <v>75533</v>
      </c>
    </row>
    <row r="919" spans="1:2" x14ac:dyDescent="0.3">
      <c r="A919">
        <v>918</v>
      </c>
      <c r="B919">
        <v>58901</v>
      </c>
    </row>
    <row r="920" spans="1:2" x14ac:dyDescent="0.3">
      <c r="A920">
        <v>919</v>
      </c>
      <c r="B920">
        <v>52889</v>
      </c>
    </row>
    <row r="921" spans="1:2" x14ac:dyDescent="0.3">
      <c r="A921">
        <v>920</v>
      </c>
      <c r="B921">
        <v>64087</v>
      </c>
    </row>
    <row r="922" spans="1:2" x14ac:dyDescent="0.3">
      <c r="A922">
        <v>921</v>
      </c>
      <c r="B922">
        <v>71884</v>
      </c>
    </row>
    <row r="923" spans="1:2" x14ac:dyDescent="0.3">
      <c r="A923">
        <v>922</v>
      </c>
      <c r="B923">
        <v>67817</v>
      </c>
    </row>
    <row r="924" spans="1:2" x14ac:dyDescent="0.3">
      <c r="A924">
        <v>923</v>
      </c>
      <c r="B924">
        <v>72018</v>
      </c>
    </row>
    <row r="925" spans="1:2" x14ac:dyDescent="0.3">
      <c r="A925">
        <v>924</v>
      </c>
      <c r="B925">
        <v>77322</v>
      </c>
    </row>
    <row r="926" spans="1:2" x14ac:dyDescent="0.3">
      <c r="A926">
        <v>925</v>
      </c>
      <c r="B926">
        <v>71508</v>
      </c>
    </row>
    <row r="927" spans="1:2" x14ac:dyDescent="0.3">
      <c r="A927">
        <v>926</v>
      </c>
      <c r="B927">
        <v>54674</v>
      </c>
    </row>
    <row r="928" spans="1:2" x14ac:dyDescent="0.3">
      <c r="A928">
        <v>927</v>
      </c>
      <c r="B928">
        <v>61443</v>
      </c>
    </row>
    <row r="929" spans="1:2" x14ac:dyDescent="0.3">
      <c r="A929">
        <v>928</v>
      </c>
      <c r="B929">
        <v>33945</v>
      </c>
    </row>
    <row r="930" spans="1:2" x14ac:dyDescent="0.3">
      <c r="A930">
        <v>929</v>
      </c>
      <c r="B930">
        <v>64428</v>
      </c>
    </row>
    <row r="931" spans="1:2" x14ac:dyDescent="0.3">
      <c r="A931">
        <v>930</v>
      </c>
      <c r="B931">
        <v>78578</v>
      </c>
    </row>
    <row r="932" spans="1:2" x14ac:dyDescent="0.3">
      <c r="A932">
        <v>931</v>
      </c>
      <c r="B932">
        <v>50050</v>
      </c>
    </row>
    <row r="933" spans="1:2" x14ac:dyDescent="0.3">
      <c r="A933">
        <v>932</v>
      </c>
      <c r="B933">
        <v>63430</v>
      </c>
    </row>
    <row r="934" spans="1:2" x14ac:dyDescent="0.3">
      <c r="A934">
        <v>933</v>
      </c>
      <c r="B934">
        <v>32835</v>
      </c>
    </row>
    <row r="935" spans="1:2" x14ac:dyDescent="0.3">
      <c r="A935">
        <v>934</v>
      </c>
      <c r="B935">
        <v>50143</v>
      </c>
    </row>
    <row r="936" spans="1:2" x14ac:dyDescent="0.3">
      <c r="A936">
        <v>935</v>
      </c>
      <c r="B936">
        <v>59088</v>
      </c>
    </row>
    <row r="937" spans="1:2" x14ac:dyDescent="0.3">
      <c r="A937">
        <v>936</v>
      </c>
      <c r="B937">
        <v>54820</v>
      </c>
    </row>
    <row r="938" spans="1:2" x14ac:dyDescent="0.3">
      <c r="A938">
        <v>937</v>
      </c>
      <c r="B938">
        <v>50616</v>
      </c>
    </row>
    <row r="939" spans="1:2" x14ac:dyDescent="0.3">
      <c r="A939">
        <v>938</v>
      </c>
      <c r="B939">
        <v>66170</v>
      </c>
    </row>
    <row r="940" spans="1:2" x14ac:dyDescent="0.3">
      <c r="A940">
        <v>939</v>
      </c>
      <c r="B940">
        <v>55723</v>
      </c>
    </row>
    <row r="941" spans="1:2" x14ac:dyDescent="0.3">
      <c r="A941">
        <v>940</v>
      </c>
      <c r="B941">
        <v>65910</v>
      </c>
    </row>
    <row r="942" spans="1:2" x14ac:dyDescent="0.3">
      <c r="A942">
        <v>941</v>
      </c>
      <c r="B942">
        <v>35574</v>
      </c>
    </row>
    <row r="943" spans="1:2" x14ac:dyDescent="0.3">
      <c r="A943">
        <v>942</v>
      </c>
      <c r="B943">
        <v>52444</v>
      </c>
    </row>
    <row r="944" spans="1:2" x14ac:dyDescent="0.3">
      <c r="A944">
        <v>943</v>
      </c>
      <c r="B944">
        <v>72638</v>
      </c>
    </row>
    <row r="945" spans="1:2" x14ac:dyDescent="0.3">
      <c r="A945">
        <v>944</v>
      </c>
      <c r="B945">
        <v>73829</v>
      </c>
    </row>
    <row r="946" spans="1:2" x14ac:dyDescent="0.3">
      <c r="A946">
        <v>945</v>
      </c>
      <c r="B946">
        <v>61164</v>
      </c>
    </row>
    <row r="947" spans="1:2" x14ac:dyDescent="0.3">
      <c r="A947">
        <v>946</v>
      </c>
      <c r="B947">
        <v>79722</v>
      </c>
    </row>
    <row r="948" spans="1:2" x14ac:dyDescent="0.3">
      <c r="A948">
        <v>947</v>
      </c>
      <c r="B948">
        <v>59076</v>
      </c>
    </row>
    <row r="949" spans="1:2" x14ac:dyDescent="0.3">
      <c r="A949">
        <v>948</v>
      </c>
      <c r="B949">
        <v>69315</v>
      </c>
    </row>
    <row r="950" spans="1:2" x14ac:dyDescent="0.3">
      <c r="A950">
        <v>949</v>
      </c>
      <c r="B950">
        <v>45009</v>
      </c>
    </row>
    <row r="951" spans="1:2" x14ac:dyDescent="0.3">
      <c r="A951">
        <v>950</v>
      </c>
      <c r="B951">
        <v>66142</v>
      </c>
    </row>
    <row r="952" spans="1:2" x14ac:dyDescent="0.3">
      <c r="A952">
        <v>951</v>
      </c>
      <c r="B952">
        <v>50068</v>
      </c>
    </row>
    <row r="953" spans="1:2" x14ac:dyDescent="0.3">
      <c r="A953">
        <v>952</v>
      </c>
      <c r="B953">
        <v>72843</v>
      </c>
    </row>
    <row r="954" spans="1:2" x14ac:dyDescent="0.3">
      <c r="A954">
        <v>953</v>
      </c>
      <c r="B954">
        <v>52944</v>
      </c>
    </row>
    <row r="955" spans="1:2" x14ac:dyDescent="0.3">
      <c r="A955">
        <v>954</v>
      </c>
      <c r="B955">
        <v>58092</v>
      </c>
    </row>
    <row r="956" spans="1:2" x14ac:dyDescent="0.3">
      <c r="A956">
        <v>955</v>
      </c>
      <c r="B956">
        <v>68649</v>
      </c>
    </row>
    <row r="957" spans="1:2" x14ac:dyDescent="0.3">
      <c r="A957">
        <v>956</v>
      </c>
      <c r="B957">
        <v>70583</v>
      </c>
    </row>
    <row r="958" spans="1:2" x14ac:dyDescent="0.3">
      <c r="A958">
        <v>957</v>
      </c>
      <c r="B958">
        <v>48800</v>
      </c>
    </row>
    <row r="959" spans="1:2" x14ac:dyDescent="0.3">
      <c r="A959">
        <v>958</v>
      </c>
      <c r="B959">
        <v>64155</v>
      </c>
    </row>
    <row r="960" spans="1:2" x14ac:dyDescent="0.3">
      <c r="A960">
        <v>959</v>
      </c>
      <c r="B960">
        <v>41052</v>
      </c>
    </row>
    <row r="961" spans="1:2" x14ac:dyDescent="0.3">
      <c r="A961">
        <v>960</v>
      </c>
      <c r="B961">
        <v>38083</v>
      </c>
    </row>
    <row r="962" spans="1:2" x14ac:dyDescent="0.3">
      <c r="A962">
        <v>961</v>
      </c>
      <c r="B962">
        <v>38843</v>
      </c>
    </row>
    <row r="963" spans="1:2" x14ac:dyDescent="0.3">
      <c r="A963">
        <v>962</v>
      </c>
      <c r="B963">
        <v>59633</v>
      </c>
    </row>
    <row r="964" spans="1:2" x14ac:dyDescent="0.3">
      <c r="A964">
        <v>963</v>
      </c>
      <c r="B964">
        <v>66154</v>
      </c>
    </row>
    <row r="965" spans="1:2" x14ac:dyDescent="0.3">
      <c r="A965">
        <v>964</v>
      </c>
      <c r="B965">
        <v>36564</v>
      </c>
    </row>
    <row r="966" spans="1:2" x14ac:dyDescent="0.3">
      <c r="A966">
        <v>965</v>
      </c>
      <c r="B966">
        <v>52178</v>
      </c>
    </row>
    <row r="967" spans="1:2" x14ac:dyDescent="0.3">
      <c r="A967">
        <v>966</v>
      </c>
      <c r="B967">
        <v>56074</v>
      </c>
    </row>
    <row r="968" spans="1:2" x14ac:dyDescent="0.3">
      <c r="A968">
        <v>967</v>
      </c>
      <c r="B968">
        <v>61813</v>
      </c>
    </row>
    <row r="969" spans="1:2" x14ac:dyDescent="0.3">
      <c r="A969">
        <v>968</v>
      </c>
      <c r="B969">
        <v>38046</v>
      </c>
    </row>
    <row r="970" spans="1:2" x14ac:dyDescent="0.3">
      <c r="A970">
        <v>969</v>
      </c>
      <c r="B970">
        <v>63952</v>
      </c>
    </row>
    <row r="971" spans="1:2" x14ac:dyDescent="0.3">
      <c r="A971">
        <v>970</v>
      </c>
      <c r="B971">
        <v>78732</v>
      </c>
    </row>
    <row r="972" spans="1:2" x14ac:dyDescent="0.3">
      <c r="A972">
        <v>971</v>
      </c>
      <c r="B972">
        <v>76762</v>
      </c>
    </row>
    <row r="973" spans="1:2" x14ac:dyDescent="0.3">
      <c r="A973">
        <v>972</v>
      </c>
      <c r="B973">
        <v>75719</v>
      </c>
    </row>
    <row r="974" spans="1:2" x14ac:dyDescent="0.3">
      <c r="A974">
        <v>973</v>
      </c>
      <c r="B974">
        <v>61318</v>
      </c>
    </row>
    <row r="975" spans="1:2" x14ac:dyDescent="0.3">
      <c r="A975">
        <v>974</v>
      </c>
      <c r="B975">
        <v>55081</v>
      </c>
    </row>
    <row r="976" spans="1:2" x14ac:dyDescent="0.3">
      <c r="A976">
        <v>975</v>
      </c>
      <c r="B976">
        <v>33587</v>
      </c>
    </row>
    <row r="977" spans="1:2" x14ac:dyDescent="0.3">
      <c r="A977">
        <v>976</v>
      </c>
      <c r="B977">
        <v>48334</v>
      </c>
    </row>
    <row r="978" spans="1:2" x14ac:dyDescent="0.3">
      <c r="A978">
        <v>977</v>
      </c>
      <c r="B978">
        <v>68714</v>
      </c>
    </row>
    <row r="979" spans="1:2" x14ac:dyDescent="0.3">
      <c r="A979">
        <v>978</v>
      </c>
      <c r="B979">
        <v>78017</v>
      </c>
    </row>
    <row r="980" spans="1:2" x14ac:dyDescent="0.3">
      <c r="A980">
        <v>979</v>
      </c>
      <c r="B980">
        <v>67702</v>
      </c>
    </row>
    <row r="981" spans="1:2" x14ac:dyDescent="0.3">
      <c r="A981">
        <v>980</v>
      </c>
      <c r="B981">
        <v>31691</v>
      </c>
    </row>
    <row r="982" spans="1:2" x14ac:dyDescent="0.3">
      <c r="A982">
        <v>981</v>
      </c>
      <c r="B982">
        <v>60755</v>
      </c>
    </row>
    <row r="983" spans="1:2" x14ac:dyDescent="0.3">
      <c r="A983">
        <v>982</v>
      </c>
      <c r="B983">
        <v>74521</v>
      </c>
    </row>
    <row r="984" spans="1:2" x14ac:dyDescent="0.3">
      <c r="A984">
        <v>983</v>
      </c>
      <c r="B984">
        <v>64049</v>
      </c>
    </row>
    <row r="985" spans="1:2" x14ac:dyDescent="0.3">
      <c r="A985">
        <v>984</v>
      </c>
      <c r="B985">
        <v>62485</v>
      </c>
    </row>
    <row r="986" spans="1:2" x14ac:dyDescent="0.3">
      <c r="A986">
        <v>985</v>
      </c>
      <c r="B986">
        <v>66215</v>
      </c>
    </row>
    <row r="987" spans="1:2" x14ac:dyDescent="0.3">
      <c r="A987">
        <v>986</v>
      </c>
      <c r="B987">
        <v>58684</v>
      </c>
    </row>
    <row r="988" spans="1:2" x14ac:dyDescent="0.3">
      <c r="A988">
        <v>987</v>
      </c>
      <c r="B988">
        <v>61324</v>
      </c>
    </row>
    <row r="989" spans="1:2" x14ac:dyDescent="0.3">
      <c r="A989">
        <v>988</v>
      </c>
      <c r="B989">
        <v>42178</v>
      </c>
    </row>
    <row r="990" spans="1:2" x14ac:dyDescent="0.3">
      <c r="A990">
        <v>989</v>
      </c>
      <c r="B990">
        <v>42511</v>
      </c>
    </row>
    <row r="991" spans="1:2" x14ac:dyDescent="0.3">
      <c r="A991">
        <v>990</v>
      </c>
      <c r="B991">
        <v>32117</v>
      </c>
    </row>
    <row r="992" spans="1:2" x14ac:dyDescent="0.3">
      <c r="A992">
        <v>991</v>
      </c>
      <c r="B992">
        <v>53797</v>
      </c>
    </row>
    <row r="993" spans="1:2" x14ac:dyDescent="0.3">
      <c r="A993">
        <v>992</v>
      </c>
      <c r="B993">
        <v>61181</v>
      </c>
    </row>
    <row r="994" spans="1:2" x14ac:dyDescent="0.3">
      <c r="A994">
        <v>993</v>
      </c>
      <c r="B994">
        <v>45644</v>
      </c>
    </row>
    <row r="995" spans="1:2" x14ac:dyDescent="0.3">
      <c r="A995">
        <v>994</v>
      </c>
      <c r="B995">
        <v>68264</v>
      </c>
    </row>
    <row r="996" spans="1:2" x14ac:dyDescent="0.3">
      <c r="A996">
        <v>995</v>
      </c>
      <c r="B996">
        <v>43024</v>
      </c>
    </row>
    <row r="997" spans="1:2" x14ac:dyDescent="0.3">
      <c r="A997">
        <v>996</v>
      </c>
      <c r="B997">
        <v>65670</v>
      </c>
    </row>
    <row r="998" spans="1:2" x14ac:dyDescent="0.3">
      <c r="A998">
        <v>997</v>
      </c>
      <c r="B998">
        <v>51926</v>
      </c>
    </row>
    <row r="999" spans="1:2" x14ac:dyDescent="0.3">
      <c r="A999">
        <v>998</v>
      </c>
      <c r="B999">
        <v>32410</v>
      </c>
    </row>
    <row r="1000" spans="1:2" x14ac:dyDescent="0.3">
      <c r="A1000">
        <v>999</v>
      </c>
      <c r="B1000">
        <v>50792</v>
      </c>
    </row>
    <row r="1001" spans="1:2" x14ac:dyDescent="0.3">
      <c r="A1001">
        <v>1000</v>
      </c>
      <c r="B1001">
        <v>75919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workbookViewId="0">
      <selection activeCell="G1" sqref="G1:G1048576"/>
    </sheetView>
  </sheetViews>
  <sheetFormatPr defaultRowHeight="14.4" x14ac:dyDescent="0.3"/>
  <cols>
    <col min="2" max="2" width="30.77734375" customWidth="1"/>
    <col min="5" max="5" width="13.88671875" customWidth="1"/>
    <col min="7" max="7" width="15.88671875" customWidth="1"/>
    <col min="10" max="10" width="13.33203125" customWidth="1"/>
    <col min="11" max="11" width="11.77734375" bestFit="1" customWidth="1"/>
    <col min="12" max="12" width="13.21875" customWidth="1"/>
    <col min="13" max="13" width="15" customWidth="1"/>
    <col min="14" max="14" width="13.21875" customWidth="1"/>
    <col min="15" max="15" width="14.109375" customWidth="1"/>
    <col min="16" max="16" width="17.6640625" customWidth="1"/>
    <col min="17" max="17" width="17" customWidth="1"/>
    <col min="18" max="18" width="18.44140625" customWidth="1"/>
    <col min="19" max="19" width="18.5546875" customWidth="1"/>
    <col min="20" max="20" width="20.21875" customWidth="1"/>
    <col min="21" max="21" width="21.5546875" customWidth="1"/>
    <col min="22" max="22" width="19.109375" customWidth="1"/>
    <col min="23" max="23" width="18.5546875" customWidth="1"/>
    <col min="24" max="24" width="20.109375" customWidth="1"/>
    <col min="25" max="25" width="18.4414062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1015</v>
      </c>
      <c r="L1" s="3" t="s">
        <v>1016</v>
      </c>
      <c r="M1" s="3" t="s">
        <v>1017</v>
      </c>
      <c r="N1" s="3" t="s">
        <v>1018</v>
      </c>
      <c r="O1" s="3" t="s">
        <v>1019</v>
      </c>
      <c r="P1" s="3" t="s">
        <v>1020</v>
      </c>
      <c r="Q1" s="3" t="s">
        <v>1021</v>
      </c>
      <c r="R1" s="3" t="s">
        <v>1022</v>
      </c>
      <c r="S1" s="3" t="s">
        <v>1023</v>
      </c>
      <c r="T1" s="4" t="s">
        <v>1024</v>
      </c>
      <c r="U1" s="5" t="s">
        <v>1025</v>
      </c>
      <c r="V1" s="4" t="s">
        <v>1026</v>
      </c>
      <c r="W1" s="6" t="s">
        <v>1027</v>
      </c>
      <c r="X1" s="4" t="s">
        <v>1028</v>
      </c>
      <c r="Y1" s="7" t="s">
        <v>1029</v>
      </c>
    </row>
    <row r="2" spans="1:25" x14ac:dyDescent="0.3">
      <c r="A2">
        <v>1</v>
      </c>
      <c r="B2" t="s">
        <v>10</v>
      </c>
      <c r="C2">
        <v>38</v>
      </c>
      <c r="D2" t="s">
        <v>11</v>
      </c>
      <c r="E2" t="s">
        <v>12</v>
      </c>
      <c r="F2">
        <v>51244</v>
      </c>
      <c r="G2" s="2">
        <v>43283</v>
      </c>
      <c r="H2">
        <v>15585</v>
      </c>
      <c r="I2" t="s">
        <v>13</v>
      </c>
      <c r="J2">
        <v>53</v>
      </c>
      <c r="K2" t="str">
        <f>IF(F2&gt;=50000,"Above","Below")</f>
        <v>Above</v>
      </c>
      <c r="L2" t="str">
        <f>IF(J2&gt;=50,"Excellent",IF(J2&gt;=40,"Good",IF(J2&gt;=30,"Average",IF(J2&lt;30,"Poor"))))</f>
        <v>Excellent</v>
      </c>
      <c r="M2" t="str">
        <f>IF(AND(E2="HR",I2="North",H2&gt;=15000),"Yes","No")</f>
        <v>No</v>
      </c>
      <c r="N2" t="str">
        <f>IF(OR(E2="IT",F2&gt;=60000),"Yes","No")</f>
        <v>No</v>
      </c>
      <c r="O2" t="str">
        <f>IF(NOT(E2="Marketing"),"No","Yes")</f>
        <v>Yes</v>
      </c>
      <c r="P2">
        <f>SUMIF(E2:E1001,"Sales",F2:F1001)</f>
        <v>9812330</v>
      </c>
      <c r="Q2">
        <f>SUMIFS(F2:F1001,E2:E1001,"IT",J2:J1001,"&gt;=35")</f>
        <v>7718533</v>
      </c>
      <c r="R2">
        <f>COUNTIF(E2:E1001,"HR")</f>
        <v>180</v>
      </c>
      <c r="S2">
        <f>COUNTIFS(E2:E1001,"Finance",D2:D1001,"F")</f>
        <v>97</v>
      </c>
      <c r="T2">
        <f>AVERAGEIF(E2:E1001,"Marketing",F2:F1001)</f>
        <v>55350.020304568527</v>
      </c>
      <c r="U2">
        <f>AVERAGEIFS(H2:H1001,I2:I1001,"North",J2:J1001,"&gt;40")</f>
        <v>25843.824817518249</v>
      </c>
      <c r="V2">
        <f>MAX(IF(I2:I1001="South", F2:F1001))</f>
        <v>0</v>
      </c>
      <c r="X2">
        <f>VLOOKUP(A2,Sheet2!$A$2:$B$1001,2,FALSE)</f>
        <v>51244</v>
      </c>
    </row>
    <row r="3" spans="1:25" x14ac:dyDescent="0.3">
      <c r="A3">
        <v>2</v>
      </c>
      <c r="B3" t="s">
        <v>14</v>
      </c>
      <c r="C3">
        <v>44</v>
      </c>
      <c r="D3" t="s">
        <v>15</v>
      </c>
      <c r="E3" t="s">
        <v>16</v>
      </c>
      <c r="F3">
        <v>30579</v>
      </c>
      <c r="G3" s="2">
        <v>42585</v>
      </c>
      <c r="H3">
        <v>28080</v>
      </c>
      <c r="I3" t="s">
        <v>13</v>
      </c>
      <c r="J3">
        <v>57</v>
      </c>
      <c r="K3" t="str">
        <f t="shared" ref="K3:K66" si="0">IF(F3&gt;=50000,"Above","Below")</f>
        <v>Below</v>
      </c>
      <c r="L3" t="str">
        <f t="shared" ref="L3:L66" si="1">IF(J3&gt;=50,"Excellent",IF(J3&gt;=40,"Good",IF(J3&gt;=30,"Average",IF(J3&lt;30,"Poor"))))</f>
        <v>Excellent</v>
      </c>
      <c r="M3" t="str">
        <f t="shared" ref="M3:M66" si="2">IF(AND(E3="HR",I3="North",H3&gt;=15000),"Yes","No")</f>
        <v>Yes</v>
      </c>
      <c r="N3" t="str">
        <f t="shared" ref="N3:N66" si="3">IF(OR(E3="IT",F3&gt;=60000),"Yes","No")</f>
        <v>No</v>
      </c>
      <c r="O3" t="str">
        <f t="shared" ref="O3:O66" si="4">IF(NOT(E3="Marketing"),"No","Yes")</f>
        <v>No</v>
      </c>
      <c r="X3">
        <f>VLOOKUP(A3,Sheet2!$A$2:$B$1001,2,FALSE)</f>
        <v>30579</v>
      </c>
    </row>
    <row r="4" spans="1:25" x14ac:dyDescent="0.3">
      <c r="A4">
        <v>3</v>
      </c>
      <c r="B4" t="s">
        <v>17</v>
      </c>
      <c r="C4">
        <v>57</v>
      </c>
      <c r="D4" t="s">
        <v>15</v>
      </c>
      <c r="E4" t="s">
        <v>16</v>
      </c>
      <c r="F4">
        <v>67359</v>
      </c>
      <c r="G4" s="2">
        <v>44834</v>
      </c>
      <c r="H4">
        <v>22816</v>
      </c>
      <c r="I4" t="s">
        <v>18</v>
      </c>
      <c r="J4">
        <v>57</v>
      </c>
      <c r="K4" t="str">
        <f t="shared" si="0"/>
        <v>Above</v>
      </c>
      <c r="L4" t="str">
        <f t="shared" si="1"/>
        <v>Excellent</v>
      </c>
      <c r="M4" t="str">
        <f t="shared" si="2"/>
        <v>No</v>
      </c>
      <c r="N4" t="str">
        <f t="shared" si="3"/>
        <v>Yes</v>
      </c>
      <c r="O4" t="str">
        <f t="shared" si="4"/>
        <v>No</v>
      </c>
      <c r="X4">
        <f>VLOOKUP(A4,Sheet2!$A$2:$B$1001,2,FALSE)</f>
        <v>67359</v>
      </c>
    </row>
    <row r="5" spans="1:25" x14ac:dyDescent="0.3">
      <c r="A5">
        <v>4</v>
      </c>
      <c r="B5" t="s">
        <v>19</v>
      </c>
      <c r="C5">
        <v>43</v>
      </c>
      <c r="D5" t="s">
        <v>15</v>
      </c>
      <c r="E5" t="s">
        <v>7</v>
      </c>
      <c r="F5">
        <v>64565</v>
      </c>
      <c r="G5" s="2">
        <v>45210</v>
      </c>
      <c r="H5">
        <v>14964</v>
      </c>
      <c r="I5" t="s">
        <v>20</v>
      </c>
      <c r="J5">
        <v>20</v>
      </c>
      <c r="K5" t="str">
        <f t="shared" si="0"/>
        <v>Above</v>
      </c>
      <c r="L5" t="str">
        <f t="shared" si="1"/>
        <v>Poor</v>
      </c>
      <c r="M5" t="str">
        <f t="shared" si="2"/>
        <v>No</v>
      </c>
      <c r="N5" t="str">
        <f t="shared" si="3"/>
        <v>Yes</v>
      </c>
      <c r="O5" t="str">
        <f t="shared" si="4"/>
        <v>No</v>
      </c>
      <c r="X5">
        <f>VLOOKUP(A5,Sheet2!$A$2:$B$1001,2,FALSE)</f>
        <v>64565</v>
      </c>
    </row>
    <row r="6" spans="1:25" x14ac:dyDescent="0.3">
      <c r="A6">
        <v>5</v>
      </c>
      <c r="B6" t="s">
        <v>21</v>
      </c>
      <c r="C6">
        <v>57</v>
      </c>
      <c r="D6" t="s">
        <v>15</v>
      </c>
      <c r="E6" t="s">
        <v>22</v>
      </c>
      <c r="F6">
        <v>70615</v>
      </c>
      <c r="G6" s="2">
        <v>42468</v>
      </c>
      <c r="H6">
        <v>22832</v>
      </c>
      <c r="I6" t="s">
        <v>18</v>
      </c>
      <c r="J6">
        <v>56</v>
      </c>
      <c r="K6" t="str">
        <f t="shared" si="0"/>
        <v>Above</v>
      </c>
      <c r="L6" t="str">
        <f t="shared" si="1"/>
        <v>Excellent</v>
      </c>
      <c r="M6" t="str">
        <f t="shared" si="2"/>
        <v>No</v>
      </c>
      <c r="N6" t="str">
        <f t="shared" si="3"/>
        <v>Yes</v>
      </c>
      <c r="O6" t="str">
        <f t="shared" si="4"/>
        <v>No</v>
      </c>
      <c r="X6">
        <f>VLOOKUP(A6,Sheet2!$A$2:$B$1001,2,FALSE)</f>
        <v>70615</v>
      </c>
    </row>
    <row r="7" spans="1:25" x14ac:dyDescent="0.3">
      <c r="A7">
        <v>6</v>
      </c>
      <c r="B7" t="s">
        <v>23</v>
      </c>
      <c r="C7">
        <v>23</v>
      </c>
      <c r="D7" t="s">
        <v>11</v>
      </c>
      <c r="E7" t="s">
        <v>16</v>
      </c>
      <c r="F7">
        <v>58825</v>
      </c>
      <c r="G7" s="2">
        <v>44083</v>
      </c>
      <c r="H7">
        <v>23921</v>
      </c>
      <c r="I7" t="s">
        <v>20</v>
      </c>
      <c r="J7">
        <v>28</v>
      </c>
      <c r="K7" t="str">
        <f t="shared" si="0"/>
        <v>Above</v>
      </c>
      <c r="L7" t="str">
        <f t="shared" si="1"/>
        <v>Poor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X7">
        <f>VLOOKUP(A7,Sheet2!$A$2:$B$1001,2,FALSE)</f>
        <v>58825</v>
      </c>
    </row>
    <row r="8" spans="1:25" x14ac:dyDescent="0.3">
      <c r="A8">
        <v>7</v>
      </c>
      <c r="B8" t="s">
        <v>24</v>
      </c>
      <c r="C8">
        <v>33</v>
      </c>
      <c r="D8" t="s">
        <v>15</v>
      </c>
      <c r="E8" t="s">
        <v>22</v>
      </c>
      <c r="F8">
        <v>70118</v>
      </c>
      <c r="G8" s="2">
        <v>42294</v>
      </c>
      <c r="H8">
        <v>18067</v>
      </c>
      <c r="I8" t="s">
        <v>20</v>
      </c>
      <c r="J8">
        <v>39</v>
      </c>
      <c r="K8" t="str">
        <f t="shared" si="0"/>
        <v>Above</v>
      </c>
      <c r="L8" t="str">
        <f t="shared" si="1"/>
        <v>Average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X8">
        <f>VLOOKUP(A8,Sheet2!$A$2:$B$1001,2,FALSE)</f>
        <v>70118</v>
      </c>
    </row>
    <row r="9" spans="1:25" x14ac:dyDescent="0.3">
      <c r="A9">
        <v>8</v>
      </c>
      <c r="B9" t="s">
        <v>25</v>
      </c>
      <c r="C9">
        <v>60</v>
      </c>
      <c r="D9" t="s">
        <v>15</v>
      </c>
      <c r="E9" t="s">
        <v>16</v>
      </c>
      <c r="F9">
        <v>47243</v>
      </c>
      <c r="G9" s="2">
        <v>43613</v>
      </c>
      <c r="H9">
        <v>32396</v>
      </c>
      <c r="I9" t="s">
        <v>13</v>
      </c>
      <c r="J9">
        <v>32</v>
      </c>
      <c r="K9" t="str">
        <f t="shared" si="0"/>
        <v>Below</v>
      </c>
      <c r="L9" t="str">
        <f t="shared" si="1"/>
        <v>Average</v>
      </c>
      <c r="M9" t="str">
        <f t="shared" si="2"/>
        <v>Yes</v>
      </c>
      <c r="N9" t="str">
        <f t="shared" si="3"/>
        <v>No</v>
      </c>
      <c r="O9" t="str">
        <f t="shared" si="4"/>
        <v>No</v>
      </c>
      <c r="X9">
        <f>VLOOKUP(A9,Sheet2!$A$2:$B$1001,2,FALSE)</f>
        <v>47243</v>
      </c>
    </row>
    <row r="10" spans="1:25" x14ac:dyDescent="0.3">
      <c r="A10">
        <v>9</v>
      </c>
      <c r="B10" t="s">
        <v>26</v>
      </c>
      <c r="C10">
        <v>37</v>
      </c>
      <c r="D10" t="s">
        <v>11</v>
      </c>
      <c r="E10" t="s">
        <v>27</v>
      </c>
      <c r="F10">
        <v>36567</v>
      </c>
      <c r="G10" s="2">
        <v>44381</v>
      </c>
      <c r="H10">
        <v>24208</v>
      </c>
      <c r="I10" t="s">
        <v>28</v>
      </c>
      <c r="J10">
        <v>38</v>
      </c>
      <c r="K10" t="str">
        <f t="shared" si="0"/>
        <v>Below</v>
      </c>
      <c r="L10" t="str">
        <f t="shared" si="1"/>
        <v>Average</v>
      </c>
      <c r="M10" t="str">
        <f t="shared" si="2"/>
        <v>No</v>
      </c>
      <c r="N10" t="str">
        <f t="shared" si="3"/>
        <v>Yes</v>
      </c>
      <c r="O10" t="str">
        <f t="shared" si="4"/>
        <v>No</v>
      </c>
      <c r="X10">
        <f>VLOOKUP(A10,Sheet2!$A$2:$B$1001,2,FALSE)</f>
        <v>36567</v>
      </c>
    </row>
    <row r="11" spans="1:25" x14ac:dyDescent="0.3">
      <c r="A11">
        <v>10</v>
      </c>
      <c r="B11" t="s">
        <v>29</v>
      </c>
      <c r="C11">
        <v>54</v>
      </c>
      <c r="D11" t="s">
        <v>15</v>
      </c>
      <c r="E11" t="s">
        <v>12</v>
      </c>
      <c r="F11">
        <v>62747</v>
      </c>
      <c r="G11" s="2">
        <v>43008</v>
      </c>
      <c r="H11">
        <v>37658</v>
      </c>
      <c r="I11" t="s">
        <v>20</v>
      </c>
      <c r="J11">
        <v>56</v>
      </c>
      <c r="K11" t="str">
        <f t="shared" si="0"/>
        <v>Above</v>
      </c>
      <c r="L11" t="str">
        <f t="shared" si="1"/>
        <v>Excellent</v>
      </c>
      <c r="M11" t="str">
        <f t="shared" si="2"/>
        <v>No</v>
      </c>
      <c r="N11" t="str">
        <f t="shared" si="3"/>
        <v>Yes</v>
      </c>
      <c r="O11" t="str">
        <f t="shared" si="4"/>
        <v>Yes</v>
      </c>
      <c r="X11">
        <f>VLOOKUP(A11,Sheet2!$A$2:$B$1001,2,FALSE)</f>
        <v>62747</v>
      </c>
    </row>
    <row r="12" spans="1:25" x14ac:dyDescent="0.3">
      <c r="A12">
        <v>11</v>
      </c>
      <c r="B12" t="s">
        <v>30</v>
      </c>
      <c r="C12">
        <v>49</v>
      </c>
      <c r="D12" t="s">
        <v>11</v>
      </c>
      <c r="E12" t="s">
        <v>7</v>
      </c>
      <c r="F12">
        <v>75358</v>
      </c>
      <c r="G12" s="2">
        <v>43624</v>
      </c>
      <c r="H12">
        <v>23026</v>
      </c>
      <c r="I12" t="s">
        <v>20</v>
      </c>
      <c r="J12">
        <v>57</v>
      </c>
      <c r="K12" t="str">
        <f t="shared" si="0"/>
        <v>Above</v>
      </c>
      <c r="L12" t="str">
        <f t="shared" si="1"/>
        <v>Excellent</v>
      </c>
      <c r="M12" t="str">
        <f t="shared" si="2"/>
        <v>No</v>
      </c>
      <c r="N12" t="str">
        <f t="shared" si="3"/>
        <v>Yes</v>
      </c>
      <c r="O12" t="str">
        <f t="shared" si="4"/>
        <v>No</v>
      </c>
      <c r="X12">
        <f>VLOOKUP(A12,Sheet2!$A$2:$B$1001,2,FALSE)</f>
        <v>75358</v>
      </c>
    </row>
    <row r="13" spans="1:25" x14ac:dyDescent="0.3">
      <c r="A13">
        <v>12</v>
      </c>
      <c r="B13" t="s">
        <v>31</v>
      </c>
      <c r="C13">
        <v>25</v>
      </c>
      <c r="D13" t="s">
        <v>15</v>
      </c>
      <c r="E13" t="s">
        <v>27</v>
      </c>
      <c r="F13">
        <v>44935</v>
      </c>
      <c r="G13" s="2">
        <v>43381</v>
      </c>
      <c r="H13">
        <v>10053</v>
      </c>
      <c r="I13" t="s">
        <v>20</v>
      </c>
      <c r="J13">
        <v>40</v>
      </c>
      <c r="K13" t="str">
        <f t="shared" si="0"/>
        <v>Below</v>
      </c>
      <c r="L13" t="str">
        <f t="shared" si="1"/>
        <v>Good</v>
      </c>
      <c r="M13" t="str">
        <f t="shared" si="2"/>
        <v>No</v>
      </c>
      <c r="N13" t="str">
        <f t="shared" si="3"/>
        <v>Yes</v>
      </c>
      <c r="O13" t="str">
        <f t="shared" si="4"/>
        <v>No</v>
      </c>
      <c r="X13">
        <f>VLOOKUP(A13,Sheet2!$A$2:$B$1001,2,FALSE)</f>
        <v>44935</v>
      </c>
    </row>
    <row r="14" spans="1:25" x14ac:dyDescent="0.3">
      <c r="A14">
        <v>13</v>
      </c>
      <c r="B14" t="s">
        <v>32</v>
      </c>
      <c r="C14">
        <v>26</v>
      </c>
      <c r="D14" t="s">
        <v>15</v>
      </c>
      <c r="E14" t="s">
        <v>27</v>
      </c>
      <c r="F14">
        <v>67132</v>
      </c>
      <c r="G14" s="2">
        <v>43960</v>
      </c>
      <c r="H14">
        <v>33108</v>
      </c>
      <c r="I14" t="s">
        <v>13</v>
      </c>
      <c r="J14">
        <v>55</v>
      </c>
      <c r="K14" t="str">
        <f t="shared" si="0"/>
        <v>Above</v>
      </c>
      <c r="L14" t="str">
        <f t="shared" si="1"/>
        <v>Excellent</v>
      </c>
      <c r="M14" t="str">
        <f t="shared" si="2"/>
        <v>No</v>
      </c>
      <c r="N14" t="str">
        <f t="shared" si="3"/>
        <v>Yes</v>
      </c>
      <c r="O14" t="str">
        <f t="shared" si="4"/>
        <v>No</v>
      </c>
      <c r="X14">
        <f>VLOOKUP(A14,Sheet2!$A$2:$B$1001,2,FALSE)</f>
        <v>67132</v>
      </c>
    </row>
    <row r="15" spans="1:25" x14ac:dyDescent="0.3">
      <c r="A15">
        <v>14</v>
      </c>
      <c r="B15" t="s">
        <v>33</v>
      </c>
      <c r="C15">
        <v>57</v>
      </c>
      <c r="D15" t="s">
        <v>11</v>
      </c>
      <c r="E15" t="s">
        <v>22</v>
      </c>
      <c r="F15">
        <v>74476</v>
      </c>
      <c r="G15" s="2">
        <v>45119</v>
      </c>
      <c r="H15">
        <v>29855</v>
      </c>
      <c r="I15" t="s">
        <v>18</v>
      </c>
      <c r="J15">
        <v>40</v>
      </c>
      <c r="K15" t="str">
        <f t="shared" si="0"/>
        <v>Above</v>
      </c>
      <c r="L15" t="str">
        <f t="shared" si="1"/>
        <v>Good</v>
      </c>
      <c r="M15" t="str">
        <f t="shared" si="2"/>
        <v>No</v>
      </c>
      <c r="N15" t="str">
        <f t="shared" si="3"/>
        <v>Yes</v>
      </c>
      <c r="O15" t="str">
        <f t="shared" si="4"/>
        <v>No</v>
      </c>
      <c r="X15">
        <f>VLOOKUP(A15,Sheet2!$A$2:$B$1001,2,FALSE)</f>
        <v>74476</v>
      </c>
    </row>
    <row r="16" spans="1:25" x14ac:dyDescent="0.3">
      <c r="A16">
        <v>15</v>
      </c>
      <c r="B16" t="s">
        <v>34</v>
      </c>
      <c r="C16">
        <v>44</v>
      </c>
      <c r="D16" t="s">
        <v>15</v>
      </c>
      <c r="E16" t="s">
        <v>27</v>
      </c>
      <c r="F16">
        <v>45774</v>
      </c>
      <c r="G16" s="2">
        <v>43625</v>
      </c>
      <c r="H16">
        <v>28351</v>
      </c>
      <c r="I16" t="s">
        <v>28</v>
      </c>
      <c r="J16">
        <v>26</v>
      </c>
      <c r="K16" t="str">
        <f t="shared" si="0"/>
        <v>Below</v>
      </c>
      <c r="L16" t="str">
        <f t="shared" si="1"/>
        <v>Poor</v>
      </c>
      <c r="M16" t="str">
        <f t="shared" si="2"/>
        <v>No</v>
      </c>
      <c r="N16" t="str">
        <f t="shared" si="3"/>
        <v>Yes</v>
      </c>
      <c r="O16" t="str">
        <f t="shared" si="4"/>
        <v>No</v>
      </c>
      <c r="X16">
        <f>VLOOKUP(A16,Sheet2!$A$2:$B$1001,2,FALSE)</f>
        <v>45774</v>
      </c>
    </row>
    <row r="17" spans="1:24" x14ac:dyDescent="0.3">
      <c r="A17">
        <v>16</v>
      </c>
      <c r="B17" t="s">
        <v>35</v>
      </c>
      <c r="C17">
        <v>48</v>
      </c>
      <c r="D17" t="s">
        <v>11</v>
      </c>
      <c r="E17" t="s">
        <v>27</v>
      </c>
      <c r="F17">
        <v>44365</v>
      </c>
      <c r="G17" s="2">
        <v>45159</v>
      </c>
      <c r="H17">
        <v>31653</v>
      </c>
      <c r="I17" t="s">
        <v>20</v>
      </c>
      <c r="J17">
        <v>58</v>
      </c>
      <c r="K17" t="str">
        <f t="shared" si="0"/>
        <v>Below</v>
      </c>
      <c r="L17" t="str">
        <f t="shared" si="1"/>
        <v>Excellent</v>
      </c>
      <c r="M17" t="str">
        <f t="shared" si="2"/>
        <v>No</v>
      </c>
      <c r="N17" t="str">
        <f t="shared" si="3"/>
        <v>Yes</v>
      </c>
      <c r="O17" t="str">
        <f t="shared" si="4"/>
        <v>No</v>
      </c>
      <c r="X17">
        <f>VLOOKUP(A17,Sheet2!$A$2:$B$1001,2,FALSE)</f>
        <v>44365</v>
      </c>
    </row>
    <row r="18" spans="1:24" x14ac:dyDescent="0.3">
      <c r="A18">
        <v>17</v>
      </c>
      <c r="B18" t="s">
        <v>36</v>
      </c>
      <c r="C18">
        <v>48</v>
      </c>
      <c r="D18" t="s">
        <v>15</v>
      </c>
      <c r="E18" t="s">
        <v>27</v>
      </c>
      <c r="F18">
        <v>43274</v>
      </c>
      <c r="G18" s="2">
        <v>42826</v>
      </c>
      <c r="H18">
        <v>29071</v>
      </c>
      <c r="I18" t="s">
        <v>18</v>
      </c>
      <c r="J18">
        <v>20</v>
      </c>
      <c r="K18" t="str">
        <f t="shared" si="0"/>
        <v>Below</v>
      </c>
      <c r="L18" t="str">
        <f t="shared" si="1"/>
        <v>Poor</v>
      </c>
      <c r="M18" t="str">
        <f t="shared" si="2"/>
        <v>No</v>
      </c>
      <c r="N18" t="str">
        <f t="shared" si="3"/>
        <v>Yes</v>
      </c>
      <c r="O18" t="str">
        <f t="shared" si="4"/>
        <v>No</v>
      </c>
      <c r="X18">
        <f>VLOOKUP(A18,Sheet2!$A$2:$B$1001,2,FALSE)</f>
        <v>43274</v>
      </c>
    </row>
    <row r="19" spans="1:24" x14ac:dyDescent="0.3">
      <c r="A19">
        <v>18</v>
      </c>
      <c r="B19" t="s">
        <v>37</v>
      </c>
      <c r="C19">
        <v>52</v>
      </c>
      <c r="D19" t="s">
        <v>15</v>
      </c>
      <c r="E19" t="s">
        <v>22</v>
      </c>
      <c r="F19">
        <v>32559</v>
      </c>
      <c r="G19" s="2">
        <v>45179</v>
      </c>
      <c r="H19">
        <v>25746</v>
      </c>
      <c r="I19" t="s">
        <v>20</v>
      </c>
      <c r="J19">
        <v>52</v>
      </c>
      <c r="K19" t="str">
        <f t="shared" si="0"/>
        <v>Below</v>
      </c>
      <c r="L19" t="str">
        <f t="shared" si="1"/>
        <v>Excellent</v>
      </c>
      <c r="M19" t="str">
        <f t="shared" si="2"/>
        <v>No</v>
      </c>
      <c r="N19" t="str">
        <f t="shared" si="3"/>
        <v>No</v>
      </c>
      <c r="O19" t="str">
        <f t="shared" si="4"/>
        <v>No</v>
      </c>
      <c r="X19">
        <f>VLOOKUP(A19,Sheet2!$A$2:$B$1001,2,FALSE)</f>
        <v>32559</v>
      </c>
    </row>
    <row r="20" spans="1:24" x14ac:dyDescent="0.3">
      <c r="A20">
        <v>19</v>
      </c>
      <c r="B20" t="s">
        <v>38</v>
      </c>
      <c r="C20">
        <v>32</v>
      </c>
      <c r="D20" t="s">
        <v>15</v>
      </c>
      <c r="E20" t="s">
        <v>22</v>
      </c>
      <c r="F20">
        <v>46715</v>
      </c>
      <c r="G20" s="2">
        <v>44068</v>
      </c>
      <c r="H20">
        <v>34259</v>
      </c>
      <c r="I20" t="s">
        <v>28</v>
      </c>
      <c r="J20">
        <v>37</v>
      </c>
      <c r="K20" t="str">
        <f t="shared" si="0"/>
        <v>Below</v>
      </c>
      <c r="L20" t="str">
        <f t="shared" si="1"/>
        <v>Average</v>
      </c>
      <c r="M20" t="str">
        <f t="shared" si="2"/>
        <v>No</v>
      </c>
      <c r="N20" t="str">
        <f t="shared" si="3"/>
        <v>No</v>
      </c>
      <c r="O20" t="str">
        <f t="shared" si="4"/>
        <v>No</v>
      </c>
      <c r="X20">
        <f>VLOOKUP(A20,Sheet2!$A$2:$B$1001,2,FALSE)</f>
        <v>46715</v>
      </c>
    </row>
    <row r="21" spans="1:24" x14ac:dyDescent="0.3">
      <c r="A21">
        <v>20</v>
      </c>
      <c r="B21" t="s">
        <v>39</v>
      </c>
      <c r="C21">
        <v>40</v>
      </c>
      <c r="D21" t="s">
        <v>11</v>
      </c>
      <c r="E21" t="s">
        <v>12</v>
      </c>
      <c r="F21">
        <v>62023</v>
      </c>
      <c r="G21" s="2">
        <v>44731</v>
      </c>
      <c r="H21">
        <v>28157</v>
      </c>
      <c r="I21" t="s">
        <v>20</v>
      </c>
      <c r="J21">
        <v>25</v>
      </c>
      <c r="K21" t="str">
        <f t="shared" si="0"/>
        <v>Above</v>
      </c>
      <c r="L21" t="str">
        <f t="shared" si="1"/>
        <v>Poor</v>
      </c>
      <c r="M21" t="str">
        <f t="shared" si="2"/>
        <v>No</v>
      </c>
      <c r="N21" t="str">
        <f t="shared" si="3"/>
        <v>Yes</v>
      </c>
      <c r="O21" t="str">
        <f t="shared" si="4"/>
        <v>Yes</v>
      </c>
      <c r="X21">
        <f>VLOOKUP(A21,Sheet2!$A$2:$B$1001,2,FALSE)</f>
        <v>62023</v>
      </c>
    </row>
    <row r="22" spans="1:24" x14ac:dyDescent="0.3">
      <c r="A22">
        <v>21</v>
      </c>
      <c r="B22" t="s">
        <v>40</v>
      </c>
      <c r="C22">
        <v>40</v>
      </c>
      <c r="D22" t="s">
        <v>15</v>
      </c>
      <c r="E22" t="s">
        <v>16</v>
      </c>
      <c r="F22">
        <v>58698</v>
      </c>
      <c r="G22" s="2">
        <v>44288</v>
      </c>
      <c r="H22">
        <v>37091</v>
      </c>
      <c r="I22" t="s">
        <v>13</v>
      </c>
      <c r="J22">
        <v>46</v>
      </c>
      <c r="K22" t="str">
        <f t="shared" si="0"/>
        <v>Above</v>
      </c>
      <c r="L22" t="str">
        <f t="shared" si="1"/>
        <v>Good</v>
      </c>
      <c r="M22" t="str">
        <f t="shared" si="2"/>
        <v>Yes</v>
      </c>
      <c r="N22" t="str">
        <f t="shared" si="3"/>
        <v>No</v>
      </c>
      <c r="O22" t="str">
        <f t="shared" si="4"/>
        <v>No</v>
      </c>
      <c r="X22">
        <f>VLOOKUP(A22,Sheet2!$A$2:$B$1001,2,FALSE)</f>
        <v>58698</v>
      </c>
    </row>
    <row r="23" spans="1:24" x14ac:dyDescent="0.3">
      <c r="A23">
        <v>22</v>
      </c>
      <c r="B23" t="s">
        <v>41</v>
      </c>
      <c r="C23">
        <v>53</v>
      </c>
      <c r="D23" t="s">
        <v>15</v>
      </c>
      <c r="E23" t="s">
        <v>7</v>
      </c>
      <c r="F23">
        <v>41962</v>
      </c>
      <c r="G23" s="2">
        <v>43904</v>
      </c>
      <c r="H23">
        <v>10129</v>
      </c>
      <c r="I23" t="s">
        <v>28</v>
      </c>
      <c r="J23">
        <v>34</v>
      </c>
      <c r="K23" t="str">
        <f t="shared" si="0"/>
        <v>Below</v>
      </c>
      <c r="L23" t="str">
        <f t="shared" si="1"/>
        <v>Average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X23">
        <f>VLOOKUP(A23,Sheet2!$A$2:$B$1001,2,FALSE)</f>
        <v>41962</v>
      </c>
    </row>
    <row r="24" spans="1:24" x14ac:dyDescent="0.3">
      <c r="A24">
        <v>23</v>
      </c>
      <c r="B24" t="s">
        <v>42</v>
      </c>
      <c r="C24">
        <v>56</v>
      </c>
      <c r="D24" t="s">
        <v>11</v>
      </c>
      <c r="E24" t="s">
        <v>22</v>
      </c>
      <c r="F24">
        <v>37191</v>
      </c>
      <c r="G24" s="2">
        <v>42200</v>
      </c>
      <c r="H24">
        <v>26684</v>
      </c>
      <c r="I24" t="s">
        <v>18</v>
      </c>
      <c r="J24">
        <v>41</v>
      </c>
      <c r="K24" t="str">
        <f t="shared" si="0"/>
        <v>Below</v>
      </c>
      <c r="L24" t="str">
        <f t="shared" si="1"/>
        <v>Good</v>
      </c>
      <c r="M24" t="str">
        <f t="shared" si="2"/>
        <v>No</v>
      </c>
      <c r="N24" t="str">
        <f t="shared" si="3"/>
        <v>No</v>
      </c>
      <c r="O24" t="str">
        <f t="shared" si="4"/>
        <v>No</v>
      </c>
      <c r="X24">
        <f>VLOOKUP(A24,Sheet2!$A$2:$B$1001,2,FALSE)</f>
        <v>37191</v>
      </c>
    </row>
    <row r="25" spans="1:24" x14ac:dyDescent="0.3">
      <c r="A25">
        <v>24</v>
      </c>
      <c r="B25" t="s">
        <v>43</v>
      </c>
      <c r="C25">
        <v>41</v>
      </c>
      <c r="D25" t="s">
        <v>11</v>
      </c>
      <c r="E25" t="s">
        <v>7</v>
      </c>
      <c r="F25">
        <v>60266</v>
      </c>
      <c r="G25" s="2">
        <v>44532</v>
      </c>
      <c r="H25">
        <v>33883</v>
      </c>
      <c r="I25" t="s">
        <v>20</v>
      </c>
      <c r="J25">
        <v>37</v>
      </c>
      <c r="K25" t="str">
        <f t="shared" si="0"/>
        <v>Above</v>
      </c>
      <c r="L25" t="str">
        <f t="shared" si="1"/>
        <v>Average</v>
      </c>
      <c r="M25" t="str">
        <f t="shared" si="2"/>
        <v>No</v>
      </c>
      <c r="N25" t="str">
        <f t="shared" si="3"/>
        <v>Yes</v>
      </c>
      <c r="O25" t="str">
        <f t="shared" si="4"/>
        <v>No</v>
      </c>
      <c r="X25">
        <f>VLOOKUP(A25,Sheet2!$A$2:$B$1001,2,FALSE)</f>
        <v>60266</v>
      </c>
    </row>
    <row r="26" spans="1:24" x14ac:dyDescent="0.3">
      <c r="A26">
        <v>25</v>
      </c>
      <c r="B26" t="s">
        <v>44</v>
      </c>
      <c r="C26">
        <v>23</v>
      </c>
      <c r="D26" t="s">
        <v>15</v>
      </c>
      <c r="E26" t="s">
        <v>7</v>
      </c>
      <c r="F26">
        <v>65466</v>
      </c>
      <c r="G26" s="2">
        <v>44322</v>
      </c>
      <c r="H26">
        <v>25466</v>
      </c>
      <c r="I26" t="s">
        <v>20</v>
      </c>
      <c r="J26">
        <v>21</v>
      </c>
      <c r="K26" t="str">
        <f t="shared" si="0"/>
        <v>Above</v>
      </c>
      <c r="L26" t="str">
        <f t="shared" si="1"/>
        <v>Poor</v>
      </c>
      <c r="M26" t="str">
        <f t="shared" si="2"/>
        <v>No</v>
      </c>
      <c r="N26" t="str">
        <f t="shared" si="3"/>
        <v>Yes</v>
      </c>
      <c r="O26" t="str">
        <f t="shared" si="4"/>
        <v>No</v>
      </c>
      <c r="X26">
        <f>VLOOKUP(A26,Sheet2!$A$2:$B$1001,2,FALSE)</f>
        <v>65466</v>
      </c>
    </row>
    <row r="27" spans="1:24" x14ac:dyDescent="0.3">
      <c r="A27">
        <v>26</v>
      </c>
      <c r="B27" t="s">
        <v>45</v>
      </c>
      <c r="C27">
        <v>29</v>
      </c>
      <c r="D27" t="s">
        <v>11</v>
      </c>
      <c r="E27" t="s">
        <v>12</v>
      </c>
      <c r="F27">
        <v>58378</v>
      </c>
      <c r="G27" s="2">
        <v>45042</v>
      </c>
      <c r="H27">
        <v>24876</v>
      </c>
      <c r="I27" t="s">
        <v>18</v>
      </c>
      <c r="J27">
        <v>54</v>
      </c>
      <c r="K27" t="str">
        <f t="shared" si="0"/>
        <v>Above</v>
      </c>
      <c r="L27" t="str">
        <f t="shared" si="1"/>
        <v>Excellent</v>
      </c>
      <c r="M27" t="str">
        <f t="shared" si="2"/>
        <v>No</v>
      </c>
      <c r="N27" t="str">
        <f t="shared" si="3"/>
        <v>No</v>
      </c>
      <c r="O27" t="str">
        <f t="shared" si="4"/>
        <v>Yes</v>
      </c>
      <c r="X27">
        <f>VLOOKUP(A27,Sheet2!$A$2:$B$1001,2,FALSE)</f>
        <v>58378</v>
      </c>
    </row>
    <row r="28" spans="1:24" x14ac:dyDescent="0.3">
      <c r="A28">
        <v>27</v>
      </c>
      <c r="B28" t="s">
        <v>46</v>
      </c>
      <c r="C28">
        <v>23</v>
      </c>
      <c r="D28" t="s">
        <v>15</v>
      </c>
      <c r="E28" t="s">
        <v>22</v>
      </c>
      <c r="F28">
        <v>67213</v>
      </c>
      <c r="G28" s="2">
        <v>45018</v>
      </c>
      <c r="H28">
        <v>20274</v>
      </c>
      <c r="I28" t="s">
        <v>20</v>
      </c>
      <c r="J28">
        <v>59</v>
      </c>
      <c r="K28" t="str">
        <f t="shared" si="0"/>
        <v>Above</v>
      </c>
      <c r="L28" t="str">
        <f t="shared" si="1"/>
        <v>Excellent</v>
      </c>
      <c r="M28" t="str">
        <f t="shared" si="2"/>
        <v>No</v>
      </c>
      <c r="N28" t="str">
        <f t="shared" si="3"/>
        <v>Yes</v>
      </c>
      <c r="O28" t="str">
        <f t="shared" si="4"/>
        <v>No</v>
      </c>
      <c r="X28">
        <f>VLOOKUP(A28,Sheet2!$A$2:$B$1001,2,FALSE)</f>
        <v>67213</v>
      </c>
    </row>
    <row r="29" spans="1:24" x14ac:dyDescent="0.3">
      <c r="A29">
        <v>28</v>
      </c>
      <c r="B29" t="s">
        <v>47</v>
      </c>
      <c r="C29">
        <v>25</v>
      </c>
      <c r="D29" t="s">
        <v>15</v>
      </c>
      <c r="E29" t="s">
        <v>16</v>
      </c>
      <c r="F29">
        <v>48620</v>
      </c>
      <c r="G29" s="2">
        <v>42099</v>
      </c>
      <c r="H29">
        <v>36484</v>
      </c>
      <c r="I29" t="s">
        <v>28</v>
      </c>
      <c r="J29">
        <v>50</v>
      </c>
      <c r="K29" t="str">
        <f t="shared" si="0"/>
        <v>Below</v>
      </c>
      <c r="L29" t="str">
        <f t="shared" si="1"/>
        <v>Excellent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X29">
        <f>VLOOKUP(A29,Sheet2!$A$2:$B$1001,2,FALSE)</f>
        <v>48620</v>
      </c>
    </row>
    <row r="30" spans="1:24" x14ac:dyDescent="0.3">
      <c r="A30">
        <v>29</v>
      </c>
      <c r="B30" t="s">
        <v>48</v>
      </c>
      <c r="C30">
        <v>52</v>
      </c>
      <c r="D30" t="s">
        <v>15</v>
      </c>
      <c r="E30" t="s">
        <v>22</v>
      </c>
      <c r="F30">
        <v>54404</v>
      </c>
      <c r="G30" s="2">
        <v>42013</v>
      </c>
      <c r="H30">
        <v>38989</v>
      </c>
      <c r="I30" t="s">
        <v>18</v>
      </c>
      <c r="J30">
        <v>43</v>
      </c>
      <c r="K30" t="str">
        <f t="shared" si="0"/>
        <v>Above</v>
      </c>
      <c r="L30" t="str">
        <f t="shared" si="1"/>
        <v>Good</v>
      </c>
      <c r="M30" t="str">
        <f t="shared" si="2"/>
        <v>No</v>
      </c>
      <c r="N30" t="str">
        <f t="shared" si="3"/>
        <v>No</v>
      </c>
      <c r="O30" t="str">
        <f t="shared" si="4"/>
        <v>No</v>
      </c>
      <c r="X30">
        <f>VLOOKUP(A30,Sheet2!$A$2:$B$1001,2,FALSE)</f>
        <v>54404</v>
      </c>
    </row>
    <row r="31" spans="1:24" x14ac:dyDescent="0.3">
      <c r="A31">
        <v>30</v>
      </c>
      <c r="B31" t="s">
        <v>49</v>
      </c>
      <c r="C31">
        <v>48</v>
      </c>
      <c r="D31" t="s">
        <v>11</v>
      </c>
      <c r="E31" t="s">
        <v>27</v>
      </c>
      <c r="F31">
        <v>47985</v>
      </c>
      <c r="G31" s="2">
        <v>43460</v>
      </c>
      <c r="H31">
        <v>25722</v>
      </c>
      <c r="I31" t="s">
        <v>20</v>
      </c>
      <c r="J31">
        <v>55</v>
      </c>
      <c r="K31" t="str">
        <f t="shared" si="0"/>
        <v>Below</v>
      </c>
      <c r="L31" t="str">
        <f t="shared" si="1"/>
        <v>Excellent</v>
      </c>
      <c r="M31" t="str">
        <f t="shared" si="2"/>
        <v>No</v>
      </c>
      <c r="N31" t="str">
        <f t="shared" si="3"/>
        <v>Yes</v>
      </c>
      <c r="O31" t="str">
        <f t="shared" si="4"/>
        <v>No</v>
      </c>
      <c r="X31">
        <f>VLOOKUP(A31,Sheet2!$A$2:$B$1001,2,FALSE)</f>
        <v>47985</v>
      </c>
    </row>
    <row r="32" spans="1:24" x14ac:dyDescent="0.3">
      <c r="A32">
        <v>31</v>
      </c>
      <c r="B32" t="s">
        <v>50</v>
      </c>
      <c r="C32">
        <v>27</v>
      </c>
      <c r="D32" t="s">
        <v>11</v>
      </c>
      <c r="E32" t="s">
        <v>7</v>
      </c>
      <c r="F32">
        <v>64734</v>
      </c>
      <c r="G32" s="2">
        <v>43394</v>
      </c>
      <c r="H32">
        <v>35331</v>
      </c>
      <c r="I32" t="s">
        <v>18</v>
      </c>
      <c r="J32">
        <v>30</v>
      </c>
      <c r="K32" t="str">
        <f t="shared" si="0"/>
        <v>Above</v>
      </c>
      <c r="L32" t="str">
        <f t="shared" si="1"/>
        <v>Average</v>
      </c>
      <c r="M32" t="str">
        <f t="shared" si="2"/>
        <v>No</v>
      </c>
      <c r="N32" t="str">
        <f t="shared" si="3"/>
        <v>Yes</v>
      </c>
      <c r="O32" t="str">
        <f t="shared" si="4"/>
        <v>No</v>
      </c>
      <c r="X32">
        <f>VLOOKUP(A32,Sheet2!$A$2:$B$1001,2,FALSE)</f>
        <v>64734</v>
      </c>
    </row>
    <row r="33" spans="1:24" x14ac:dyDescent="0.3">
      <c r="A33">
        <v>32</v>
      </c>
      <c r="B33" t="s">
        <v>51</v>
      </c>
      <c r="C33">
        <v>48</v>
      </c>
      <c r="D33" t="s">
        <v>15</v>
      </c>
      <c r="E33" t="s">
        <v>22</v>
      </c>
      <c r="F33">
        <v>54800</v>
      </c>
      <c r="G33" s="2">
        <v>44005</v>
      </c>
      <c r="H33">
        <v>17314</v>
      </c>
      <c r="I33" t="s">
        <v>18</v>
      </c>
      <c r="J33">
        <v>20</v>
      </c>
      <c r="K33" t="str">
        <f t="shared" si="0"/>
        <v>Above</v>
      </c>
      <c r="L33" t="str">
        <f t="shared" si="1"/>
        <v>Poor</v>
      </c>
      <c r="M33" t="str">
        <f t="shared" si="2"/>
        <v>No</v>
      </c>
      <c r="N33" t="str">
        <f t="shared" si="3"/>
        <v>No</v>
      </c>
      <c r="O33" t="str">
        <f t="shared" si="4"/>
        <v>No</v>
      </c>
      <c r="X33">
        <f>VLOOKUP(A33,Sheet2!$A$2:$B$1001,2,FALSE)</f>
        <v>54800</v>
      </c>
    </row>
    <row r="34" spans="1:24" x14ac:dyDescent="0.3">
      <c r="A34">
        <v>33</v>
      </c>
      <c r="B34" t="s">
        <v>52</v>
      </c>
      <c r="C34">
        <v>59</v>
      </c>
      <c r="D34" t="s">
        <v>11</v>
      </c>
      <c r="E34" t="s">
        <v>7</v>
      </c>
      <c r="F34">
        <v>60266</v>
      </c>
      <c r="G34" s="2">
        <v>44852</v>
      </c>
      <c r="H34">
        <v>17226</v>
      </c>
      <c r="I34" t="s">
        <v>20</v>
      </c>
      <c r="J34">
        <v>24</v>
      </c>
      <c r="K34" t="str">
        <f t="shared" si="0"/>
        <v>Above</v>
      </c>
      <c r="L34" t="str">
        <f t="shared" si="1"/>
        <v>Poor</v>
      </c>
      <c r="M34" t="str">
        <f t="shared" si="2"/>
        <v>No</v>
      </c>
      <c r="N34" t="str">
        <f t="shared" si="3"/>
        <v>Yes</v>
      </c>
      <c r="O34" t="str">
        <f t="shared" si="4"/>
        <v>No</v>
      </c>
      <c r="X34">
        <f>VLOOKUP(A34,Sheet2!$A$2:$B$1001,2,FALSE)</f>
        <v>60266</v>
      </c>
    </row>
    <row r="35" spans="1:24" x14ac:dyDescent="0.3">
      <c r="A35">
        <v>34</v>
      </c>
      <c r="B35" t="s">
        <v>53</v>
      </c>
      <c r="C35">
        <v>44</v>
      </c>
      <c r="D35" t="s">
        <v>11</v>
      </c>
      <c r="E35" t="s">
        <v>22</v>
      </c>
      <c r="F35">
        <v>68832</v>
      </c>
      <c r="G35" s="2">
        <v>42063</v>
      </c>
      <c r="H35">
        <v>38779</v>
      </c>
      <c r="I35" t="s">
        <v>18</v>
      </c>
      <c r="J35">
        <v>42</v>
      </c>
      <c r="K35" t="str">
        <f t="shared" si="0"/>
        <v>Above</v>
      </c>
      <c r="L35" t="str">
        <f t="shared" si="1"/>
        <v>Good</v>
      </c>
      <c r="M35" t="str">
        <f t="shared" si="2"/>
        <v>No</v>
      </c>
      <c r="N35" t="str">
        <f t="shared" si="3"/>
        <v>Yes</v>
      </c>
      <c r="O35" t="str">
        <f t="shared" si="4"/>
        <v>No</v>
      </c>
      <c r="X35">
        <f>VLOOKUP(A35,Sheet2!$A$2:$B$1001,2,FALSE)</f>
        <v>68832</v>
      </c>
    </row>
    <row r="36" spans="1:24" x14ac:dyDescent="0.3">
      <c r="A36">
        <v>35</v>
      </c>
      <c r="B36" t="s">
        <v>54</v>
      </c>
      <c r="C36">
        <v>25</v>
      </c>
      <c r="D36" t="s">
        <v>11</v>
      </c>
      <c r="E36" t="s">
        <v>7</v>
      </c>
      <c r="F36">
        <v>37888</v>
      </c>
      <c r="G36" s="2">
        <v>44297</v>
      </c>
      <c r="H36">
        <v>30963</v>
      </c>
      <c r="I36" t="s">
        <v>13</v>
      </c>
      <c r="J36">
        <v>50</v>
      </c>
      <c r="K36" t="str">
        <f t="shared" si="0"/>
        <v>Below</v>
      </c>
      <c r="L36" t="str">
        <f t="shared" si="1"/>
        <v>Excellent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X36">
        <f>VLOOKUP(A36,Sheet2!$A$2:$B$1001,2,FALSE)</f>
        <v>37888</v>
      </c>
    </row>
    <row r="37" spans="1:24" x14ac:dyDescent="0.3">
      <c r="A37">
        <v>36</v>
      </c>
      <c r="B37" t="s">
        <v>55</v>
      </c>
      <c r="C37">
        <v>37</v>
      </c>
      <c r="D37" t="s">
        <v>11</v>
      </c>
      <c r="E37" t="s">
        <v>22</v>
      </c>
      <c r="F37">
        <v>45305</v>
      </c>
      <c r="G37" s="2">
        <v>45144</v>
      </c>
      <c r="H37">
        <v>29329</v>
      </c>
      <c r="I37" t="s">
        <v>18</v>
      </c>
      <c r="J37">
        <v>28</v>
      </c>
      <c r="K37" t="str">
        <f t="shared" si="0"/>
        <v>Below</v>
      </c>
      <c r="L37" t="str">
        <f t="shared" si="1"/>
        <v>Poor</v>
      </c>
      <c r="M37" t="str">
        <f t="shared" si="2"/>
        <v>No</v>
      </c>
      <c r="N37" t="str">
        <f t="shared" si="3"/>
        <v>No</v>
      </c>
      <c r="O37" t="str">
        <f t="shared" si="4"/>
        <v>No</v>
      </c>
      <c r="X37">
        <f>VLOOKUP(A37,Sheet2!$A$2:$B$1001,2,FALSE)</f>
        <v>45305</v>
      </c>
    </row>
    <row r="38" spans="1:24" x14ac:dyDescent="0.3">
      <c r="A38">
        <v>37</v>
      </c>
      <c r="B38" t="s">
        <v>56</v>
      </c>
      <c r="C38">
        <v>33</v>
      </c>
      <c r="D38" t="s">
        <v>11</v>
      </c>
      <c r="E38" t="s">
        <v>12</v>
      </c>
      <c r="F38">
        <v>74401</v>
      </c>
      <c r="G38" s="2">
        <v>44747</v>
      </c>
      <c r="H38">
        <v>18812</v>
      </c>
      <c r="I38" t="s">
        <v>28</v>
      </c>
      <c r="J38">
        <v>51</v>
      </c>
      <c r="K38" t="str">
        <f t="shared" si="0"/>
        <v>Above</v>
      </c>
      <c r="L38" t="str">
        <f t="shared" si="1"/>
        <v>Excellent</v>
      </c>
      <c r="M38" t="str">
        <f t="shared" si="2"/>
        <v>No</v>
      </c>
      <c r="N38" t="str">
        <f t="shared" si="3"/>
        <v>Yes</v>
      </c>
      <c r="O38" t="str">
        <f t="shared" si="4"/>
        <v>Yes</v>
      </c>
      <c r="X38">
        <f>VLOOKUP(A38,Sheet2!$A$2:$B$1001,2,FALSE)</f>
        <v>74401</v>
      </c>
    </row>
    <row r="39" spans="1:24" x14ac:dyDescent="0.3">
      <c r="A39">
        <v>38</v>
      </c>
      <c r="B39" t="s">
        <v>57</v>
      </c>
      <c r="C39">
        <v>58</v>
      </c>
      <c r="D39" t="s">
        <v>11</v>
      </c>
      <c r="E39" t="s">
        <v>7</v>
      </c>
      <c r="F39">
        <v>71925</v>
      </c>
      <c r="G39" s="2">
        <v>44260</v>
      </c>
      <c r="H39">
        <v>34445</v>
      </c>
      <c r="I39" t="s">
        <v>28</v>
      </c>
      <c r="J39">
        <v>42</v>
      </c>
      <c r="K39" t="str">
        <f t="shared" si="0"/>
        <v>Above</v>
      </c>
      <c r="L39" t="str">
        <f t="shared" si="1"/>
        <v>Good</v>
      </c>
      <c r="M39" t="str">
        <f t="shared" si="2"/>
        <v>No</v>
      </c>
      <c r="N39" t="str">
        <f t="shared" si="3"/>
        <v>Yes</v>
      </c>
      <c r="O39" t="str">
        <f t="shared" si="4"/>
        <v>No</v>
      </c>
      <c r="X39">
        <f>VLOOKUP(A39,Sheet2!$A$2:$B$1001,2,FALSE)</f>
        <v>71925</v>
      </c>
    </row>
    <row r="40" spans="1:24" x14ac:dyDescent="0.3">
      <c r="A40">
        <v>39</v>
      </c>
      <c r="B40" t="s">
        <v>58</v>
      </c>
      <c r="C40">
        <v>36</v>
      </c>
      <c r="D40" t="s">
        <v>15</v>
      </c>
      <c r="E40" t="s">
        <v>22</v>
      </c>
      <c r="F40">
        <v>78677</v>
      </c>
      <c r="G40" s="2">
        <v>42425</v>
      </c>
      <c r="H40">
        <v>30727</v>
      </c>
      <c r="I40" t="s">
        <v>18</v>
      </c>
      <c r="J40">
        <v>37</v>
      </c>
      <c r="K40" t="str">
        <f t="shared" si="0"/>
        <v>Above</v>
      </c>
      <c r="L40" t="str">
        <f t="shared" si="1"/>
        <v>Average</v>
      </c>
      <c r="M40" t="str">
        <f t="shared" si="2"/>
        <v>No</v>
      </c>
      <c r="N40" t="str">
        <f t="shared" si="3"/>
        <v>Yes</v>
      </c>
      <c r="O40" t="str">
        <f t="shared" si="4"/>
        <v>No</v>
      </c>
      <c r="X40">
        <f>VLOOKUP(A40,Sheet2!$A$2:$B$1001,2,FALSE)</f>
        <v>78677</v>
      </c>
    </row>
    <row r="41" spans="1:24" x14ac:dyDescent="0.3">
      <c r="A41">
        <v>40</v>
      </c>
      <c r="B41" t="s">
        <v>59</v>
      </c>
      <c r="C41">
        <v>23</v>
      </c>
      <c r="D41" t="s">
        <v>11</v>
      </c>
      <c r="E41" t="s">
        <v>27</v>
      </c>
      <c r="F41">
        <v>33906</v>
      </c>
      <c r="G41" s="2">
        <v>44747</v>
      </c>
      <c r="H41">
        <v>31935</v>
      </c>
      <c r="I41" t="s">
        <v>20</v>
      </c>
      <c r="J41">
        <v>25</v>
      </c>
      <c r="K41" t="str">
        <f t="shared" si="0"/>
        <v>Below</v>
      </c>
      <c r="L41" t="str">
        <f t="shared" si="1"/>
        <v>Poor</v>
      </c>
      <c r="M41" t="str">
        <f t="shared" si="2"/>
        <v>No</v>
      </c>
      <c r="N41" t="str">
        <f t="shared" si="3"/>
        <v>Yes</v>
      </c>
      <c r="O41" t="str">
        <f t="shared" si="4"/>
        <v>No</v>
      </c>
      <c r="X41">
        <f>VLOOKUP(A41,Sheet2!$A$2:$B$1001,2,FALSE)</f>
        <v>33906</v>
      </c>
    </row>
    <row r="42" spans="1:24" x14ac:dyDescent="0.3">
      <c r="A42">
        <v>41</v>
      </c>
      <c r="B42" t="s">
        <v>60</v>
      </c>
      <c r="C42">
        <v>40</v>
      </c>
      <c r="D42" t="s">
        <v>11</v>
      </c>
      <c r="E42" t="s">
        <v>7</v>
      </c>
      <c r="F42">
        <v>36349</v>
      </c>
      <c r="G42" s="2">
        <v>42948</v>
      </c>
      <c r="H42">
        <v>27576</v>
      </c>
      <c r="I42" t="s">
        <v>28</v>
      </c>
      <c r="J42">
        <v>54</v>
      </c>
      <c r="K42" t="str">
        <f t="shared" si="0"/>
        <v>Below</v>
      </c>
      <c r="L42" t="str">
        <f t="shared" si="1"/>
        <v>Excellent</v>
      </c>
      <c r="M42" t="str">
        <f t="shared" si="2"/>
        <v>No</v>
      </c>
      <c r="N42" t="str">
        <f t="shared" si="3"/>
        <v>No</v>
      </c>
      <c r="O42" t="str">
        <f t="shared" si="4"/>
        <v>No</v>
      </c>
      <c r="X42">
        <f>VLOOKUP(A42,Sheet2!$A$2:$B$1001,2,FALSE)</f>
        <v>36349</v>
      </c>
    </row>
    <row r="43" spans="1:24" x14ac:dyDescent="0.3">
      <c r="A43">
        <v>42</v>
      </c>
      <c r="B43" t="s">
        <v>61</v>
      </c>
      <c r="C43">
        <v>31</v>
      </c>
      <c r="D43" t="s">
        <v>11</v>
      </c>
      <c r="E43" t="s">
        <v>27</v>
      </c>
      <c r="F43">
        <v>47159</v>
      </c>
      <c r="G43" s="2">
        <v>43044</v>
      </c>
      <c r="H43">
        <v>12221</v>
      </c>
      <c r="I43" t="s">
        <v>20</v>
      </c>
      <c r="J43">
        <v>39</v>
      </c>
      <c r="K43" t="str">
        <f t="shared" si="0"/>
        <v>Below</v>
      </c>
      <c r="L43" t="str">
        <f t="shared" si="1"/>
        <v>Average</v>
      </c>
      <c r="M43" t="str">
        <f t="shared" si="2"/>
        <v>No</v>
      </c>
      <c r="N43" t="str">
        <f t="shared" si="3"/>
        <v>Yes</v>
      </c>
      <c r="O43" t="str">
        <f t="shared" si="4"/>
        <v>No</v>
      </c>
      <c r="X43">
        <f>VLOOKUP(A43,Sheet2!$A$2:$B$1001,2,FALSE)</f>
        <v>47159</v>
      </c>
    </row>
    <row r="44" spans="1:24" x14ac:dyDescent="0.3">
      <c r="A44">
        <v>43</v>
      </c>
      <c r="B44" t="s">
        <v>62</v>
      </c>
      <c r="C44">
        <v>45</v>
      </c>
      <c r="D44" t="s">
        <v>15</v>
      </c>
      <c r="E44" t="s">
        <v>12</v>
      </c>
      <c r="F44">
        <v>55890</v>
      </c>
      <c r="G44" s="2">
        <v>42060</v>
      </c>
      <c r="H44">
        <v>29278</v>
      </c>
      <c r="I44" t="s">
        <v>18</v>
      </c>
      <c r="J44">
        <v>20</v>
      </c>
      <c r="K44" t="str">
        <f t="shared" si="0"/>
        <v>Above</v>
      </c>
      <c r="L44" t="str">
        <f t="shared" si="1"/>
        <v>Poor</v>
      </c>
      <c r="M44" t="str">
        <f t="shared" si="2"/>
        <v>No</v>
      </c>
      <c r="N44" t="str">
        <f t="shared" si="3"/>
        <v>No</v>
      </c>
      <c r="O44" t="str">
        <f t="shared" si="4"/>
        <v>Yes</v>
      </c>
      <c r="X44">
        <f>VLOOKUP(A44,Sheet2!$A$2:$B$1001,2,FALSE)</f>
        <v>55890</v>
      </c>
    </row>
    <row r="45" spans="1:24" x14ac:dyDescent="0.3">
      <c r="A45">
        <v>44</v>
      </c>
      <c r="B45" t="s">
        <v>63</v>
      </c>
      <c r="C45">
        <v>43</v>
      </c>
      <c r="D45" t="s">
        <v>15</v>
      </c>
      <c r="E45" t="s">
        <v>27</v>
      </c>
      <c r="F45">
        <v>67851</v>
      </c>
      <c r="G45" s="2">
        <v>42403</v>
      </c>
      <c r="H45">
        <v>31675</v>
      </c>
      <c r="I45" t="s">
        <v>13</v>
      </c>
      <c r="J45">
        <v>39</v>
      </c>
      <c r="K45" t="str">
        <f t="shared" si="0"/>
        <v>Above</v>
      </c>
      <c r="L45" t="str">
        <f t="shared" si="1"/>
        <v>Average</v>
      </c>
      <c r="M45" t="str">
        <f t="shared" si="2"/>
        <v>No</v>
      </c>
      <c r="N45" t="str">
        <f t="shared" si="3"/>
        <v>Yes</v>
      </c>
      <c r="O45" t="str">
        <f t="shared" si="4"/>
        <v>No</v>
      </c>
      <c r="X45">
        <f>VLOOKUP(A45,Sheet2!$A$2:$B$1001,2,FALSE)</f>
        <v>67851</v>
      </c>
    </row>
    <row r="46" spans="1:24" x14ac:dyDescent="0.3">
      <c r="A46">
        <v>45</v>
      </c>
      <c r="B46" t="s">
        <v>64</v>
      </c>
      <c r="C46">
        <v>52</v>
      </c>
      <c r="D46" t="s">
        <v>15</v>
      </c>
      <c r="E46" t="s">
        <v>27</v>
      </c>
      <c r="F46">
        <v>42196</v>
      </c>
      <c r="G46" s="2">
        <v>42876</v>
      </c>
      <c r="H46">
        <v>27887</v>
      </c>
      <c r="I46" t="s">
        <v>28</v>
      </c>
      <c r="J46">
        <v>32</v>
      </c>
      <c r="K46" t="str">
        <f t="shared" si="0"/>
        <v>Below</v>
      </c>
      <c r="L46" t="str">
        <f t="shared" si="1"/>
        <v>Average</v>
      </c>
      <c r="M46" t="str">
        <f t="shared" si="2"/>
        <v>No</v>
      </c>
      <c r="N46" t="str">
        <f t="shared" si="3"/>
        <v>Yes</v>
      </c>
      <c r="O46" t="str">
        <f t="shared" si="4"/>
        <v>No</v>
      </c>
      <c r="X46">
        <f>VLOOKUP(A46,Sheet2!$A$2:$B$1001,2,FALSE)</f>
        <v>42196</v>
      </c>
    </row>
    <row r="47" spans="1:24" x14ac:dyDescent="0.3">
      <c r="A47">
        <v>46</v>
      </c>
      <c r="B47" t="s">
        <v>65</v>
      </c>
      <c r="C47">
        <v>49</v>
      </c>
      <c r="D47" t="s">
        <v>11</v>
      </c>
      <c r="E47" t="s">
        <v>22</v>
      </c>
      <c r="F47">
        <v>64449</v>
      </c>
      <c r="G47" s="2">
        <v>42268</v>
      </c>
      <c r="H47">
        <v>39917</v>
      </c>
      <c r="I47" t="s">
        <v>13</v>
      </c>
      <c r="J47">
        <v>37</v>
      </c>
      <c r="K47" t="str">
        <f t="shared" si="0"/>
        <v>Above</v>
      </c>
      <c r="L47" t="str">
        <f t="shared" si="1"/>
        <v>Average</v>
      </c>
      <c r="M47" t="str">
        <f t="shared" si="2"/>
        <v>No</v>
      </c>
      <c r="N47" t="str">
        <f t="shared" si="3"/>
        <v>Yes</v>
      </c>
      <c r="O47" t="str">
        <f t="shared" si="4"/>
        <v>No</v>
      </c>
      <c r="X47">
        <f>VLOOKUP(A47,Sheet2!$A$2:$B$1001,2,FALSE)</f>
        <v>64449</v>
      </c>
    </row>
    <row r="48" spans="1:24" x14ac:dyDescent="0.3">
      <c r="A48">
        <v>47</v>
      </c>
      <c r="B48" t="s">
        <v>66</v>
      </c>
      <c r="C48">
        <v>21</v>
      </c>
      <c r="D48" t="s">
        <v>15</v>
      </c>
      <c r="E48" t="s">
        <v>27</v>
      </c>
      <c r="F48">
        <v>35386</v>
      </c>
      <c r="G48" s="2">
        <v>45095</v>
      </c>
      <c r="H48">
        <v>22140</v>
      </c>
      <c r="I48" t="s">
        <v>28</v>
      </c>
      <c r="J48">
        <v>50</v>
      </c>
      <c r="K48" t="str">
        <f t="shared" si="0"/>
        <v>Below</v>
      </c>
      <c r="L48" t="str">
        <f t="shared" si="1"/>
        <v>Excellent</v>
      </c>
      <c r="M48" t="str">
        <f t="shared" si="2"/>
        <v>No</v>
      </c>
      <c r="N48" t="str">
        <f t="shared" si="3"/>
        <v>Yes</v>
      </c>
      <c r="O48" t="str">
        <f t="shared" si="4"/>
        <v>No</v>
      </c>
      <c r="X48">
        <f>VLOOKUP(A48,Sheet2!$A$2:$B$1001,2,FALSE)</f>
        <v>35386</v>
      </c>
    </row>
    <row r="49" spans="1:24" x14ac:dyDescent="0.3">
      <c r="A49">
        <v>48</v>
      </c>
      <c r="B49" t="s">
        <v>67</v>
      </c>
      <c r="C49">
        <v>47</v>
      </c>
      <c r="D49" t="s">
        <v>11</v>
      </c>
      <c r="E49" t="s">
        <v>22</v>
      </c>
      <c r="F49">
        <v>69021</v>
      </c>
      <c r="G49" s="2">
        <v>44202</v>
      </c>
      <c r="H49">
        <v>33471</v>
      </c>
      <c r="I49" t="s">
        <v>13</v>
      </c>
      <c r="J49">
        <v>24</v>
      </c>
      <c r="K49" t="str">
        <f t="shared" si="0"/>
        <v>Above</v>
      </c>
      <c r="L49" t="str">
        <f t="shared" si="1"/>
        <v>Poor</v>
      </c>
      <c r="M49" t="str">
        <f t="shared" si="2"/>
        <v>No</v>
      </c>
      <c r="N49" t="str">
        <f t="shared" si="3"/>
        <v>Yes</v>
      </c>
      <c r="O49" t="str">
        <f t="shared" si="4"/>
        <v>No</v>
      </c>
      <c r="X49">
        <f>VLOOKUP(A49,Sheet2!$A$2:$B$1001,2,FALSE)</f>
        <v>69021</v>
      </c>
    </row>
    <row r="50" spans="1:24" x14ac:dyDescent="0.3">
      <c r="A50">
        <v>49</v>
      </c>
      <c r="B50" t="s">
        <v>68</v>
      </c>
      <c r="C50">
        <v>53</v>
      </c>
      <c r="D50" t="s">
        <v>11</v>
      </c>
      <c r="E50" t="s">
        <v>27</v>
      </c>
      <c r="F50">
        <v>41303</v>
      </c>
      <c r="G50" s="2">
        <v>43477</v>
      </c>
      <c r="H50">
        <v>16933</v>
      </c>
      <c r="I50" t="s">
        <v>18</v>
      </c>
      <c r="J50">
        <v>44</v>
      </c>
      <c r="K50" t="str">
        <f t="shared" si="0"/>
        <v>Below</v>
      </c>
      <c r="L50" t="str">
        <f t="shared" si="1"/>
        <v>Good</v>
      </c>
      <c r="M50" t="str">
        <f t="shared" si="2"/>
        <v>No</v>
      </c>
      <c r="N50" t="str">
        <f t="shared" si="3"/>
        <v>Yes</v>
      </c>
      <c r="O50" t="str">
        <f t="shared" si="4"/>
        <v>No</v>
      </c>
      <c r="X50">
        <f>VLOOKUP(A50,Sheet2!$A$2:$B$1001,2,FALSE)</f>
        <v>41303</v>
      </c>
    </row>
    <row r="51" spans="1:24" x14ac:dyDescent="0.3">
      <c r="A51">
        <v>50</v>
      </c>
      <c r="B51" t="s">
        <v>69</v>
      </c>
      <c r="C51">
        <v>27</v>
      </c>
      <c r="D51" t="s">
        <v>11</v>
      </c>
      <c r="E51" t="s">
        <v>27</v>
      </c>
      <c r="F51">
        <v>44477</v>
      </c>
      <c r="G51" s="2">
        <v>44539</v>
      </c>
      <c r="H51">
        <v>12950</v>
      </c>
      <c r="I51" t="s">
        <v>13</v>
      </c>
      <c r="J51">
        <v>57</v>
      </c>
      <c r="K51" t="str">
        <f t="shared" si="0"/>
        <v>Below</v>
      </c>
      <c r="L51" t="str">
        <f t="shared" si="1"/>
        <v>Excellent</v>
      </c>
      <c r="M51" t="str">
        <f t="shared" si="2"/>
        <v>No</v>
      </c>
      <c r="N51" t="str">
        <f t="shared" si="3"/>
        <v>Yes</v>
      </c>
      <c r="O51" t="str">
        <f t="shared" si="4"/>
        <v>No</v>
      </c>
      <c r="X51">
        <f>VLOOKUP(A51,Sheet2!$A$2:$B$1001,2,FALSE)</f>
        <v>44477</v>
      </c>
    </row>
    <row r="52" spans="1:24" x14ac:dyDescent="0.3">
      <c r="A52">
        <v>51</v>
      </c>
      <c r="B52" t="s">
        <v>70</v>
      </c>
      <c r="C52">
        <v>35</v>
      </c>
      <c r="D52" t="s">
        <v>15</v>
      </c>
      <c r="E52" t="s">
        <v>27</v>
      </c>
      <c r="F52">
        <v>74034</v>
      </c>
      <c r="G52" s="2">
        <v>43635</v>
      </c>
      <c r="H52">
        <v>21260</v>
      </c>
      <c r="I52" t="s">
        <v>18</v>
      </c>
      <c r="J52">
        <v>39</v>
      </c>
      <c r="K52" t="str">
        <f t="shared" si="0"/>
        <v>Above</v>
      </c>
      <c r="L52" t="str">
        <f t="shared" si="1"/>
        <v>Average</v>
      </c>
      <c r="M52" t="str">
        <f t="shared" si="2"/>
        <v>No</v>
      </c>
      <c r="N52" t="str">
        <f t="shared" si="3"/>
        <v>Yes</v>
      </c>
      <c r="O52" t="str">
        <f t="shared" si="4"/>
        <v>No</v>
      </c>
      <c r="X52">
        <f>VLOOKUP(A52,Sheet2!$A$2:$B$1001,2,FALSE)</f>
        <v>74034</v>
      </c>
    </row>
    <row r="53" spans="1:24" x14ac:dyDescent="0.3">
      <c r="A53">
        <v>52</v>
      </c>
      <c r="B53" t="s">
        <v>71</v>
      </c>
      <c r="C53">
        <v>53</v>
      </c>
      <c r="D53" t="s">
        <v>11</v>
      </c>
      <c r="E53" t="s">
        <v>27</v>
      </c>
      <c r="F53">
        <v>57555</v>
      </c>
      <c r="G53" s="2">
        <v>43254</v>
      </c>
      <c r="H53">
        <v>39552</v>
      </c>
      <c r="I53" t="s">
        <v>13</v>
      </c>
      <c r="J53">
        <v>27</v>
      </c>
      <c r="K53" t="str">
        <f t="shared" si="0"/>
        <v>Above</v>
      </c>
      <c r="L53" t="str">
        <f t="shared" si="1"/>
        <v>Poor</v>
      </c>
      <c r="M53" t="str">
        <f t="shared" si="2"/>
        <v>No</v>
      </c>
      <c r="N53" t="str">
        <f t="shared" si="3"/>
        <v>Yes</v>
      </c>
      <c r="O53" t="str">
        <f t="shared" si="4"/>
        <v>No</v>
      </c>
      <c r="X53">
        <f>VLOOKUP(A53,Sheet2!$A$2:$B$1001,2,FALSE)</f>
        <v>57555</v>
      </c>
    </row>
    <row r="54" spans="1:24" x14ac:dyDescent="0.3">
      <c r="A54">
        <v>53</v>
      </c>
      <c r="B54" t="s">
        <v>72</v>
      </c>
      <c r="C54">
        <v>28</v>
      </c>
      <c r="D54" t="s">
        <v>11</v>
      </c>
      <c r="E54" t="s">
        <v>16</v>
      </c>
      <c r="F54">
        <v>62270</v>
      </c>
      <c r="G54" s="2">
        <v>44865</v>
      </c>
      <c r="H54">
        <v>22120</v>
      </c>
      <c r="I54" t="s">
        <v>13</v>
      </c>
      <c r="J54">
        <v>24</v>
      </c>
      <c r="K54" t="str">
        <f t="shared" si="0"/>
        <v>Above</v>
      </c>
      <c r="L54" t="str">
        <f t="shared" si="1"/>
        <v>Poor</v>
      </c>
      <c r="M54" t="str">
        <f t="shared" si="2"/>
        <v>Yes</v>
      </c>
      <c r="N54" t="str">
        <f t="shared" si="3"/>
        <v>Yes</v>
      </c>
      <c r="O54" t="str">
        <f t="shared" si="4"/>
        <v>No</v>
      </c>
      <c r="X54">
        <f>VLOOKUP(A54,Sheet2!$A$2:$B$1001,2,FALSE)</f>
        <v>62270</v>
      </c>
    </row>
    <row r="55" spans="1:24" x14ac:dyDescent="0.3">
      <c r="A55">
        <v>54</v>
      </c>
      <c r="B55" t="s">
        <v>73</v>
      </c>
      <c r="C55">
        <v>58</v>
      </c>
      <c r="D55" t="s">
        <v>11</v>
      </c>
      <c r="E55" t="s">
        <v>22</v>
      </c>
      <c r="F55">
        <v>62907</v>
      </c>
      <c r="G55" s="2">
        <v>42700</v>
      </c>
      <c r="H55">
        <v>18126</v>
      </c>
      <c r="I55" t="s">
        <v>18</v>
      </c>
      <c r="J55">
        <v>57</v>
      </c>
      <c r="K55" t="str">
        <f t="shared" si="0"/>
        <v>Above</v>
      </c>
      <c r="L55" t="str">
        <f t="shared" si="1"/>
        <v>Excellent</v>
      </c>
      <c r="M55" t="str">
        <f t="shared" si="2"/>
        <v>No</v>
      </c>
      <c r="N55" t="str">
        <f t="shared" si="3"/>
        <v>Yes</v>
      </c>
      <c r="O55" t="str">
        <f t="shared" si="4"/>
        <v>No</v>
      </c>
      <c r="X55">
        <f>VLOOKUP(A55,Sheet2!$A$2:$B$1001,2,FALSE)</f>
        <v>62907</v>
      </c>
    </row>
    <row r="56" spans="1:24" x14ac:dyDescent="0.3">
      <c r="A56">
        <v>55</v>
      </c>
      <c r="B56" t="s">
        <v>74</v>
      </c>
      <c r="C56">
        <v>44</v>
      </c>
      <c r="D56" t="s">
        <v>15</v>
      </c>
      <c r="E56" t="s">
        <v>22</v>
      </c>
      <c r="F56">
        <v>62455</v>
      </c>
      <c r="G56" s="2">
        <v>42959</v>
      </c>
      <c r="H56">
        <v>12569</v>
      </c>
      <c r="I56" t="s">
        <v>13</v>
      </c>
      <c r="J56">
        <v>50</v>
      </c>
      <c r="K56" t="str">
        <f t="shared" si="0"/>
        <v>Above</v>
      </c>
      <c r="L56" t="str">
        <f t="shared" si="1"/>
        <v>Excellent</v>
      </c>
      <c r="M56" t="str">
        <f t="shared" si="2"/>
        <v>No</v>
      </c>
      <c r="N56" t="str">
        <f t="shared" si="3"/>
        <v>Yes</v>
      </c>
      <c r="O56" t="str">
        <f t="shared" si="4"/>
        <v>No</v>
      </c>
      <c r="X56">
        <f>VLOOKUP(A56,Sheet2!$A$2:$B$1001,2,FALSE)</f>
        <v>62455</v>
      </c>
    </row>
    <row r="57" spans="1:24" x14ac:dyDescent="0.3">
      <c r="A57">
        <v>56</v>
      </c>
      <c r="B57" t="s">
        <v>75</v>
      </c>
      <c r="C57">
        <v>33</v>
      </c>
      <c r="D57" t="s">
        <v>15</v>
      </c>
      <c r="E57" t="s">
        <v>12</v>
      </c>
      <c r="F57">
        <v>57097</v>
      </c>
      <c r="G57" s="2">
        <v>44321</v>
      </c>
      <c r="H57">
        <v>32820</v>
      </c>
      <c r="I57" t="s">
        <v>20</v>
      </c>
      <c r="J57">
        <v>27</v>
      </c>
      <c r="K57" t="str">
        <f t="shared" si="0"/>
        <v>Above</v>
      </c>
      <c r="L57" t="str">
        <f t="shared" si="1"/>
        <v>Poor</v>
      </c>
      <c r="M57" t="str">
        <f t="shared" si="2"/>
        <v>No</v>
      </c>
      <c r="N57" t="str">
        <f t="shared" si="3"/>
        <v>No</v>
      </c>
      <c r="O57" t="str">
        <f t="shared" si="4"/>
        <v>Yes</v>
      </c>
      <c r="X57">
        <f>VLOOKUP(A57,Sheet2!$A$2:$B$1001,2,FALSE)</f>
        <v>57097</v>
      </c>
    </row>
    <row r="58" spans="1:24" x14ac:dyDescent="0.3">
      <c r="A58">
        <v>57</v>
      </c>
      <c r="B58" t="s">
        <v>76</v>
      </c>
      <c r="C58">
        <v>33</v>
      </c>
      <c r="D58" t="s">
        <v>11</v>
      </c>
      <c r="E58" t="s">
        <v>12</v>
      </c>
      <c r="F58">
        <v>30490</v>
      </c>
      <c r="G58" s="2">
        <v>42952</v>
      </c>
      <c r="H58">
        <v>17406</v>
      </c>
      <c r="I58" t="s">
        <v>13</v>
      </c>
      <c r="J58">
        <v>32</v>
      </c>
      <c r="K58" t="str">
        <f t="shared" si="0"/>
        <v>Below</v>
      </c>
      <c r="L58" t="str">
        <f t="shared" si="1"/>
        <v>Average</v>
      </c>
      <c r="M58" t="str">
        <f t="shared" si="2"/>
        <v>No</v>
      </c>
      <c r="N58" t="str">
        <f t="shared" si="3"/>
        <v>No</v>
      </c>
      <c r="O58" t="str">
        <f t="shared" si="4"/>
        <v>Yes</v>
      </c>
      <c r="X58">
        <f>VLOOKUP(A58,Sheet2!$A$2:$B$1001,2,FALSE)</f>
        <v>30490</v>
      </c>
    </row>
    <row r="59" spans="1:24" x14ac:dyDescent="0.3">
      <c r="A59">
        <v>58</v>
      </c>
      <c r="B59" t="s">
        <v>77</v>
      </c>
      <c r="C59">
        <v>26</v>
      </c>
      <c r="D59" t="s">
        <v>11</v>
      </c>
      <c r="E59" t="s">
        <v>7</v>
      </c>
      <c r="F59">
        <v>73437</v>
      </c>
      <c r="G59" s="2">
        <v>41999</v>
      </c>
      <c r="H59">
        <v>24146</v>
      </c>
      <c r="I59" t="s">
        <v>20</v>
      </c>
      <c r="J59">
        <v>36</v>
      </c>
      <c r="K59" t="str">
        <f t="shared" si="0"/>
        <v>Above</v>
      </c>
      <c r="L59" t="str">
        <f t="shared" si="1"/>
        <v>Average</v>
      </c>
      <c r="M59" t="str">
        <f t="shared" si="2"/>
        <v>No</v>
      </c>
      <c r="N59" t="str">
        <f t="shared" si="3"/>
        <v>Yes</v>
      </c>
      <c r="O59" t="str">
        <f t="shared" si="4"/>
        <v>No</v>
      </c>
      <c r="X59">
        <f>VLOOKUP(A59,Sheet2!$A$2:$B$1001,2,FALSE)</f>
        <v>73437</v>
      </c>
    </row>
    <row r="60" spans="1:24" x14ac:dyDescent="0.3">
      <c r="A60">
        <v>59</v>
      </c>
      <c r="B60" t="s">
        <v>78</v>
      </c>
      <c r="C60">
        <v>21</v>
      </c>
      <c r="D60" t="s">
        <v>15</v>
      </c>
      <c r="E60" t="s">
        <v>27</v>
      </c>
      <c r="F60">
        <v>52906</v>
      </c>
      <c r="G60" s="2">
        <v>42472</v>
      </c>
      <c r="H60">
        <v>11820</v>
      </c>
      <c r="I60" t="s">
        <v>28</v>
      </c>
      <c r="J60">
        <v>42</v>
      </c>
      <c r="K60" t="str">
        <f t="shared" si="0"/>
        <v>Above</v>
      </c>
      <c r="L60" t="str">
        <f t="shared" si="1"/>
        <v>Good</v>
      </c>
      <c r="M60" t="str">
        <f t="shared" si="2"/>
        <v>No</v>
      </c>
      <c r="N60" t="str">
        <f t="shared" si="3"/>
        <v>Yes</v>
      </c>
      <c r="O60" t="str">
        <f t="shared" si="4"/>
        <v>No</v>
      </c>
      <c r="X60">
        <f>VLOOKUP(A60,Sheet2!$A$2:$B$1001,2,FALSE)</f>
        <v>52906</v>
      </c>
    </row>
    <row r="61" spans="1:24" x14ac:dyDescent="0.3">
      <c r="A61">
        <v>60</v>
      </c>
      <c r="B61" t="s">
        <v>79</v>
      </c>
      <c r="C61">
        <v>40</v>
      </c>
      <c r="D61" t="s">
        <v>15</v>
      </c>
      <c r="E61" t="s">
        <v>22</v>
      </c>
      <c r="F61">
        <v>70565</v>
      </c>
      <c r="G61" s="2">
        <v>42512</v>
      </c>
      <c r="H61">
        <v>30805</v>
      </c>
      <c r="I61" t="s">
        <v>18</v>
      </c>
      <c r="J61">
        <v>25</v>
      </c>
      <c r="K61" t="str">
        <f t="shared" si="0"/>
        <v>Above</v>
      </c>
      <c r="L61" t="str">
        <f t="shared" si="1"/>
        <v>Poor</v>
      </c>
      <c r="M61" t="str">
        <f t="shared" si="2"/>
        <v>No</v>
      </c>
      <c r="N61" t="str">
        <f t="shared" si="3"/>
        <v>Yes</v>
      </c>
      <c r="O61" t="str">
        <f t="shared" si="4"/>
        <v>No</v>
      </c>
      <c r="X61">
        <f>VLOOKUP(A61,Sheet2!$A$2:$B$1001,2,FALSE)</f>
        <v>70565</v>
      </c>
    </row>
    <row r="62" spans="1:24" x14ac:dyDescent="0.3">
      <c r="A62">
        <v>61</v>
      </c>
      <c r="B62" t="s">
        <v>80</v>
      </c>
      <c r="C62">
        <v>54</v>
      </c>
      <c r="D62" t="s">
        <v>11</v>
      </c>
      <c r="E62" t="s">
        <v>12</v>
      </c>
      <c r="F62">
        <v>70282</v>
      </c>
      <c r="G62" s="2">
        <v>43417</v>
      </c>
      <c r="H62">
        <v>16001</v>
      </c>
      <c r="I62" t="s">
        <v>20</v>
      </c>
      <c r="J62">
        <v>24</v>
      </c>
      <c r="K62" t="str">
        <f t="shared" si="0"/>
        <v>Above</v>
      </c>
      <c r="L62" t="str">
        <f t="shared" si="1"/>
        <v>Poor</v>
      </c>
      <c r="M62" t="str">
        <f t="shared" si="2"/>
        <v>No</v>
      </c>
      <c r="N62" t="str">
        <f t="shared" si="3"/>
        <v>Yes</v>
      </c>
      <c r="O62" t="str">
        <f t="shared" si="4"/>
        <v>Yes</v>
      </c>
      <c r="X62">
        <f>VLOOKUP(A62,Sheet2!$A$2:$B$1001,2,FALSE)</f>
        <v>70282</v>
      </c>
    </row>
    <row r="63" spans="1:24" x14ac:dyDescent="0.3">
      <c r="A63">
        <v>62</v>
      </c>
      <c r="B63" t="s">
        <v>81</v>
      </c>
      <c r="C63">
        <v>31</v>
      </c>
      <c r="D63" t="s">
        <v>15</v>
      </c>
      <c r="E63" t="s">
        <v>7</v>
      </c>
      <c r="F63">
        <v>36859</v>
      </c>
      <c r="G63" s="2">
        <v>44674</v>
      </c>
      <c r="H63">
        <v>35243</v>
      </c>
      <c r="I63" t="s">
        <v>13</v>
      </c>
      <c r="J63">
        <v>45</v>
      </c>
      <c r="K63" t="str">
        <f t="shared" si="0"/>
        <v>Below</v>
      </c>
      <c r="L63" t="str">
        <f t="shared" si="1"/>
        <v>Good</v>
      </c>
      <c r="M63" t="str">
        <f t="shared" si="2"/>
        <v>No</v>
      </c>
      <c r="N63" t="str">
        <f t="shared" si="3"/>
        <v>No</v>
      </c>
      <c r="O63" t="str">
        <f t="shared" si="4"/>
        <v>No</v>
      </c>
      <c r="X63">
        <f>VLOOKUP(A63,Sheet2!$A$2:$B$1001,2,FALSE)</f>
        <v>36859</v>
      </c>
    </row>
    <row r="64" spans="1:24" x14ac:dyDescent="0.3">
      <c r="A64">
        <v>63</v>
      </c>
      <c r="B64" t="s">
        <v>82</v>
      </c>
      <c r="C64">
        <v>38</v>
      </c>
      <c r="D64" t="s">
        <v>15</v>
      </c>
      <c r="E64" t="s">
        <v>7</v>
      </c>
      <c r="F64">
        <v>40305</v>
      </c>
      <c r="G64" s="2">
        <v>43458</v>
      </c>
      <c r="H64">
        <v>28118</v>
      </c>
      <c r="I64" t="s">
        <v>28</v>
      </c>
      <c r="J64">
        <v>35</v>
      </c>
      <c r="K64" t="str">
        <f t="shared" si="0"/>
        <v>Below</v>
      </c>
      <c r="L64" t="str">
        <f t="shared" si="1"/>
        <v>Average</v>
      </c>
      <c r="M64" t="str">
        <f t="shared" si="2"/>
        <v>No</v>
      </c>
      <c r="N64" t="str">
        <f t="shared" si="3"/>
        <v>No</v>
      </c>
      <c r="O64" t="str">
        <f t="shared" si="4"/>
        <v>No</v>
      </c>
      <c r="X64">
        <f>VLOOKUP(A64,Sheet2!$A$2:$B$1001,2,FALSE)</f>
        <v>40305</v>
      </c>
    </row>
    <row r="65" spans="1:24" x14ac:dyDescent="0.3">
      <c r="A65">
        <v>64</v>
      </c>
      <c r="B65" t="s">
        <v>83</v>
      </c>
      <c r="C65">
        <v>53</v>
      </c>
      <c r="D65" t="s">
        <v>11</v>
      </c>
      <c r="E65" t="s">
        <v>27</v>
      </c>
      <c r="F65">
        <v>45633</v>
      </c>
      <c r="G65" s="2">
        <v>43902</v>
      </c>
      <c r="H65">
        <v>27596</v>
      </c>
      <c r="I65" t="s">
        <v>28</v>
      </c>
      <c r="J65">
        <v>42</v>
      </c>
      <c r="K65" t="str">
        <f t="shared" si="0"/>
        <v>Below</v>
      </c>
      <c r="L65" t="str">
        <f t="shared" si="1"/>
        <v>Good</v>
      </c>
      <c r="M65" t="str">
        <f t="shared" si="2"/>
        <v>No</v>
      </c>
      <c r="N65" t="str">
        <f t="shared" si="3"/>
        <v>Yes</v>
      </c>
      <c r="O65" t="str">
        <f t="shared" si="4"/>
        <v>No</v>
      </c>
      <c r="X65">
        <f>VLOOKUP(A65,Sheet2!$A$2:$B$1001,2,FALSE)</f>
        <v>45633</v>
      </c>
    </row>
    <row r="66" spans="1:24" x14ac:dyDescent="0.3">
      <c r="A66">
        <v>65</v>
      </c>
      <c r="B66" t="s">
        <v>84</v>
      </c>
      <c r="C66">
        <v>32</v>
      </c>
      <c r="D66" t="s">
        <v>15</v>
      </c>
      <c r="E66" t="s">
        <v>22</v>
      </c>
      <c r="F66">
        <v>79105</v>
      </c>
      <c r="G66" s="2">
        <v>45050</v>
      </c>
      <c r="H66">
        <v>22244</v>
      </c>
      <c r="I66" t="s">
        <v>18</v>
      </c>
      <c r="J66">
        <v>36</v>
      </c>
      <c r="K66" t="str">
        <f t="shared" si="0"/>
        <v>Above</v>
      </c>
      <c r="L66" t="str">
        <f t="shared" si="1"/>
        <v>Average</v>
      </c>
      <c r="M66" t="str">
        <f t="shared" si="2"/>
        <v>No</v>
      </c>
      <c r="N66" t="str">
        <f t="shared" si="3"/>
        <v>Yes</v>
      </c>
      <c r="O66" t="str">
        <f t="shared" si="4"/>
        <v>No</v>
      </c>
      <c r="X66">
        <f>VLOOKUP(A66,Sheet2!$A$2:$B$1001,2,FALSE)</f>
        <v>79105</v>
      </c>
    </row>
    <row r="67" spans="1:24" x14ac:dyDescent="0.3">
      <c r="A67">
        <v>66</v>
      </c>
      <c r="B67" t="s">
        <v>85</v>
      </c>
      <c r="C67">
        <v>45</v>
      </c>
      <c r="D67" t="s">
        <v>11</v>
      </c>
      <c r="E67" t="s">
        <v>16</v>
      </c>
      <c r="F67">
        <v>73885</v>
      </c>
      <c r="G67" s="2">
        <v>43274</v>
      </c>
      <c r="H67">
        <v>33129</v>
      </c>
      <c r="I67" t="s">
        <v>18</v>
      </c>
      <c r="J67">
        <v>40</v>
      </c>
      <c r="K67" t="str">
        <f t="shared" ref="K67:K130" si="5">IF(F67&gt;=50000,"Above","Below")</f>
        <v>Above</v>
      </c>
      <c r="L67" t="str">
        <f t="shared" ref="L67:L130" si="6">IF(J67&gt;=50,"Excellent",IF(J67&gt;=40,"Good",IF(J67&gt;=30,"Average",IF(J67&lt;30,"Poor"))))</f>
        <v>Good</v>
      </c>
      <c r="M67" t="str">
        <f t="shared" ref="M67:M130" si="7">IF(AND(E67="HR",I67="North",H67&gt;=15000),"Yes","No")</f>
        <v>No</v>
      </c>
      <c r="N67" t="str">
        <f t="shared" ref="N67:N130" si="8">IF(OR(E67="IT",F67&gt;=60000),"Yes","No")</f>
        <v>Yes</v>
      </c>
      <c r="O67" t="str">
        <f t="shared" ref="O67:O130" si="9">IF(NOT(E67="Marketing"),"No","Yes")</f>
        <v>No</v>
      </c>
      <c r="X67">
        <f>VLOOKUP(A67,Sheet2!$A$2:$B$1001,2,FALSE)</f>
        <v>73885</v>
      </c>
    </row>
    <row r="68" spans="1:24" x14ac:dyDescent="0.3">
      <c r="A68">
        <v>67</v>
      </c>
      <c r="B68" t="s">
        <v>86</v>
      </c>
      <c r="C68">
        <v>27</v>
      </c>
      <c r="D68" t="s">
        <v>15</v>
      </c>
      <c r="E68" t="s">
        <v>22</v>
      </c>
      <c r="F68">
        <v>55114</v>
      </c>
      <c r="G68" s="2">
        <v>45345</v>
      </c>
      <c r="H68">
        <v>21939</v>
      </c>
      <c r="I68" t="s">
        <v>20</v>
      </c>
      <c r="J68">
        <v>33</v>
      </c>
      <c r="K68" t="str">
        <f t="shared" si="5"/>
        <v>Above</v>
      </c>
      <c r="L68" t="str">
        <f t="shared" si="6"/>
        <v>Average</v>
      </c>
      <c r="M68" t="str">
        <f t="shared" si="7"/>
        <v>No</v>
      </c>
      <c r="N68" t="str">
        <f t="shared" si="8"/>
        <v>No</v>
      </c>
      <c r="O68" t="str">
        <f t="shared" si="9"/>
        <v>No</v>
      </c>
      <c r="X68">
        <f>VLOOKUP(A68,Sheet2!$A$2:$B$1001,2,FALSE)</f>
        <v>55114</v>
      </c>
    </row>
    <row r="69" spans="1:24" x14ac:dyDescent="0.3">
      <c r="A69">
        <v>68</v>
      </c>
      <c r="B69" t="s">
        <v>87</v>
      </c>
      <c r="C69">
        <v>50</v>
      </c>
      <c r="D69" t="s">
        <v>11</v>
      </c>
      <c r="E69" t="s">
        <v>22</v>
      </c>
      <c r="F69">
        <v>59707</v>
      </c>
      <c r="G69" s="2">
        <v>41982</v>
      </c>
      <c r="H69">
        <v>19833</v>
      </c>
      <c r="I69" t="s">
        <v>18</v>
      </c>
      <c r="J69">
        <v>53</v>
      </c>
      <c r="K69" t="str">
        <f t="shared" si="5"/>
        <v>Above</v>
      </c>
      <c r="L69" t="str">
        <f t="shared" si="6"/>
        <v>Excellent</v>
      </c>
      <c r="M69" t="str">
        <f t="shared" si="7"/>
        <v>No</v>
      </c>
      <c r="N69" t="str">
        <f t="shared" si="8"/>
        <v>No</v>
      </c>
      <c r="O69" t="str">
        <f t="shared" si="9"/>
        <v>No</v>
      </c>
      <c r="X69">
        <f>VLOOKUP(A69,Sheet2!$A$2:$B$1001,2,FALSE)</f>
        <v>59707</v>
      </c>
    </row>
    <row r="70" spans="1:24" x14ac:dyDescent="0.3">
      <c r="A70">
        <v>69</v>
      </c>
      <c r="B70" t="s">
        <v>88</v>
      </c>
      <c r="C70">
        <v>24</v>
      </c>
      <c r="D70" t="s">
        <v>11</v>
      </c>
      <c r="E70" t="s">
        <v>12</v>
      </c>
      <c r="F70">
        <v>77563</v>
      </c>
      <c r="G70" s="2">
        <v>44640</v>
      </c>
      <c r="H70">
        <v>32146</v>
      </c>
      <c r="I70" t="s">
        <v>13</v>
      </c>
      <c r="J70">
        <v>58</v>
      </c>
      <c r="K70" t="str">
        <f t="shared" si="5"/>
        <v>Above</v>
      </c>
      <c r="L70" t="str">
        <f t="shared" si="6"/>
        <v>Excellent</v>
      </c>
      <c r="M70" t="str">
        <f t="shared" si="7"/>
        <v>No</v>
      </c>
      <c r="N70" t="str">
        <f t="shared" si="8"/>
        <v>Yes</v>
      </c>
      <c r="O70" t="str">
        <f t="shared" si="9"/>
        <v>Yes</v>
      </c>
      <c r="X70">
        <f>VLOOKUP(A70,Sheet2!$A$2:$B$1001,2,FALSE)</f>
        <v>77563</v>
      </c>
    </row>
    <row r="71" spans="1:24" x14ac:dyDescent="0.3">
      <c r="A71">
        <v>70</v>
      </c>
      <c r="B71" t="s">
        <v>89</v>
      </c>
      <c r="C71">
        <v>46</v>
      </c>
      <c r="D71" t="s">
        <v>15</v>
      </c>
      <c r="E71" t="s">
        <v>27</v>
      </c>
      <c r="F71">
        <v>36757</v>
      </c>
      <c r="G71" s="2">
        <v>45294</v>
      </c>
      <c r="H71">
        <v>28052</v>
      </c>
      <c r="I71" t="s">
        <v>20</v>
      </c>
      <c r="J71">
        <v>21</v>
      </c>
      <c r="K71" t="str">
        <f t="shared" si="5"/>
        <v>Below</v>
      </c>
      <c r="L71" t="str">
        <f t="shared" si="6"/>
        <v>Poor</v>
      </c>
      <c r="M71" t="str">
        <f t="shared" si="7"/>
        <v>No</v>
      </c>
      <c r="N71" t="str">
        <f t="shared" si="8"/>
        <v>Yes</v>
      </c>
      <c r="O71" t="str">
        <f t="shared" si="9"/>
        <v>No</v>
      </c>
      <c r="X71">
        <f>VLOOKUP(A71,Sheet2!$A$2:$B$1001,2,FALSE)</f>
        <v>36757</v>
      </c>
    </row>
    <row r="72" spans="1:24" x14ac:dyDescent="0.3">
      <c r="A72">
        <v>71</v>
      </c>
      <c r="B72" t="s">
        <v>90</v>
      </c>
      <c r="C72">
        <v>22</v>
      </c>
      <c r="D72" t="s">
        <v>15</v>
      </c>
      <c r="E72" t="s">
        <v>7</v>
      </c>
      <c r="F72">
        <v>40537</v>
      </c>
      <c r="G72" s="2">
        <v>42470</v>
      </c>
      <c r="H72">
        <v>38859</v>
      </c>
      <c r="I72" t="s">
        <v>13</v>
      </c>
      <c r="J72">
        <v>32</v>
      </c>
      <c r="K72" t="str">
        <f t="shared" si="5"/>
        <v>Below</v>
      </c>
      <c r="L72" t="str">
        <f t="shared" si="6"/>
        <v>Average</v>
      </c>
      <c r="M72" t="str">
        <f t="shared" si="7"/>
        <v>No</v>
      </c>
      <c r="N72" t="str">
        <f t="shared" si="8"/>
        <v>No</v>
      </c>
      <c r="O72" t="str">
        <f t="shared" si="9"/>
        <v>No</v>
      </c>
      <c r="X72">
        <f>VLOOKUP(A72,Sheet2!$A$2:$B$1001,2,FALSE)</f>
        <v>40537</v>
      </c>
    </row>
    <row r="73" spans="1:24" x14ac:dyDescent="0.3">
      <c r="A73">
        <v>72</v>
      </c>
      <c r="B73" t="s">
        <v>91</v>
      </c>
      <c r="C73">
        <v>60</v>
      </c>
      <c r="D73" t="s">
        <v>11</v>
      </c>
      <c r="E73" t="s">
        <v>27</v>
      </c>
      <c r="F73">
        <v>46860</v>
      </c>
      <c r="G73" s="2">
        <v>43135</v>
      </c>
      <c r="H73">
        <v>23354</v>
      </c>
      <c r="I73" t="s">
        <v>18</v>
      </c>
      <c r="J73">
        <v>30</v>
      </c>
      <c r="K73" t="str">
        <f t="shared" si="5"/>
        <v>Below</v>
      </c>
      <c r="L73" t="str">
        <f t="shared" si="6"/>
        <v>Average</v>
      </c>
      <c r="M73" t="str">
        <f t="shared" si="7"/>
        <v>No</v>
      </c>
      <c r="N73" t="str">
        <f t="shared" si="8"/>
        <v>Yes</v>
      </c>
      <c r="O73" t="str">
        <f t="shared" si="9"/>
        <v>No</v>
      </c>
      <c r="X73">
        <f>VLOOKUP(A73,Sheet2!$A$2:$B$1001,2,FALSE)</f>
        <v>46860</v>
      </c>
    </row>
    <row r="74" spans="1:24" x14ac:dyDescent="0.3">
      <c r="A74">
        <v>73</v>
      </c>
      <c r="B74" t="s">
        <v>92</v>
      </c>
      <c r="C74">
        <v>22</v>
      </c>
      <c r="D74" t="s">
        <v>11</v>
      </c>
      <c r="E74" t="s">
        <v>22</v>
      </c>
      <c r="F74">
        <v>36411</v>
      </c>
      <c r="G74" s="2">
        <v>43101</v>
      </c>
      <c r="H74">
        <v>19230</v>
      </c>
      <c r="I74" t="s">
        <v>28</v>
      </c>
      <c r="J74">
        <v>26</v>
      </c>
      <c r="K74" t="str">
        <f t="shared" si="5"/>
        <v>Below</v>
      </c>
      <c r="L74" t="str">
        <f t="shared" si="6"/>
        <v>Poor</v>
      </c>
      <c r="M74" t="str">
        <f t="shared" si="7"/>
        <v>No</v>
      </c>
      <c r="N74" t="str">
        <f t="shared" si="8"/>
        <v>No</v>
      </c>
      <c r="O74" t="str">
        <f t="shared" si="9"/>
        <v>No</v>
      </c>
      <c r="X74">
        <f>VLOOKUP(A74,Sheet2!$A$2:$B$1001,2,FALSE)</f>
        <v>36411</v>
      </c>
    </row>
    <row r="75" spans="1:24" x14ac:dyDescent="0.3">
      <c r="A75">
        <v>74</v>
      </c>
      <c r="B75" t="s">
        <v>93</v>
      </c>
      <c r="C75">
        <v>42</v>
      </c>
      <c r="D75" t="s">
        <v>15</v>
      </c>
      <c r="E75" t="s">
        <v>12</v>
      </c>
      <c r="F75">
        <v>55874</v>
      </c>
      <c r="G75" s="2">
        <v>41934</v>
      </c>
      <c r="H75">
        <v>23162</v>
      </c>
      <c r="I75" t="s">
        <v>20</v>
      </c>
      <c r="J75">
        <v>24</v>
      </c>
      <c r="K75" t="str">
        <f t="shared" si="5"/>
        <v>Above</v>
      </c>
      <c r="L75" t="str">
        <f t="shared" si="6"/>
        <v>Poor</v>
      </c>
      <c r="M75" t="str">
        <f t="shared" si="7"/>
        <v>No</v>
      </c>
      <c r="N75" t="str">
        <f t="shared" si="8"/>
        <v>No</v>
      </c>
      <c r="O75" t="str">
        <f t="shared" si="9"/>
        <v>Yes</v>
      </c>
      <c r="X75">
        <f>VLOOKUP(A75,Sheet2!$A$2:$B$1001,2,FALSE)</f>
        <v>55874</v>
      </c>
    </row>
    <row r="76" spans="1:24" x14ac:dyDescent="0.3">
      <c r="A76">
        <v>75</v>
      </c>
      <c r="B76" t="s">
        <v>94</v>
      </c>
      <c r="C76">
        <v>28</v>
      </c>
      <c r="D76" t="s">
        <v>15</v>
      </c>
      <c r="E76" t="s">
        <v>22</v>
      </c>
      <c r="F76">
        <v>67679</v>
      </c>
      <c r="G76" s="2">
        <v>44641</v>
      </c>
      <c r="H76">
        <v>12189</v>
      </c>
      <c r="I76" t="s">
        <v>28</v>
      </c>
      <c r="J76">
        <v>42</v>
      </c>
      <c r="K76" t="str">
        <f t="shared" si="5"/>
        <v>Above</v>
      </c>
      <c r="L76" t="str">
        <f t="shared" si="6"/>
        <v>Good</v>
      </c>
      <c r="M76" t="str">
        <f t="shared" si="7"/>
        <v>No</v>
      </c>
      <c r="N76" t="str">
        <f t="shared" si="8"/>
        <v>Yes</v>
      </c>
      <c r="O76" t="str">
        <f t="shared" si="9"/>
        <v>No</v>
      </c>
      <c r="X76">
        <f>VLOOKUP(A76,Sheet2!$A$2:$B$1001,2,FALSE)</f>
        <v>67679</v>
      </c>
    </row>
    <row r="77" spans="1:24" x14ac:dyDescent="0.3">
      <c r="A77">
        <v>76</v>
      </c>
      <c r="B77" t="s">
        <v>95</v>
      </c>
      <c r="C77">
        <v>59</v>
      </c>
      <c r="D77" t="s">
        <v>11</v>
      </c>
      <c r="E77" t="s">
        <v>27</v>
      </c>
      <c r="F77">
        <v>74053</v>
      </c>
      <c r="G77" s="2">
        <v>45185</v>
      </c>
      <c r="H77">
        <v>16214</v>
      </c>
      <c r="I77" t="s">
        <v>28</v>
      </c>
      <c r="J77">
        <v>59</v>
      </c>
      <c r="K77" t="str">
        <f t="shared" si="5"/>
        <v>Above</v>
      </c>
      <c r="L77" t="str">
        <f t="shared" si="6"/>
        <v>Excellent</v>
      </c>
      <c r="M77" t="str">
        <f t="shared" si="7"/>
        <v>No</v>
      </c>
      <c r="N77" t="str">
        <f t="shared" si="8"/>
        <v>Yes</v>
      </c>
      <c r="O77" t="str">
        <f t="shared" si="9"/>
        <v>No</v>
      </c>
      <c r="X77">
        <f>VLOOKUP(A77,Sheet2!$A$2:$B$1001,2,FALSE)</f>
        <v>74053</v>
      </c>
    </row>
    <row r="78" spans="1:24" x14ac:dyDescent="0.3">
      <c r="A78">
        <v>77</v>
      </c>
      <c r="B78" t="s">
        <v>96</v>
      </c>
      <c r="C78">
        <v>52</v>
      </c>
      <c r="D78" t="s">
        <v>11</v>
      </c>
      <c r="E78" t="s">
        <v>22</v>
      </c>
      <c r="F78">
        <v>50342</v>
      </c>
      <c r="G78" s="2">
        <v>44657</v>
      </c>
      <c r="H78">
        <v>20241</v>
      </c>
      <c r="I78" t="s">
        <v>18</v>
      </c>
      <c r="J78">
        <v>47</v>
      </c>
      <c r="K78" t="str">
        <f t="shared" si="5"/>
        <v>Above</v>
      </c>
      <c r="L78" t="str">
        <f t="shared" si="6"/>
        <v>Good</v>
      </c>
      <c r="M78" t="str">
        <f t="shared" si="7"/>
        <v>No</v>
      </c>
      <c r="N78" t="str">
        <f t="shared" si="8"/>
        <v>No</v>
      </c>
      <c r="O78" t="str">
        <f t="shared" si="9"/>
        <v>No</v>
      </c>
      <c r="X78">
        <f>VLOOKUP(A78,Sheet2!$A$2:$B$1001,2,FALSE)</f>
        <v>50342</v>
      </c>
    </row>
    <row r="79" spans="1:24" x14ac:dyDescent="0.3">
      <c r="A79">
        <v>78</v>
      </c>
      <c r="B79" t="s">
        <v>97</v>
      </c>
      <c r="C79">
        <v>55</v>
      </c>
      <c r="D79" t="s">
        <v>11</v>
      </c>
      <c r="E79" t="s">
        <v>16</v>
      </c>
      <c r="F79">
        <v>60541</v>
      </c>
      <c r="G79" s="2">
        <v>43486</v>
      </c>
      <c r="H79">
        <v>27473</v>
      </c>
      <c r="I79" t="s">
        <v>18</v>
      </c>
      <c r="J79">
        <v>40</v>
      </c>
      <c r="K79" t="str">
        <f t="shared" si="5"/>
        <v>Above</v>
      </c>
      <c r="L79" t="str">
        <f t="shared" si="6"/>
        <v>Good</v>
      </c>
      <c r="M79" t="str">
        <f t="shared" si="7"/>
        <v>No</v>
      </c>
      <c r="N79" t="str">
        <f t="shared" si="8"/>
        <v>Yes</v>
      </c>
      <c r="O79" t="str">
        <f t="shared" si="9"/>
        <v>No</v>
      </c>
      <c r="X79">
        <f>VLOOKUP(A79,Sheet2!$A$2:$B$1001,2,FALSE)</f>
        <v>60541</v>
      </c>
    </row>
    <row r="80" spans="1:24" x14ac:dyDescent="0.3">
      <c r="A80">
        <v>79</v>
      </c>
      <c r="B80" t="s">
        <v>98</v>
      </c>
      <c r="C80">
        <v>44</v>
      </c>
      <c r="D80" t="s">
        <v>11</v>
      </c>
      <c r="E80" t="s">
        <v>27</v>
      </c>
      <c r="F80">
        <v>63784</v>
      </c>
      <c r="G80" s="2">
        <v>43054</v>
      </c>
      <c r="H80">
        <v>10152</v>
      </c>
      <c r="I80" t="s">
        <v>20</v>
      </c>
      <c r="J80">
        <v>24</v>
      </c>
      <c r="K80" t="str">
        <f t="shared" si="5"/>
        <v>Above</v>
      </c>
      <c r="L80" t="str">
        <f t="shared" si="6"/>
        <v>Poor</v>
      </c>
      <c r="M80" t="str">
        <f t="shared" si="7"/>
        <v>No</v>
      </c>
      <c r="N80" t="str">
        <f t="shared" si="8"/>
        <v>Yes</v>
      </c>
      <c r="O80" t="str">
        <f t="shared" si="9"/>
        <v>No</v>
      </c>
      <c r="X80">
        <f>VLOOKUP(A80,Sheet2!$A$2:$B$1001,2,FALSE)</f>
        <v>63784</v>
      </c>
    </row>
    <row r="81" spans="1:24" x14ac:dyDescent="0.3">
      <c r="A81">
        <v>80</v>
      </c>
      <c r="B81" t="s">
        <v>99</v>
      </c>
      <c r="C81">
        <v>58</v>
      </c>
      <c r="D81" t="s">
        <v>15</v>
      </c>
      <c r="E81" t="s">
        <v>7</v>
      </c>
      <c r="F81">
        <v>33820</v>
      </c>
      <c r="G81" s="2">
        <v>42300</v>
      </c>
      <c r="H81">
        <v>30735</v>
      </c>
      <c r="I81" t="s">
        <v>28</v>
      </c>
      <c r="J81">
        <v>36</v>
      </c>
      <c r="K81" t="str">
        <f t="shared" si="5"/>
        <v>Below</v>
      </c>
      <c r="L81" t="str">
        <f t="shared" si="6"/>
        <v>Average</v>
      </c>
      <c r="M81" t="str">
        <f t="shared" si="7"/>
        <v>No</v>
      </c>
      <c r="N81" t="str">
        <f t="shared" si="8"/>
        <v>No</v>
      </c>
      <c r="O81" t="str">
        <f t="shared" si="9"/>
        <v>No</v>
      </c>
      <c r="X81">
        <f>VLOOKUP(A81,Sheet2!$A$2:$B$1001,2,FALSE)</f>
        <v>33820</v>
      </c>
    </row>
    <row r="82" spans="1:24" x14ac:dyDescent="0.3">
      <c r="A82">
        <v>81</v>
      </c>
      <c r="B82" t="s">
        <v>100</v>
      </c>
      <c r="C82">
        <v>20</v>
      </c>
      <c r="D82" t="s">
        <v>11</v>
      </c>
      <c r="E82" t="s">
        <v>22</v>
      </c>
      <c r="F82">
        <v>70004</v>
      </c>
      <c r="G82" s="2">
        <v>44520</v>
      </c>
      <c r="H82">
        <v>14484</v>
      </c>
      <c r="I82" t="s">
        <v>28</v>
      </c>
      <c r="J82">
        <v>38</v>
      </c>
      <c r="K82" t="str">
        <f t="shared" si="5"/>
        <v>Above</v>
      </c>
      <c r="L82" t="str">
        <f t="shared" si="6"/>
        <v>Average</v>
      </c>
      <c r="M82" t="str">
        <f t="shared" si="7"/>
        <v>No</v>
      </c>
      <c r="N82" t="str">
        <f t="shared" si="8"/>
        <v>Yes</v>
      </c>
      <c r="O82" t="str">
        <f t="shared" si="9"/>
        <v>No</v>
      </c>
      <c r="X82">
        <f>VLOOKUP(A82,Sheet2!$A$2:$B$1001,2,FALSE)</f>
        <v>70004</v>
      </c>
    </row>
    <row r="83" spans="1:24" x14ac:dyDescent="0.3">
      <c r="A83">
        <v>82</v>
      </c>
      <c r="B83" t="s">
        <v>101</v>
      </c>
      <c r="C83">
        <v>49</v>
      </c>
      <c r="D83" t="s">
        <v>15</v>
      </c>
      <c r="E83" t="s">
        <v>27</v>
      </c>
      <c r="F83">
        <v>75660</v>
      </c>
      <c r="G83" s="2">
        <v>42481</v>
      </c>
      <c r="H83">
        <v>30132</v>
      </c>
      <c r="I83" t="s">
        <v>18</v>
      </c>
      <c r="J83">
        <v>55</v>
      </c>
      <c r="K83" t="str">
        <f t="shared" si="5"/>
        <v>Above</v>
      </c>
      <c r="L83" t="str">
        <f t="shared" si="6"/>
        <v>Excellent</v>
      </c>
      <c r="M83" t="str">
        <f t="shared" si="7"/>
        <v>No</v>
      </c>
      <c r="N83" t="str">
        <f t="shared" si="8"/>
        <v>Yes</v>
      </c>
      <c r="O83" t="str">
        <f t="shared" si="9"/>
        <v>No</v>
      </c>
      <c r="X83">
        <f>VLOOKUP(A83,Sheet2!$A$2:$B$1001,2,FALSE)</f>
        <v>75660</v>
      </c>
    </row>
    <row r="84" spans="1:24" x14ac:dyDescent="0.3">
      <c r="A84">
        <v>83</v>
      </c>
      <c r="B84" t="s">
        <v>102</v>
      </c>
      <c r="C84">
        <v>27</v>
      </c>
      <c r="D84" t="s">
        <v>11</v>
      </c>
      <c r="E84" t="s">
        <v>16</v>
      </c>
      <c r="F84">
        <v>61982</v>
      </c>
      <c r="G84" s="2">
        <v>45312</v>
      </c>
      <c r="H84">
        <v>21436</v>
      </c>
      <c r="I84" t="s">
        <v>28</v>
      </c>
      <c r="J84">
        <v>27</v>
      </c>
      <c r="K84" t="str">
        <f t="shared" si="5"/>
        <v>Above</v>
      </c>
      <c r="L84" t="str">
        <f t="shared" si="6"/>
        <v>Poor</v>
      </c>
      <c r="M84" t="str">
        <f t="shared" si="7"/>
        <v>No</v>
      </c>
      <c r="N84" t="str">
        <f t="shared" si="8"/>
        <v>Yes</v>
      </c>
      <c r="O84" t="str">
        <f t="shared" si="9"/>
        <v>No</v>
      </c>
      <c r="X84">
        <f>VLOOKUP(A84,Sheet2!$A$2:$B$1001,2,FALSE)</f>
        <v>61982</v>
      </c>
    </row>
    <row r="85" spans="1:24" x14ac:dyDescent="0.3">
      <c r="A85">
        <v>84</v>
      </c>
      <c r="B85" t="s">
        <v>103</v>
      </c>
      <c r="C85">
        <v>41</v>
      </c>
      <c r="D85" t="s">
        <v>15</v>
      </c>
      <c r="E85" t="s">
        <v>22</v>
      </c>
      <c r="F85">
        <v>41244</v>
      </c>
      <c r="G85" s="2">
        <v>43405</v>
      </c>
      <c r="H85">
        <v>25368</v>
      </c>
      <c r="I85" t="s">
        <v>13</v>
      </c>
      <c r="J85">
        <v>22</v>
      </c>
      <c r="K85" t="str">
        <f t="shared" si="5"/>
        <v>Below</v>
      </c>
      <c r="L85" t="str">
        <f t="shared" si="6"/>
        <v>Poor</v>
      </c>
      <c r="M85" t="str">
        <f t="shared" si="7"/>
        <v>No</v>
      </c>
      <c r="N85" t="str">
        <f t="shared" si="8"/>
        <v>No</v>
      </c>
      <c r="O85" t="str">
        <f t="shared" si="9"/>
        <v>No</v>
      </c>
      <c r="X85">
        <f>VLOOKUP(A85,Sheet2!$A$2:$B$1001,2,FALSE)</f>
        <v>41244</v>
      </c>
    </row>
    <row r="86" spans="1:24" x14ac:dyDescent="0.3">
      <c r="A86">
        <v>85</v>
      </c>
      <c r="B86" t="s">
        <v>104</v>
      </c>
      <c r="C86">
        <v>54</v>
      </c>
      <c r="D86" t="s">
        <v>11</v>
      </c>
      <c r="E86" t="s">
        <v>22</v>
      </c>
      <c r="F86">
        <v>43477</v>
      </c>
      <c r="G86" s="2">
        <v>43590</v>
      </c>
      <c r="H86">
        <v>35368</v>
      </c>
      <c r="I86" t="s">
        <v>13</v>
      </c>
      <c r="J86">
        <v>60</v>
      </c>
      <c r="K86" t="str">
        <f t="shared" si="5"/>
        <v>Below</v>
      </c>
      <c r="L86" t="str">
        <f t="shared" si="6"/>
        <v>Excellent</v>
      </c>
      <c r="M86" t="str">
        <f t="shared" si="7"/>
        <v>No</v>
      </c>
      <c r="N86" t="str">
        <f t="shared" si="8"/>
        <v>No</v>
      </c>
      <c r="O86" t="str">
        <f t="shared" si="9"/>
        <v>No</v>
      </c>
      <c r="X86">
        <f>VLOOKUP(A86,Sheet2!$A$2:$B$1001,2,FALSE)</f>
        <v>43477</v>
      </c>
    </row>
    <row r="87" spans="1:24" x14ac:dyDescent="0.3">
      <c r="A87">
        <v>86</v>
      </c>
      <c r="B87" t="s">
        <v>105</v>
      </c>
      <c r="C87">
        <v>34</v>
      </c>
      <c r="D87" t="s">
        <v>15</v>
      </c>
      <c r="E87" t="s">
        <v>7</v>
      </c>
      <c r="F87">
        <v>65403</v>
      </c>
      <c r="G87" s="2">
        <v>44740</v>
      </c>
      <c r="H87">
        <v>19120</v>
      </c>
      <c r="I87" t="s">
        <v>20</v>
      </c>
      <c r="J87">
        <v>44</v>
      </c>
      <c r="K87" t="str">
        <f t="shared" si="5"/>
        <v>Above</v>
      </c>
      <c r="L87" t="str">
        <f t="shared" si="6"/>
        <v>Good</v>
      </c>
      <c r="M87" t="str">
        <f t="shared" si="7"/>
        <v>No</v>
      </c>
      <c r="N87" t="str">
        <f t="shared" si="8"/>
        <v>Yes</v>
      </c>
      <c r="O87" t="str">
        <f t="shared" si="9"/>
        <v>No</v>
      </c>
      <c r="X87">
        <f>VLOOKUP(A87,Sheet2!$A$2:$B$1001,2,FALSE)</f>
        <v>65403</v>
      </c>
    </row>
    <row r="88" spans="1:24" x14ac:dyDescent="0.3">
      <c r="A88">
        <v>87</v>
      </c>
      <c r="B88" t="s">
        <v>106</v>
      </c>
      <c r="C88">
        <v>43</v>
      </c>
      <c r="D88" t="s">
        <v>15</v>
      </c>
      <c r="E88" t="s">
        <v>16</v>
      </c>
      <c r="F88">
        <v>74200</v>
      </c>
      <c r="G88" s="2">
        <v>43529</v>
      </c>
      <c r="H88">
        <v>32735</v>
      </c>
      <c r="I88" t="s">
        <v>18</v>
      </c>
      <c r="J88">
        <v>60</v>
      </c>
      <c r="K88" t="str">
        <f t="shared" si="5"/>
        <v>Above</v>
      </c>
      <c r="L88" t="str">
        <f t="shared" si="6"/>
        <v>Excellent</v>
      </c>
      <c r="M88" t="str">
        <f t="shared" si="7"/>
        <v>No</v>
      </c>
      <c r="N88" t="str">
        <f t="shared" si="8"/>
        <v>Yes</v>
      </c>
      <c r="O88" t="str">
        <f t="shared" si="9"/>
        <v>No</v>
      </c>
      <c r="X88">
        <f>VLOOKUP(A88,Sheet2!$A$2:$B$1001,2,FALSE)</f>
        <v>74200</v>
      </c>
    </row>
    <row r="89" spans="1:24" x14ac:dyDescent="0.3">
      <c r="A89">
        <v>88</v>
      </c>
      <c r="B89" t="s">
        <v>107</v>
      </c>
      <c r="C89">
        <v>41</v>
      </c>
      <c r="D89" t="s">
        <v>15</v>
      </c>
      <c r="E89" t="s">
        <v>27</v>
      </c>
      <c r="F89">
        <v>41263</v>
      </c>
      <c r="G89" s="2">
        <v>45015</v>
      </c>
      <c r="H89">
        <v>25952</v>
      </c>
      <c r="I89" t="s">
        <v>13</v>
      </c>
      <c r="J89">
        <v>20</v>
      </c>
      <c r="K89" t="str">
        <f t="shared" si="5"/>
        <v>Below</v>
      </c>
      <c r="L89" t="str">
        <f t="shared" si="6"/>
        <v>Poor</v>
      </c>
      <c r="M89" t="str">
        <f t="shared" si="7"/>
        <v>No</v>
      </c>
      <c r="N89" t="str">
        <f t="shared" si="8"/>
        <v>Yes</v>
      </c>
      <c r="O89" t="str">
        <f t="shared" si="9"/>
        <v>No</v>
      </c>
      <c r="X89">
        <f>VLOOKUP(A89,Sheet2!$A$2:$B$1001,2,FALSE)</f>
        <v>41263</v>
      </c>
    </row>
    <row r="90" spans="1:24" x14ac:dyDescent="0.3">
      <c r="A90">
        <v>89</v>
      </c>
      <c r="B90" t="s">
        <v>108</v>
      </c>
      <c r="C90">
        <v>57</v>
      </c>
      <c r="D90" t="s">
        <v>15</v>
      </c>
      <c r="E90" t="s">
        <v>27</v>
      </c>
      <c r="F90">
        <v>79178</v>
      </c>
      <c r="G90" s="2">
        <v>42065</v>
      </c>
      <c r="H90">
        <v>39831</v>
      </c>
      <c r="I90" t="s">
        <v>18</v>
      </c>
      <c r="J90">
        <v>25</v>
      </c>
      <c r="K90" t="str">
        <f t="shared" si="5"/>
        <v>Above</v>
      </c>
      <c r="L90" t="str">
        <f t="shared" si="6"/>
        <v>Poor</v>
      </c>
      <c r="M90" t="str">
        <f t="shared" si="7"/>
        <v>No</v>
      </c>
      <c r="N90" t="str">
        <f t="shared" si="8"/>
        <v>Yes</v>
      </c>
      <c r="O90" t="str">
        <f t="shared" si="9"/>
        <v>No</v>
      </c>
      <c r="X90">
        <f>VLOOKUP(A90,Sheet2!$A$2:$B$1001,2,FALSE)</f>
        <v>79178</v>
      </c>
    </row>
    <row r="91" spans="1:24" x14ac:dyDescent="0.3">
      <c r="A91">
        <v>90</v>
      </c>
      <c r="B91" t="s">
        <v>109</v>
      </c>
      <c r="C91">
        <v>32</v>
      </c>
      <c r="D91" t="s">
        <v>11</v>
      </c>
      <c r="E91" t="s">
        <v>27</v>
      </c>
      <c r="F91">
        <v>57661</v>
      </c>
      <c r="G91" s="2">
        <v>43110</v>
      </c>
      <c r="H91">
        <v>35451</v>
      </c>
      <c r="I91" t="s">
        <v>13</v>
      </c>
      <c r="J91">
        <v>57</v>
      </c>
      <c r="K91" t="str">
        <f t="shared" si="5"/>
        <v>Above</v>
      </c>
      <c r="L91" t="str">
        <f t="shared" si="6"/>
        <v>Excellent</v>
      </c>
      <c r="M91" t="str">
        <f t="shared" si="7"/>
        <v>No</v>
      </c>
      <c r="N91" t="str">
        <f t="shared" si="8"/>
        <v>Yes</v>
      </c>
      <c r="O91" t="str">
        <f t="shared" si="9"/>
        <v>No</v>
      </c>
      <c r="X91">
        <f>VLOOKUP(A91,Sheet2!$A$2:$B$1001,2,FALSE)</f>
        <v>57661</v>
      </c>
    </row>
    <row r="92" spans="1:24" x14ac:dyDescent="0.3">
      <c r="A92">
        <v>91</v>
      </c>
      <c r="B92" t="s">
        <v>110</v>
      </c>
      <c r="C92">
        <v>58</v>
      </c>
      <c r="D92" t="s">
        <v>15</v>
      </c>
      <c r="E92" t="s">
        <v>22</v>
      </c>
      <c r="F92">
        <v>59830</v>
      </c>
      <c r="G92" s="2">
        <v>44778</v>
      </c>
      <c r="H92">
        <v>37401</v>
      </c>
      <c r="I92" t="s">
        <v>18</v>
      </c>
      <c r="J92">
        <v>40</v>
      </c>
      <c r="K92" t="str">
        <f t="shared" si="5"/>
        <v>Above</v>
      </c>
      <c r="L92" t="str">
        <f t="shared" si="6"/>
        <v>Good</v>
      </c>
      <c r="M92" t="str">
        <f t="shared" si="7"/>
        <v>No</v>
      </c>
      <c r="N92" t="str">
        <f t="shared" si="8"/>
        <v>No</v>
      </c>
      <c r="O92" t="str">
        <f t="shared" si="9"/>
        <v>No</v>
      </c>
      <c r="X92">
        <f>VLOOKUP(A92,Sheet2!$A$2:$B$1001,2,FALSE)</f>
        <v>59830</v>
      </c>
    </row>
    <row r="93" spans="1:24" x14ac:dyDescent="0.3">
      <c r="A93">
        <v>92</v>
      </c>
      <c r="B93" t="s">
        <v>111</v>
      </c>
      <c r="C93">
        <v>52</v>
      </c>
      <c r="D93" t="s">
        <v>11</v>
      </c>
      <c r="E93" t="s">
        <v>16</v>
      </c>
      <c r="F93">
        <v>64706</v>
      </c>
      <c r="G93" s="2">
        <v>42030</v>
      </c>
      <c r="H93">
        <v>28270</v>
      </c>
      <c r="I93" t="s">
        <v>13</v>
      </c>
      <c r="J93">
        <v>60</v>
      </c>
      <c r="K93" t="str">
        <f t="shared" si="5"/>
        <v>Above</v>
      </c>
      <c r="L93" t="str">
        <f t="shared" si="6"/>
        <v>Excellent</v>
      </c>
      <c r="M93" t="str">
        <f t="shared" si="7"/>
        <v>Yes</v>
      </c>
      <c r="N93" t="str">
        <f t="shared" si="8"/>
        <v>Yes</v>
      </c>
      <c r="O93" t="str">
        <f t="shared" si="9"/>
        <v>No</v>
      </c>
      <c r="X93">
        <f>VLOOKUP(A93,Sheet2!$A$2:$B$1001,2,FALSE)</f>
        <v>64706</v>
      </c>
    </row>
    <row r="94" spans="1:24" x14ac:dyDescent="0.3">
      <c r="A94">
        <v>93</v>
      </c>
      <c r="B94" t="s">
        <v>112</v>
      </c>
      <c r="C94">
        <v>23</v>
      </c>
      <c r="D94" t="s">
        <v>15</v>
      </c>
      <c r="E94" t="s">
        <v>16</v>
      </c>
      <c r="F94">
        <v>78033</v>
      </c>
      <c r="G94" s="2">
        <v>44938</v>
      </c>
      <c r="H94">
        <v>26422</v>
      </c>
      <c r="I94" t="s">
        <v>13</v>
      </c>
      <c r="J94">
        <v>25</v>
      </c>
      <c r="K94" t="str">
        <f t="shared" si="5"/>
        <v>Above</v>
      </c>
      <c r="L94" t="str">
        <f t="shared" si="6"/>
        <v>Poor</v>
      </c>
      <c r="M94" t="str">
        <f t="shared" si="7"/>
        <v>Yes</v>
      </c>
      <c r="N94" t="str">
        <f t="shared" si="8"/>
        <v>Yes</v>
      </c>
      <c r="O94" t="str">
        <f t="shared" si="9"/>
        <v>No</v>
      </c>
      <c r="X94">
        <f>VLOOKUP(A94,Sheet2!$A$2:$B$1001,2,FALSE)</f>
        <v>78033</v>
      </c>
    </row>
    <row r="95" spans="1:24" x14ac:dyDescent="0.3">
      <c r="A95">
        <v>94</v>
      </c>
      <c r="B95" t="s">
        <v>113</v>
      </c>
      <c r="C95">
        <v>20</v>
      </c>
      <c r="D95" t="s">
        <v>15</v>
      </c>
      <c r="E95" t="s">
        <v>16</v>
      </c>
      <c r="F95">
        <v>35909</v>
      </c>
      <c r="G95" s="2">
        <v>44211</v>
      </c>
      <c r="H95">
        <v>26258</v>
      </c>
      <c r="I95" t="s">
        <v>13</v>
      </c>
      <c r="J95">
        <v>51</v>
      </c>
      <c r="K95" t="str">
        <f t="shared" si="5"/>
        <v>Below</v>
      </c>
      <c r="L95" t="str">
        <f t="shared" si="6"/>
        <v>Excellent</v>
      </c>
      <c r="M95" t="str">
        <f t="shared" si="7"/>
        <v>Yes</v>
      </c>
      <c r="N95" t="str">
        <f t="shared" si="8"/>
        <v>No</v>
      </c>
      <c r="O95" t="str">
        <f t="shared" si="9"/>
        <v>No</v>
      </c>
      <c r="X95">
        <f>VLOOKUP(A95,Sheet2!$A$2:$B$1001,2,FALSE)</f>
        <v>35909</v>
      </c>
    </row>
    <row r="96" spans="1:24" x14ac:dyDescent="0.3">
      <c r="A96">
        <v>95</v>
      </c>
      <c r="B96" t="s">
        <v>114</v>
      </c>
      <c r="C96">
        <v>20</v>
      </c>
      <c r="D96" t="s">
        <v>15</v>
      </c>
      <c r="E96" t="s">
        <v>7</v>
      </c>
      <c r="F96">
        <v>73060</v>
      </c>
      <c r="G96" s="2">
        <v>42334</v>
      </c>
      <c r="H96">
        <v>21547</v>
      </c>
      <c r="I96" t="s">
        <v>13</v>
      </c>
      <c r="J96">
        <v>42</v>
      </c>
      <c r="K96" t="str">
        <f t="shared" si="5"/>
        <v>Above</v>
      </c>
      <c r="L96" t="str">
        <f t="shared" si="6"/>
        <v>Good</v>
      </c>
      <c r="M96" t="str">
        <f t="shared" si="7"/>
        <v>No</v>
      </c>
      <c r="N96" t="str">
        <f t="shared" si="8"/>
        <v>Yes</v>
      </c>
      <c r="O96" t="str">
        <f t="shared" si="9"/>
        <v>No</v>
      </c>
      <c r="X96">
        <f>VLOOKUP(A96,Sheet2!$A$2:$B$1001,2,FALSE)</f>
        <v>73060</v>
      </c>
    </row>
    <row r="97" spans="1:24" x14ac:dyDescent="0.3">
      <c r="A97">
        <v>96</v>
      </c>
      <c r="B97" t="s">
        <v>115</v>
      </c>
      <c r="C97">
        <v>39</v>
      </c>
      <c r="D97" t="s">
        <v>11</v>
      </c>
      <c r="E97" t="s">
        <v>22</v>
      </c>
      <c r="F97">
        <v>40747</v>
      </c>
      <c r="G97" s="2">
        <v>42640</v>
      </c>
      <c r="H97">
        <v>23302</v>
      </c>
      <c r="I97" t="s">
        <v>20</v>
      </c>
      <c r="J97">
        <v>27</v>
      </c>
      <c r="K97" t="str">
        <f t="shared" si="5"/>
        <v>Below</v>
      </c>
      <c r="L97" t="str">
        <f t="shared" si="6"/>
        <v>Poor</v>
      </c>
      <c r="M97" t="str">
        <f t="shared" si="7"/>
        <v>No</v>
      </c>
      <c r="N97" t="str">
        <f t="shared" si="8"/>
        <v>No</v>
      </c>
      <c r="O97" t="str">
        <f t="shared" si="9"/>
        <v>No</v>
      </c>
      <c r="X97">
        <f>VLOOKUP(A97,Sheet2!$A$2:$B$1001,2,FALSE)</f>
        <v>40747</v>
      </c>
    </row>
    <row r="98" spans="1:24" x14ac:dyDescent="0.3">
      <c r="A98">
        <v>97</v>
      </c>
      <c r="B98" t="s">
        <v>116</v>
      </c>
      <c r="C98">
        <v>37</v>
      </c>
      <c r="D98" t="s">
        <v>11</v>
      </c>
      <c r="E98" t="s">
        <v>12</v>
      </c>
      <c r="F98">
        <v>49453</v>
      </c>
      <c r="G98" s="2">
        <v>42233</v>
      </c>
      <c r="H98">
        <v>37916</v>
      </c>
      <c r="I98" t="s">
        <v>13</v>
      </c>
      <c r="J98">
        <v>53</v>
      </c>
      <c r="K98" t="str">
        <f t="shared" si="5"/>
        <v>Below</v>
      </c>
      <c r="L98" t="str">
        <f t="shared" si="6"/>
        <v>Excellent</v>
      </c>
      <c r="M98" t="str">
        <f t="shared" si="7"/>
        <v>No</v>
      </c>
      <c r="N98" t="str">
        <f t="shared" si="8"/>
        <v>No</v>
      </c>
      <c r="O98" t="str">
        <f t="shared" si="9"/>
        <v>Yes</v>
      </c>
      <c r="X98">
        <f>VLOOKUP(A98,Sheet2!$A$2:$B$1001,2,FALSE)</f>
        <v>49453</v>
      </c>
    </row>
    <row r="99" spans="1:24" x14ac:dyDescent="0.3">
      <c r="A99">
        <v>98</v>
      </c>
      <c r="B99" t="s">
        <v>117</v>
      </c>
      <c r="C99">
        <v>41</v>
      </c>
      <c r="D99" t="s">
        <v>15</v>
      </c>
      <c r="E99" t="s">
        <v>12</v>
      </c>
      <c r="F99">
        <v>79544</v>
      </c>
      <c r="G99" s="2">
        <v>44120</v>
      </c>
      <c r="H99">
        <v>27482</v>
      </c>
      <c r="I99" t="s">
        <v>13</v>
      </c>
      <c r="J99">
        <v>21</v>
      </c>
      <c r="K99" t="str">
        <f t="shared" si="5"/>
        <v>Above</v>
      </c>
      <c r="L99" t="str">
        <f t="shared" si="6"/>
        <v>Poor</v>
      </c>
      <c r="M99" t="str">
        <f t="shared" si="7"/>
        <v>No</v>
      </c>
      <c r="N99" t="str">
        <f t="shared" si="8"/>
        <v>Yes</v>
      </c>
      <c r="O99" t="str">
        <f t="shared" si="9"/>
        <v>Yes</v>
      </c>
      <c r="X99">
        <f>VLOOKUP(A99,Sheet2!$A$2:$B$1001,2,FALSE)</f>
        <v>79544</v>
      </c>
    </row>
    <row r="100" spans="1:24" x14ac:dyDescent="0.3">
      <c r="A100">
        <v>99</v>
      </c>
      <c r="B100" t="s">
        <v>118</v>
      </c>
      <c r="C100">
        <v>30</v>
      </c>
      <c r="D100" t="s">
        <v>15</v>
      </c>
      <c r="E100" t="s">
        <v>16</v>
      </c>
      <c r="F100">
        <v>68222</v>
      </c>
      <c r="G100" s="2">
        <v>43620</v>
      </c>
      <c r="H100">
        <v>28120</v>
      </c>
      <c r="I100" t="s">
        <v>20</v>
      </c>
      <c r="J100">
        <v>58</v>
      </c>
      <c r="K100" t="str">
        <f t="shared" si="5"/>
        <v>Above</v>
      </c>
      <c r="L100" t="str">
        <f t="shared" si="6"/>
        <v>Excellent</v>
      </c>
      <c r="M100" t="str">
        <f t="shared" si="7"/>
        <v>No</v>
      </c>
      <c r="N100" t="str">
        <f t="shared" si="8"/>
        <v>Yes</v>
      </c>
      <c r="O100" t="str">
        <f t="shared" si="9"/>
        <v>No</v>
      </c>
      <c r="X100">
        <f>VLOOKUP(A100,Sheet2!$A$2:$B$1001,2,FALSE)</f>
        <v>68222</v>
      </c>
    </row>
    <row r="101" spans="1:24" x14ac:dyDescent="0.3">
      <c r="A101">
        <v>100</v>
      </c>
      <c r="B101" t="s">
        <v>119</v>
      </c>
      <c r="C101">
        <v>32</v>
      </c>
      <c r="D101" t="s">
        <v>15</v>
      </c>
      <c r="E101" t="s">
        <v>16</v>
      </c>
      <c r="F101">
        <v>61909</v>
      </c>
      <c r="G101" s="2">
        <v>44693</v>
      </c>
      <c r="H101">
        <v>26429</v>
      </c>
      <c r="I101" t="s">
        <v>28</v>
      </c>
      <c r="J101">
        <v>35</v>
      </c>
      <c r="K101" t="str">
        <f t="shared" si="5"/>
        <v>Above</v>
      </c>
      <c r="L101" t="str">
        <f t="shared" si="6"/>
        <v>Average</v>
      </c>
      <c r="M101" t="str">
        <f t="shared" si="7"/>
        <v>No</v>
      </c>
      <c r="N101" t="str">
        <f t="shared" si="8"/>
        <v>Yes</v>
      </c>
      <c r="O101" t="str">
        <f t="shared" si="9"/>
        <v>No</v>
      </c>
      <c r="X101">
        <f>VLOOKUP(A101,Sheet2!$A$2:$B$1001,2,FALSE)</f>
        <v>61909</v>
      </c>
    </row>
    <row r="102" spans="1:24" x14ac:dyDescent="0.3">
      <c r="A102">
        <v>101</v>
      </c>
      <c r="B102" t="s">
        <v>120</v>
      </c>
      <c r="C102">
        <v>48</v>
      </c>
      <c r="D102" t="s">
        <v>15</v>
      </c>
      <c r="E102" t="s">
        <v>12</v>
      </c>
      <c r="F102">
        <v>67645</v>
      </c>
      <c r="G102" s="2">
        <v>44623</v>
      </c>
      <c r="H102">
        <v>31064</v>
      </c>
      <c r="I102" t="s">
        <v>18</v>
      </c>
      <c r="J102">
        <v>26</v>
      </c>
      <c r="K102" t="str">
        <f t="shared" si="5"/>
        <v>Above</v>
      </c>
      <c r="L102" t="str">
        <f t="shared" si="6"/>
        <v>Poor</v>
      </c>
      <c r="M102" t="str">
        <f t="shared" si="7"/>
        <v>No</v>
      </c>
      <c r="N102" t="str">
        <f t="shared" si="8"/>
        <v>Yes</v>
      </c>
      <c r="O102" t="str">
        <f t="shared" si="9"/>
        <v>Yes</v>
      </c>
      <c r="X102">
        <f>VLOOKUP(A102,Sheet2!$A$2:$B$1001,2,FALSE)</f>
        <v>67645</v>
      </c>
    </row>
    <row r="103" spans="1:24" x14ac:dyDescent="0.3">
      <c r="A103">
        <v>102</v>
      </c>
      <c r="B103" t="s">
        <v>121</v>
      </c>
      <c r="C103">
        <v>50</v>
      </c>
      <c r="D103" t="s">
        <v>15</v>
      </c>
      <c r="E103" t="s">
        <v>27</v>
      </c>
      <c r="F103">
        <v>42020</v>
      </c>
      <c r="G103" s="2">
        <v>42736</v>
      </c>
      <c r="H103">
        <v>10743</v>
      </c>
      <c r="I103" t="s">
        <v>13</v>
      </c>
      <c r="J103">
        <v>46</v>
      </c>
      <c r="K103" t="str">
        <f t="shared" si="5"/>
        <v>Below</v>
      </c>
      <c r="L103" t="str">
        <f t="shared" si="6"/>
        <v>Good</v>
      </c>
      <c r="M103" t="str">
        <f t="shared" si="7"/>
        <v>No</v>
      </c>
      <c r="N103" t="str">
        <f t="shared" si="8"/>
        <v>Yes</v>
      </c>
      <c r="O103" t="str">
        <f t="shared" si="9"/>
        <v>No</v>
      </c>
      <c r="X103">
        <f>VLOOKUP(A103,Sheet2!$A$2:$B$1001,2,FALSE)</f>
        <v>42020</v>
      </c>
    </row>
    <row r="104" spans="1:24" x14ac:dyDescent="0.3">
      <c r="A104">
        <v>103</v>
      </c>
      <c r="B104" t="s">
        <v>122</v>
      </c>
      <c r="C104">
        <v>60</v>
      </c>
      <c r="D104" t="s">
        <v>11</v>
      </c>
      <c r="E104" t="s">
        <v>12</v>
      </c>
      <c r="F104">
        <v>71920</v>
      </c>
      <c r="G104" s="2">
        <v>44365</v>
      </c>
      <c r="H104">
        <v>27946</v>
      </c>
      <c r="I104" t="s">
        <v>13</v>
      </c>
      <c r="J104">
        <v>50</v>
      </c>
      <c r="K104" t="str">
        <f t="shared" si="5"/>
        <v>Above</v>
      </c>
      <c r="L104" t="str">
        <f t="shared" si="6"/>
        <v>Excellent</v>
      </c>
      <c r="M104" t="str">
        <f t="shared" si="7"/>
        <v>No</v>
      </c>
      <c r="N104" t="str">
        <f t="shared" si="8"/>
        <v>Yes</v>
      </c>
      <c r="O104" t="str">
        <f t="shared" si="9"/>
        <v>Yes</v>
      </c>
      <c r="X104">
        <f>VLOOKUP(A104,Sheet2!$A$2:$B$1001,2,FALSE)</f>
        <v>71920</v>
      </c>
    </row>
    <row r="105" spans="1:24" x14ac:dyDescent="0.3">
      <c r="A105">
        <v>104</v>
      </c>
      <c r="B105" t="s">
        <v>123</v>
      </c>
      <c r="C105">
        <v>35</v>
      </c>
      <c r="D105" t="s">
        <v>11</v>
      </c>
      <c r="E105" t="s">
        <v>12</v>
      </c>
      <c r="F105">
        <v>55166</v>
      </c>
      <c r="G105" s="2">
        <v>44728</v>
      </c>
      <c r="H105">
        <v>22868</v>
      </c>
      <c r="I105" t="s">
        <v>13</v>
      </c>
      <c r="J105">
        <v>37</v>
      </c>
      <c r="K105" t="str">
        <f t="shared" si="5"/>
        <v>Above</v>
      </c>
      <c r="L105" t="str">
        <f t="shared" si="6"/>
        <v>Average</v>
      </c>
      <c r="M105" t="str">
        <f t="shared" si="7"/>
        <v>No</v>
      </c>
      <c r="N105" t="str">
        <f t="shared" si="8"/>
        <v>No</v>
      </c>
      <c r="O105" t="str">
        <f t="shared" si="9"/>
        <v>Yes</v>
      </c>
      <c r="X105">
        <f>VLOOKUP(A105,Sheet2!$A$2:$B$1001,2,FALSE)</f>
        <v>55166</v>
      </c>
    </row>
    <row r="106" spans="1:24" x14ac:dyDescent="0.3">
      <c r="A106">
        <v>105</v>
      </c>
      <c r="B106" t="s">
        <v>124</v>
      </c>
      <c r="C106">
        <v>37</v>
      </c>
      <c r="D106" t="s">
        <v>15</v>
      </c>
      <c r="E106" t="s">
        <v>22</v>
      </c>
      <c r="F106">
        <v>74174</v>
      </c>
      <c r="G106" s="2">
        <v>41870</v>
      </c>
      <c r="H106">
        <v>26475</v>
      </c>
      <c r="I106" t="s">
        <v>13</v>
      </c>
      <c r="J106">
        <v>45</v>
      </c>
      <c r="K106" t="str">
        <f t="shared" si="5"/>
        <v>Above</v>
      </c>
      <c r="L106" t="str">
        <f t="shared" si="6"/>
        <v>Good</v>
      </c>
      <c r="M106" t="str">
        <f t="shared" si="7"/>
        <v>No</v>
      </c>
      <c r="N106" t="str">
        <f t="shared" si="8"/>
        <v>Yes</v>
      </c>
      <c r="O106" t="str">
        <f t="shared" si="9"/>
        <v>No</v>
      </c>
      <c r="X106">
        <f>VLOOKUP(A106,Sheet2!$A$2:$B$1001,2,FALSE)</f>
        <v>74174</v>
      </c>
    </row>
    <row r="107" spans="1:24" x14ac:dyDescent="0.3">
      <c r="A107">
        <v>106</v>
      </c>
      <c r="B107" t="s">
        <v>125</v>
      </c>
      <c r="C107">
        <v>32</v>
      </c>
      <c r="D107" t="s">
        <v>11</v>
      </c>
      <c r="E107" t="s">
        <v>27</v>
      </c>
      <c r="F107">
        <v>47445</v>
      </c>
      <c r="G107" s="2">
        <v>43722</v>
      </c>
      <c r="H107">
        <v>31648</v>
      </c>
      <c r="I107" t="s">
        <v>28</v>
      </c>
      <c r="J107">
        <v>57</v>
      </c>
      <c r="K107" t="str">
        <f t="shared" si="5"/>
        <v>Below</v>
      </c>
      <c r="L107" t="str">
        <f t="shared" si="6"/>
        <v>Excellent</v>
      </c>
      <c r="M107" t="str">
        <f t="shared" si="7"/>
        <v>No</v>
      </c>
      <c r="N107" t="str">
        <f t="shared" si="8"/>
        <v>Yes</v>
      </c>
      <c r="O107" t="str">
        <f t="shared" si="9"/>
        <v>No</v>
      </c>
      <c r="X107">
        <f>VLOOKUP(A107,Sheet2!$A$2:$B$1001,2,FALSE)</f>
        <v>47445</v>
      </c>
    </row>
    <row r="108" spans="1:24" x14ac:dyDescent="0.3">
      <c r="A108">
        <v>107</v>
      </c>
      <c r="B108" t="s">
        <v>126</v>
      </c>
      <c r="C108">
        <v>45</v>
      </c>
      <c r="D108" t="s">
        <v>11</v>
      </c>
      <c r="E108" t="s">
        <v>16</v>
      </c>
      <c r="F108">
        <v>71965</v>
      </c>
      <c r="G108" s="2">
        <v>43362</v>
      </c>
      <c r="H108">
        <v>36062</v>
      </c>
      <c r="I108" t="s">
        <v>18</v>
      </c>
      <c r="J108">
        <v>22</v>
      </c>
      <c r="K108" t="str">
        <f t="shared" si="5"/>
        <v>Above</v>
      </c>
      <c r="L108" t="str">
        <f t="shared" si="6"/>
        <v>Poor</v>
      </c>
      <c r="M108" t="str">
        <f t="shared" si="7"/>
        <v>No</v>
      </c>
      <c r="N108" t="str">
        <f t="shared" si="8"/>
        <v>Yes</v>
      </c>
      <c r="O108" t="str">
        <f t="shared" si="9"/>
        <v>No</v>
      </c>
      <c r="X108">
        <f>VLOOKUP(A108,Sheet2!$A$2:$B$1001,2,FALSE)</f>
        <v>71965</v>
      </c>
    </row>
    <row r="109" spans="1:24" x14ac:dyDescent="0.3">
      <c r="A109">
        <v>108</v>
      </c>
      <c r="B109" t="s">
        <v>127</v>
      </c>
      <c r="C109">
        <v>56</v>
      </c>
      <c r="D109" t="s">
        <v>11</v>
      </c>
      <c r="E109" t="s">
        <v>16</v>
      </c>
      <c r="F109">
        <v>79254</v>
      </c>
      <c r="G109" s="2">
        <v>42909</v>
      </c>
      <c r="H109">
        <v>24919</v>
      </c>
      <c r="I109" t="s">
        <v>20</v>
      </c>
      <c r="J109">
        <v>57</v>
      </c>
      <c r="K109" t="str">
        <f t="shared" si="5"/>
        <v>Above</v>
      </c>
      <c r="L109" t="str">
        <f t="shared" si="6"/>
        <v>Excellent</v>
      </c>
      <c r="M109" t="str">
        <f t="shared" si="7"/>
        <v>No</v>
      </c>
      <c r="N109" t="str">
        <f t="shared" si="8"/>
        <v>Yes</v>
      </c>
      <c r="O109" t="str">
        <f t="shared" si="9"/>
        <v>No</v>
      </c>
      <c r="X109">
        <f>VLOOKUP(A109,Sheet2!$A$2:$B$1001,2,FALSE)</f>
        <v>79254</v>
      </c>
    </row>
    <row r="110" spans="1:24" x14ac:dyDescent="0.3">
      <c r="A110">
        <v>109</v>
      </c>
      <c r="B110" t="s">
        <v>128</v>
      </c>
      <c r="C110">
        <v>38</v>
      </c>
      <c r="D110" t="s">
        <v>11</v>
      </c>
      <c r="E110" t="s">
        <v>16</v>
      </c>
      <c r="F110">
        <v>36021</v>
      </c>
      <c r="G110" s="2">
        <v>43507</v>
      </c>
      <c r="H110">
        <v>38621</v>
      </c>
      <c r="I110" t="s">
        <v>28</v>
      </c>
      <c r="J110">
        <v>40</v>
      </c>
      <c r="K110" t="str">
        <f t="shared" si="5"/>
        <v>Below</v>
      </c>
      <c r="L110" t="str">
        <f t="shared" si="6"/>
        <v>Good</v>
      </c>
      <c r="M110" t="str">
        <f t="shared" si="7"/>
        <v>No</v>
      </c>
      <c r="N110" t="str">
        <f t="shared" si="8"/>
        <v>No</v>
      </c>
      <c r="O110" t="str">
        <f t="shared" si="9"/>
        <v>No</v>
      </c>
      <c r="X110">
        <f>VLOOKUP(A110,Sheet2!$A$2:$B$1001,2,FALSE)</f>
        <v>36021</v>
      </c>
    </row>
    <row r="111" spans="1:24" x14ac:dyDescent="0.3">
      <c r="A111">
        <v>110</v>
      </c>
      <c r="B111" t="s">
        <v>129</v>
      </c>
      <c r="C111">
        <v>33</v>
      </c>
      <c r="D111" t="s">
        <v>11</v>
      </c>
      <c r="E111" t="s">
        <v>12</v>
      </c>
      <c r="F111">
        <v>37243</v>
      </c>
      <c r="G111" s="2">
        <v>45173</v>
      </c>
      <c r="H111">
        <v>28425</v>
      </c>
      <c r="I111" t="s">
        <v>28</v>
      </c>
      <c r="J111">
        <v>27</v>
      </c>
      <c r="K111" t="str">
        <f t="shared" si="5"/>
        <v>Below</v>
      </c>
      <c r="L111" t="str">
        <f t="shared" si="6"/>
        <v>Poor</v>
      </c>
      <c r="M111" t="str">
        <f t="shared" si="7"/>
        <v>No</v>
      </c>
      <c r="N111" t="str">
        <f t="shared" si="8"/>
        <v>No</v>
      </c>
      <c r="O111" t="str">
        <f t="shared" si="9"/>
        <v>Yes</v>
      </c>
      <c r="X111">
        <f>VLOOKUP(A111,Sheet2!$A$2:$B$1001,2,FALSE)</f>
        <v>37243</v>
      </c>
    </row>
    <row r="112" spans="1:24" x14ac:dyDescent="0.3">
      <c r="A112">
        <v>111</v>
      </c>
      <c r="B112" t="s">
        <v>130</v>
      </c>
      <c r="C112">
        <v>39</v>
      </c>
      <c r="D112" t="s">
        <v>15</v>
      </c>
      <c r="E112" t="s">
        <v>7</v>
      </c>
      <c r="F112">
        <v>44984</v>
      </c>
      <c r="G112" s="2">
        <v>43543</v>
      </c>
      <c r="H112">
        <v>30705</v>
      </c>
      <c r="I112" t="s">
        <v>18</v>
      </c>
      <c r="J112">
        <v>59</v>
      </c>
      <c r="K112" t="str">
        <f t="shared" si="5"/>
        <v>Below</v>
      </c>
      <c r="L112" t="str">
        <f t="shared" si="6"/>
        <v>Excellent</v>
      </c>
      <c r="M112" t="str">
        <f t="shared" si="7"/>
        <v>No</v>
      </c>
      <c r="N112" t="str">
        <f t="shared" si="8"/>
        <v>No</v>
      </c>
      <c r="O112" t="str">
        <f t="shared" si="9"/>
        <v>No</v>
      </c>
      <c r="X112">
        <f>VLOOKUP(A112,Sheet2!$A$2:$B$1001,2,FALSE)</f>
        <v>44984</v>
      </c>
    </row>
    <row r="113" spans="1:24" x14ac:dyDescent="0.3">
      <c r="A113">
        <v>112</v>
      </c>
      <c r="B113" t="s">
        <v>131</v>
      </c>
      <c r="C113">
        <v>28</v>
      </c>
      <c r="D113" t="s">
        <v>11</v>
      </c>
      <c r="E113" t="s">
        <v>16</v>
      </c>
      <c r="F113">
        <v>68902</v>
      </c>
      <c r="G113" s="2">
        <v>43295</v>
      </c>
      <c r="H113">
        <v>26425</v>
      </c>
      <c r="I113" t="s">
        <v>20</v>
      </c>
      <c r="J113">
        <v>29</v>
      </c>
      <c r="K113" t="str">
        <f t="shared" si="5"/>
        <v>Above</v>
      </c>
      <c r="L113" t="str">
        <f t="shared" si="6"/>
        <v>Poor</v>
      </c>
      <c r="M113" t="str">
        <f t="shared" si="7"/>
        <v>No</v>
      </c>
      <c r="N113" t="str">
        <f t="shared" si="8"/>
        <v>Yes</v>
      </c>
      <c r="O113" t="str">
        <f t="shared" si="9"/>
        <v>No</v>
      </c>
      <c r="X113">
        <f>VLOOKUP(A113,Sheet2!$A$2:$B$1001,2,FALSE)</f>
        <v>68902</v>
      </c>
    </row>
    <row r="114" spans="1:24" x14ac:dyDescent="0.3">
      <c r="A114">
        <v>113</v>
      </c>
      <c r="B114" t="s">
        <v>132</v>
      </c>
      <c r="C114">
        <v>34</v>
      </c>
      <c r="D114" t="s">
        <v>15</v>
      </c>
      <c r="E114" t="s">
        <v>7</v>
      </c>
      <c r="F114">
        <v>30871</v>
      </c>
      <c r="G114" s="2">
        <v>44481</v>
      </c>
      <c r="H114">
        <v>12024</v>
      </c>
      <c r="I114" t="s">
        <v>18</v>
      </c>
      <c r="J114">
        <v>50</v>
      </c>
      <c r="K114" t="str">
        <f t="shared" si="5"/>
        <v>Below</v>
      </c>
      <c r="L114" t="str">
        <f t="shared" si="6"/>
        <v>Excellent</v>
      </c>
      <c r="M114" t="str">
        <f t="shared" si="7"/>
        <v>No</v>
      </c>
      <c r="N114" t="str">
        <f t="shared" si="8"/>
        <v>No</v>
      </c>
      <c r="O114" t="str">
        <f t="shared" si="9"/>
        <v>No</v>
      </c>
      <c r="X114">
        <f>VLOOKUP(A114,Sheet2!$A$2:$B$1001,2,FALSE)</f>
        <v>30871</v>
      </c>
    </row>
    <row r="115" spans="1:24" x14ac:dyDescent="0.3">
      <c r="A115">
        <v>114</v>
      </c>
      <c r="B115" t="s">
        <v>133</v>
      </c>
      <c r="C115">
        <v>32</v>
      </c>
      <c r="D115" t="s">
        <v>11</v>
      </c>
      <c r="E115" t="s">
        <v>22</v>
      </c>
      <c r="F115">
        <v>55776</v>
      </c>
      <c r="G115" s="2">
        <v>43594</v>
      </c>
      <c r="H115">
        <v>30358</v>
      </c>
      <c r="I115" t="s">
        <v>28</v>
      </c>
      <c r="J115">
        <v>54</v>
      </c>
      <c r="K115" t="str">
        <f t="shared" si="5"/>
        <v>Above</v>
      </c>
      <c r="L115" t="str">
        <f t="shared" si="6"/>
        <v>Excellent</v>
      </c>
      <c r="M115" t="str">
        <f t="shared" si="7"/>
        <v>No</v>
      </c>
      <c r="N115" t="str">
        <f t="shared" si="8"/>
        <v>No</v>
      </c>
      <c r="O115" t="str">
        <f t="shared" si="9"/>
        <v>No</v>
      </c>
      <c r="X115">
        <f>VLOOKUP(A115,Sheet2!$A$2:$B$1001,2,FALSE)</f>
        <v>55776</v>
      </c>
    </row>
    <row r="116" spans="1:24" x14ac:dyDescent="0.3">
      <c r="A116">
        <v>115</v>
      </c>
      <c r="B116" t="s">
        <v>134</v>
      </c>
      <c r="C116">
        <v>40</v>
      </c>
      <c r="D116" t="s">
        <v>15</v>
      </c>
      <c r="E116" t="s">
        <v>7</v>
      </c>
      <c r="F116">
        <v>72142</v>
      </c>
      <c r="G116" s="2">
        <v>44844</v>
      </c>
      <c r="H116">
        <v>15838</v>
      </c>
      <c r="I116" t="s">
        <v>20</v>
      </c>
      <c r="J116">
        <v>34</v>
      </c>
      <c r="K116" t="str">
        <f t="shared" si="5"/>
        <v>Above</v>
      </c>
      <c r="L116" t="str">
        <f t="shared" si="6"/>
        <v>Average</v>
      </c>
      <c r="M116" t="str">
        <f t="shared" si="7"/>
        <v>No</v>
      </c>
      <c r="N116" t="str">
        <f t="shared" si="8"/>
        <v>Yes</v>
      </c>
      <c r="O116" t="str">
        <f t="shared" si="9"/>
        <v>No</v>
      </c>
      <c r="X116">
        <f>VLOOKUP(A116,Sheet2!$A$2:$B$1001,2,FALSE)</f>
        <v>72142</v>
      </c>
    </row>
    <row r="117" spans="1:24" x14ac:dyDescent="0.3">
      <c r="A117">
        <v>116</v>
      </c>
      <c r="B117" t="s">
        <v>135</v>
      </c>
      <c r="C117">
        <v>20</v>
      </c>
      <c r="D117" t="s">
        <v>15</v>
      </c>
      <c r="E117" t="s">
        <v>16</v>
      </c>
      <c r="F117">
        <v>77669</v>
      </c>
      <c r="G117" s="2">
        <v>45023</v>
      </c>
      <c r="H117">
        <v>25587</v>
      </c>
      <c r="I117" t="s">
        <v>20</v>
      </c>
      <c r="J117">
        <v>41</v>
      </c>
      <c r="K117" t="str">
        <f t="shared" si="5"/>
        <v>Above</v>
      </c>
      <c r="L117" t="str">
        <f t="shared" si="6"/>
        <v>Good</v>
      </c>
      <c r="M117" t="str">
        <f t="shared" si="7"/>
        <v>No</v>
      </c>
      <c r="N117" t="str">
        <f t="shared" si="8"/>
        <v>Yes</v>
      </c>
      <c r="O117" t="str">
        <f t="shared" si="9"/>
        <v>No</v>
      </c>
      <c r="X117">
        <f>VLOOKUP(A117,Sheet2!$A$2:$B$1001,2,FALSE)</f>
        <v>77669</v>
      </c>
    </row>
    <row r="118" spans="1:24" x14ac:dyDescent="0.3">
      <c r="A118">
        <v>117</v>
      </c>
      <c r="B118" t="s">
        <v>136</v>
      </c>
      <c r="C118">
        <v>54</v>
      </c>
      <c r="D118" t="s">
        <v>11</v>
      </c>
      <c r="E118" t="s">
        <v>27</v>
      </c>
      <c r="F118">
        <v>73602</v>
      </c>
      <c r="G118" s="2">
        <v>42655</v>
      </c>
      <c r="H118">
        <v>28434</v>
      </c>
      <c r="I118" t="s">
        <v>13</v>
      </c>
      <c r="J118">
        <v>53</v>
      </c>
      <c r="K118" t="str">
        <f t="shared" si="5"/>
        <v>Above</v>
      </c>
      <c r="L118" t="str">
        <f t="shared" si="6"/>
        <v>Excellent</v>
      </c>
      <c r="M118" t="str">
        <f t="shared" si="7"/>
        <v>No</v>
      </c>
      <c r="N118" t="str">
        <f t="shared" si="8"/>
        <v>Yes</v>
      </c>
      <c r="O118" t="str">
        <f t="shared" si="9"/>
        <v>No</v>
      </c>
      <c r="X118">
        <f>VLOOKUP(A118,Sheet2!$A$2:$B$1001,2,FALSE)</f>
        <v>73602</v>
      </c>
    </row>
    <row r="119" spans="1:24" x14ac:dyDescent="0.3">
      <c r="A119">
        <v>118</v>
      </c>
      <c r="B119" t="s">
        <v>137</v>
      </c>
      <c r="C119">
        <v>47</v>
      </c>
      <c r="D119" t="s">
        <v>11</v>
      </c>
      <c r="E119" t="s">
        <v>22</v>
      </c>
      <c r="F119">
        <v>62782</v>
      </c>
      <c r="G119" s="2">
        <v>43642</v>
      </c>
      <c r="H119">
        <v>39526</v>
      </c>
      <c r="I119" t="s">
        <v>13</v>
      </c>
      <c r="J119">
        <v>33</v>
      </c>
      <c r="K119" t="str">
        <f t="shared" si="5"/>
        <v>Above</v>
      </c>
      <c r="L119" t="str">
        <f t="shared" si="6"/>
        <v>Average</v>
      </c>
      <c r="M119" t="str">
        <f t="shared" si="7"/>
        <v>No</v>
      </c>
      <c r="N119" t="str">
        <f t="shared" si="8"/>
        <v>Yes</v>
      </c>
      <c r="O119" t="str">
        <f t="shared" si="9"/>
        <v>No</v>
      </c>
      <c r="X119">
        <f>VLOOKUP(A119,Sheet2!$A$2:$B$1001,2,FALSE)</f>
        <v>62782</v>
      </c>
    </row>
    <row r="120" spans="1:24" x14ac:dyDescent="0.3">
      <c r="A120">
        <v>119</v>
      </c>
      <c r="B120" t="s">
        <v>138</v>
      </c>
      <c r="C120">
        <v>54</v>
      </c>
      <c r="D120" t="s">
        <v>15</v>
      </c>
      <c r="E120" t="s">
        <v>22</v>
      </c>
      <c r="F120">
        <v>35993</v>
      </c>
      <c r="G120" s="2">
        <v>42444</v>
      </c>
      <c r="H120">
        <v>10290</v>
      </c>
      <c r="I120" t="s">
        <v>28</v>
      </c>
      <c r="J120">
        <v>56</v>
      </c>
      <c r="K120" t="str">
        <f t="shared" si="5"/>
        <v>Below</v>
      </c>
      <c r="L120" t="str">
        <f t="shared" si="6"/>
        <v>Excellent</v>
      </c>
      <c r="M120" t="str">
        <f t="shared" si="7"/>
        <v>No</v>
      </c>
      <c r="N120" t="str">
        <f t="shared" si="8"/>
        <v>No</v>
      </c>
      <c r="O120" t="str">
        <f t="shared" si="9"/>
        <v>No</v>
      </c>
      <c r="X120">
        <f>VLOOKUP(A120,Sheet2!$A$2:$B$1001,2,FALSE)</f>
        <v>35993</v>
      </c>
    </row>
    <row r="121" spans="1:24" x14ac:dyDescent="0.3">
      <c r="A121">
        <v>120</v>
      </c>
      <c r="B121" t="s">
        <v>139</v>
      </c>
      <c r="C121">
        <v>59</v>
      </c>
      <c r="D121" t="s">
        <v>11</v>
      </c>
      <c r="E121" t="s">
        <v>7</v>
      </c>
      <c r="F121">
        <v>51679</v>
      </c>
      <c r="G121" s="2">
        <v>45004</v>
      </c>
      <c r="H121">
        <v>32978</v>
      </c>
      <c r="I121" t="s">
        <v>28</v>
      </c>
      <c r="J121">
        <v>55</v>
      </c>
      <c r="K121" t="str">
        <f t="shared" si="5"/>
        <v>Above</v>
      </c>
      <c r="L121" t="str">
        <f t="shared" si="6"/>
        <v>Excellent</v>
      </c>
      <c r="M121" t="str">
        <f t="shared" si="7"/>
        <v>No</v>
      </c>
      <c r="N121" t="str">
        <f t="shared" si="8"/>
        <v>No</v>
      </c>
      <c r="O121" t="str">
        <f t="shared" si="9"/>
        <v>No</v>
      </c>
      <c r="X121">
        <f>VLOOKUP(A121,Sheet2!$A$2:$B$1001,2,FALSE)</f>
        <v>51679</v>
      </c>
    </row>
    <row r="122" spans="1:24" x14ac:dyDescent="0.3">
      <c r="A122">
        <v>121</v>
      </c>
      <c r="B122" t="s">
        <v>140</v>
      </c>
      <c r="C122">
        <v>29</v>
      </c>
      <c r="D122" t="s">
        <v>15</v>
      </c>
      <c r="E122" t="s">
        <v>16</v>
      </c>
      <c r="F122">
        <v>76421</v>
      </c>
      <c r="G122" s="2">
        <v>45186</v>
      </c>
      <c r="H122">
        <v>11183</v>
      </c>
      <c r="I122" t="s">
        <v>28</v>
      </c>
      <c r="J122">
        <v>59</v>
      </c>
      <c r="K122" t="str">
        <f t="shared" si="5"/>
        <v>Above</v>
      </c>
      <c r="L122" t="str">
        <f t="shared" si="6"/>
        <v>Excellent</v>
      </c>
      <c r="M122" t="str">
        <f t="shared" si="7"/>
        <v>No</v>
      </c>
      <c r="N122" t="str">
        <f t="shared" si="8"/>
        <v>Yes</v>
      </c>
      <c r="O122" t="str">
        <f t="shared" si="9"/>
        <v>No</v>
      </c>
      <c r="X122">
        <f>VLOOKUP(A122,Sheet2!$A$2:$B$1001,2,FALSE)</f>
        <v>76421</v>
      </c>
    </row>
    <row r="123" spans="1:24" x14ac:dyDescent="0.3">
      <c r="A123">
        <v>122</v>
      </c>
      <c r="B123" t="s">
        <v>141</v>
      </c>
      <c r="C123">
        <v>34</v>
      </c>
      <c r="D123" t="s">
        <v>11</v>
      </c>
      <c r="E123" t="s">
        <v>27</v>
      </c>
      <c r="F123">
        <v>40938</v>
      </c>
      <c r="G123" s="2">
        <v>42052</v>
      </c>
      <c r="H123">
        <v>26143</v>
      </c>
      <c r="I123" t="s">
        <v>13</v>
      </c>
      <c r="J123">
        <v>39</v>
      </c>
      <c r="K123" t="str">
        <f t="shared" si="5"/>
        <v>Below</v>
      </c>
      <c r="L123" t="str">
        <f t="shared" si="6"/>
        <v>Average</v>
      </c>
      <c r="M123" t="str">
        <f t="shared" si="7"/>
        <v>No</v>
      </c>
      <c r="N123" t="str">
        <f t="shared" si="8"/>
        <v>Yes</v>
      </c>
      <c r="O123" t="str">
        <f t="shared" si="9"/>
        <v>No</v>
      </c>
      <c r="X123">
        <f>VLOOKUP(A123,Sheet2!$A$2:$B$1001,2,FALSE)</f>
        <v>40938</v>
      </c>
    </row>
    <row r="124" spans="1:24" x14ac:dyDescent="0.3">
      <c r="A124">
        <v>123</v>
      </c>
      <c r="B124" t="s">
        <v>142</v>
      </c>
      <c r="C124">
        <v>34</v>
      </c>
      <c r="D124" t="s">
        <v>11</v>
      </c>
      <c r="E124" t="s">
        <v>22</v>
      </c>
      <c r="F124">
        <v>57191</v>
      </c>
      <c r="G124" s="2">
        <v>43729</v>
      </c>
      <c r="H124">
        <v>31904</v>
      </c>
      <c r="I124" t="s">
        <v>13</v>
      </c>
      <c r="J124">
        <v>30</v>
      </c>
      <c r="K124" t="str">
        <f t="shared" si="5"/>
        <v>Above</v>
      </c>
      <c r="L124" t="str">
        <f t="shared" si="6"/>
        <v>Average</v>
      </c>
      <c r="M124" t="str">
        <f t="shared" si="7"/>
        <v>No</v>
      </c>
      <c r="N124" t="str">
        <f t="shared" si="8"/>
        <v>No</v>
      </c>
      <c r="O124" t="str">
        <f t="shared" si="9"/>
        <v>No</v>
      </c>
      <c r="X124">
        <f>VLOOKUP(A124,Sheet2!$A$2:$B$1001,2,FALSE)</f>
        <v>57191</v>
      </c>
    </row>
    <row r="125" spans="1:24" x14ac:dyDescent="0.3">
      <c r="A125">
        <v>124</v>
      </c>
      <c r="B125" t="s">
        <v>143</v>
      </c>
      <c r="C125">
        <v>46</v>
      </c>
      <c r="D125" t="s">
        <v>15</v>
      </c>
      <c r="E125" t="s">
        <v>22</v>
      </c>
      <c r="F125">
        <v>42206</v>
      </c>
      <c r="G125" s="2">
        <v>42639</v>
      </c>
      <c r="H125">
        <v>27145</v>
      </c>
      <c r="I125" t="s">
        <v>28</v>
      </c>
      <c r="J125">
        <v>59</v>
      </c>
      <c r="K125" t="str">
        <f t="shared" si="5"/>
        <v>Below</v>
      </c>
      <c r="L125" t="str">
        <f t="shared" si="6"/>
        <v>Excellent</v>
      </c>
      <c r="M125" t="str">
        <f t="shared" si="7"/>
        <v>No</v>
      </c>
      <c r="N125" t="str">
        <f t="shared" si="8"/>
        <v>No</v>
      </c>
      <c r="O125" t="str">
        <f t="shared" si="9"/>
        <v>No</v>
      </c>
      <c r="X125">
        <f>VLOOKUP(A125,Sheet2!$A$2:$B$1001,2,FALSE)</f>
        <v>42206</v>
      </c>
    </row>
    <row r="126" spans="1:24" x14ac:dyDescent="0.3">
      <c r="A126">
        <v>125</v>
      </c>
      <c r="B126" t="s">
        <v>144</v>
      </c>
      <c r="C126">
        <v>45</v>
      </c>
      <c r="D126" t="s">
        <v>15</v>
      </c>
      <c r="E126" t="s">
        <v>27</v>
      </c>
      <c r="F126">
        <v>67685</v>
      </c>
      <c r="G126" s="2">
        <v>44862</v>
      </c>
      <c r="H126">
        <v>23554</v>
      </c>
      <c r="I126" t="s">
        <v>18</v>
      </c>
      <c r="J126">
        <v>21</v>
      </c>
      <c r="K126" t="str">
        <f t="shared" si="5"/>
        <v>Above</v>
      </c>
      <c r="L126" t="str">
        <f t="shared" si="6"/>
        <v>Poor</v>
      </c>
      <c r="M126" t="str">
        <f t="shared" si="7"/>
        <v>No</v>
      </c>
      <c r="N126" t="str">
        <f t="shared" si="8"/>
        <v>Yes</v>
      </c>
      <c r="O126" t="str">
        <f t="shared" si="9"/>
        <v>No</v>
      </c>
      <c r="X126">
        <f>VLOOKUP(A126,Sheet2!$A$2:$B$1001,2,FALSE)</f>
        <v>67685</v>
      </c>
    </row>
    <row r="127" spans="1:24" x14ac:dyDescent="0.3">
      <c r="A127">
        <v>126</v>
      </c>
      <c r="B127" t="s">
        <v>145</v>
      </c>
      <c r="C127">
        <v>37</v>
      </c>
      <c r="D127" t="s">
        <v>15</v>
      </c>
      <c r="E127" t="s">
        <v>27</v>
      </c>
      <c r="F127">
        <v>66642</v>
      </c>
      <c r="G127" s="2">
        <v>45349</v>
      </c>
      <c r="H127">
        <v>16604</v>
      </c>
      <c r="I127" t="s">
        <v>20</v>
      </c>
      <c r="J127">
        <v>33</v>
      </c>
      <c r="K127" t="str">
        <f t="shared" si="5"/>
        <v>Above</v>
      </c>
      <c r="L127" t="str">
        <f t="shared" si="6"/>
        <v>Average</v>
      </c>
      <c r="M127" t="str">
        <f t="shared" si="7"/>
        <v>No</v>
      </c>
      <c r="N127" t="str">
        <f t="shared" si="8"/>
        <v>Yes</v>
      </c>
      <c r="O127" t="str">
        <f t="shared" si="9"/>
        <v>No</v>
      </c>
      <c r="X127">
        <f>VLOOKUP(A127,Sheet2!$A$2:$B$1001,2,FALSE)</f>
        <v>66642</v>
      </c>
    </row>
    <row r="128" spans="1:24" x14ac:dyDescent="0.3">
      <c r="A128">
        <v>127</v>
      </c>
      <c r="B128" t="s">
        <v>146</v>
      </c>
      <c r="C128">
        <v>29</v>
      </c>
      <c r="D128" t="s">
        <v>15</v>
      </c>
      <c r="E128" t="s">
        <v>7</v>
      </c>
      <c r="F128">
        <v>64161</v>
      </c>
      <c r="G128" s="2">
        <v>42280</v>
      </c>
      <c r="H128">
        <v>24790</v>
      </c>
      <c r="I128" t="s">
        <v>13</v>
      </c>
      <c r="J128">
        <v>48</v>
      </c>
      <c r="K128" t="str">
        <f t="shared" si="5"/>
        <v>Above</v>
      </c>
      <c r="L128" t="str">
        <f t="shared" si="6"/>
        <v>Good</v>
      </c>
      <c r="M128" t="str">
        <f t="shared" si="7"/>
        <v>No</v>
      </c>
      <c r="N128" t="str">
        <f t="shared" si="8"/>
        <v>Yes</v>
      </c>
      <c r="O128" t="str">
        <f t="shared" si="9"/>
        <v>No</v>
      </c>
      <c r="X128">
        <f>VLOOKUP(A128,Sheet2!$A$2:$B$1001,2,FALSE)</f>
        <v>64161</v>
      </c>
    </row>
    <row r="129" spans="1:24" x14ac:dyDescent="0.3">
      <c r="A129">
        <v>128</v>
      </c>
      <c r="B129" t="s">
        <v>147</v>
      </c>
      <c r="C129">
        <v>39</v>
      </c>
      <c r="D129" t="s">
        <v>11</v>
      </c>
      <c r="E129" t="s">
        <v>16</v>
      </c>
      <c r="F129">
        <v>48385</v>
      </c>
      <c r="G129" s="2">
        <v>42778</v>
      </c>
      <c r="H129">
        <v>26379</v>
      </c>
      <c r="I129" t="s">
        <v>18</v>
      </c>
      <c r="J129">
        <v>50</v>
      </c>
      <c r="K129" t="str">
        <f t="shared" si="5"/>
        <v>Below</v>
      </c>
      <c r="L129" t="str">
        <f t="shared" si="6"/>
        <v>Excellent</v>
      </c>
      <c r="M129" t="str">
        <f t="shared" si="7"/>
        <v>No</v>
      </c>
      <c r="N129" t="str">
        <f t="shared" si="8"/>
        <v>No</v>
      </c>
      <c r="O129" t="str">
        <f t="shared" si="9"/>
        <v>No</v>
      </c>
      <c r="X129">
        <f>VLOOKUP(A129,Sheet2!$A$2:$B$1001,2,FALSE)</f>
        <v>48385</v>
      </c>
    </row>
    <row r="130" spans="1:24" x14ac:dyDescent="0.3">
      <c r="A130">
        <v>129</v>
      </c>
      <c r="B130" t="s">
        <v>148</v>
      </c>
      <c r="C130">
        <v>28</v>
      </c>
      <c r="D130" t="s">
        <v>15</v>
      </c>
      <c r="E130" t="s">
        <v>27</v>
      </c>
      <c r="F130">
        <v>70632</v>
      </c>
      <c r="G130" s="2">
        <v>43902</v>
      </c>
      <c r="H130">
        <v>34787</v>
      </c>
      <c r="I130" t="s">
        <v>13</v>
      </c>
      <c r="J130">
        <v>58</v>
      </c>
      <c r="K130" t="str">
        <f t="shared" si="5"/>
        <v>Above</v>
      </c>
      <c r="L130" t="str">
        <f t="shared" si="6"/>
        <v>Excellent</v>
      </c>
      <c r="M130" t="str">
        <f t="shared" si="7"/>
        <v>No</v>
      </c>
      <c r="N130" t="str">
        <f t="shared" si="8"/>
        <v>Yes</v>
      </c>
      <c r="O130" t="str">
        <f t="shared" si="9"/>
        <v>No</v>
      </c>
      <c r="X130">
        <f>VLOOKUP(A130,Sheet2!$A$2:$B$1001,2,FALSE)</f>
        <v>70632</v>
      </c>
    </row>
    <row r="131" spans="1:24" x14ac:dyDescent="0.3">
      <c r="A131">
        <v>130</v>
      </c>
      <c r="B131" t="s">
        <v>149</v>
      </c>
      <c r="C131">
        <v>28</v>
      </c>
      <c r="D131" t="s">
        <v>11</v>
      </c>
      <c r="E131" t="s">
        <v>16</v>
      </c>
      <c r="F131">
        <v>50658</v>
      </c>
      <c r="G131" s="2">
        <v>43003</v>
      </c>
      <c r="H131">
        <v>18445</v>
      </c>
      <c r="I131" t="s">
        <v>13</v>
      </c>
      <c r="J131">
        <v>37</v>
      </c>
      <c r="K131" t="str">
        <f t="shared" ref="K131:K194" si="10">IF(F131&gt;=50000,"Above","Below")</f>
        <v>Above</v>
      </c>
      <c r="L131" t="str">
        <f t="shared" ref="L131:L194" si="11">IF(J131&gt;=50,"Excellent",IF(J131&gt;=40,"Good",IF(J131&gt;=30,"Average",IF(J131&lt;30,"Poor"))))</f>
        <v>Average</v>
      </c>
      <c r="M131" t="str">
        <f t="shared" ref="M131:M194" si="12">IF(AND(E131="HR",I131="North",H131&gt;=15000),"Yes","No")</f>
        <v>Yes</v>
      </c>
      <c r="N131" t="str">
        <f t="shared" ref="N131:N194" si="13">IF(OR(E131="IT",F131&gt;=60000),"Yes","No")</f>
        <v>No</v>
      </c>
      <c r="O131" t="str">
        <f t="shared" ref="O131:O194" si="14">IF(NOT(E131="Marketing"),"No","Yes")</f>
        <v>No</v>
      </c>
      <c r="X131">
        <f>VLOOKUP(A131,Sheet2!$A$2:$B$1001,2,FALSE)</f>
        <v>50658</v>
      </c>
    </row>
    <row r="132" spans="1:24" x14ac:dyDescent="0.3">
      <c r="A132">
        <v>131</v>
      </c>
      <c r="B132" t="s">
        <v>150</v>
      </c>
      <c r="C132">
        <v>30</v>
      </c>
      <c r="D132" t="s">
        <v>11</v>
      </c>
      <c r="E132" t="s">
        <v>22</v>
      </c>
      <c r="F132">
        <v>57039</v>
      </c>
      <c r="G132" s="2">
        <v>44153</v>
      </c>
      <c r="H132">
        <v>24149</v>
      </c>
      <c r="I132" t="s">
        <v>20</v>
      </c>
      <c r="J132">
        <v>35</v>
      </c>
      <c r="K132" t="str">
        <f t="shared" si="10"/>
        <v>Above</v>
      </c>
      <c r="L132" t="str">
        <f t="shared" si="11"/>
        <v>Average</v>
      </c>
      <c r="M132" t="str">
        <f t="shared" si="12"/>
        <v>No</v>
      </c>
      <c r="N132" t="str">
        <f t="shared" si="13"/>
        <v>No</v>
      </c>
      <c r="O132" t="str">
        <f t="shared" si="14"/>
        <v>No</v>
      </c>
      <c r="X132">
        <f>VLOOKUP(A132,Sheet2!$A$2:$B$1001,2,FALSE)</f>
        <v>57039</v>
      </c>
    </row>
    <row r="133" spans="1:24" x14ac:dyDescent="0.3">
      <c r="A133">
        <v>132</v>
      </c>
      <c r="B133" t="s">
        <v>151</v>
      </c>
      <c r="C133">
        <v>56</v>
      </c>
      <c r="D133" t="s">
        <v>11</v>
      </c>
      <c r="E133" t="s">
        <v>12</v>
      </c>
      <c r="F133">
        <v>49740</v>
      </c>
      <c r="G133" s="2">
        <v>41849</v>
      </c>
      <c r="H133">
        <v>15383</v>
      </c>
      <c r="I133" t="s">
        <v>20</v>
      </c>
      <c r="J133">
        <v>39</v>
      </c>
      <c r="K133" t="str">
        <f t="shared" si="10"/>
        <v>Below</v>
      </c>
      <c r="L133" t="str">
        <f t="shared" si="11"/>
        <v>Average</v>
      </c>
      <c r="M133" t="str">
        <f t="shared" si="12"/>
        <v>No</v>
      </c>
      <c r="N133" t="str">
        <f t="shared" si="13"/>
        <v>No</v>
      </c>
      <c r="O133" t="str">
        <f t="shared" si="14"/>
        <v>Yes</v>
      </c>
      <c r="X133">
        <f>VLOOKUP(A133,Sheet2!$A$2:$B$1001,2,FALSE)</f>
        <v>49740</v>
      </c>
    </row>
    <row r="134" spans="1:24" x14ac:dyDescent="0.3">
      <c r="A134">
        <v>133</v>
      </c>
      <c r="B134" t="s">
        <v>152</v>
      </c>
      <c r="C134">
        <v>44</v>
      </c>
      <c r="D134" t="s">
        <v>15</v>
      </c>
      <c r="E134" t="s">
        <v>22</v>
      </c>
      <c r="F134">
        <v>55915</v>
      </c>
      <c r="G134" s="2">
        <v>43882</v>
      </c>
      <c r="H134">
        <v>31594</v>
      </c>
      <c r="I134" t="s">
        <v>13</v>
      </c>
      <c r="J134">
        <v>45</v>
      </c>
      <c r="K134" t="str">
        <f t="shared" si="10"/>
        <v>Above</v>
      </c>
      <c r="L134" t="str">
        <f t="shared" si="11"/>
        <v>Good</v>
      </c>
      <c r="M134" t="str">
        <f t="shared" si="12"/>
        <v>No</v>
      </c>
      <c r="N134" t="str">
        <f t="shared" si="13"/>
        <v>No</v>
      </c>
      <c r="O134" t="str">
        <f t="shared" si="14"/>
        <v>No</v>
      </c>
      <c r="X134">
        <f>VLOOKUP(A134,Sheet2!$A$2:$B$1001,2,FALSE)</f>
        <v>55915</v>
      </c>
    </row>
    <row r="135" spans="1:24" x14ac:dyDescent="0.3">
      <c r="A135">
        <v>134</v>
      </c>
      <c r="B135" t="s">
        <v>153</v>
      </c>
      <c r="C135">
        <v>31</v>
      </c>
      <c r="D135" t="s">
        <v>11</v>
      </c>
      <c r="E135" t="s">
        <v>22</v>
      </c>
      <c r="F135">
        <v>38997</v>
      </c>
      <c r="G135" s="2">
        <v>44633</v>
      </c>
      <c r="H135">
        <v>36587</v>
      </c>
      <c r="I135" t="s">
        <v>13</v>
      </c>
      <c r="J135">
        <v>40</v>
      </c>
      <c r="K135" t="str">
        <f t="shared" si="10"/>
        <v>Below</v>
      </c>
      <c r="L135" t="str">
        <f t="shared" si="11"/>
        <v>Good</v>
      </c>
      <c r="M135" t="str">
        <f t="shared" si="12"/>
        <v>No</v>
      </c>
      <c r="N135" t="str">
        <f t="shared" si="13"/>
        <v>No</v>
      </c>
      <c r="O135" t="str">
        <f t="shared" si="14"/>
        <v>No</v>
      </c>
      <c r="X135">
        <f>VLOOKUP(A135,Sheet2!$A$2:$B$1001,2,FALSE)</f>
        <v>38997</v>
      </c>
    </row>
    <row r="136" spans="1:24" x14ac:dyDescent="0.3">
      <c r="A136">
        <v>135</v>
      </c>
      <c r="B136" t="s">
        <v>154</v>
      </c>
      <c r="C136">
        <v>27</v>
      </c>
      <c r="D136" t="s">
        <v>15</v>
      </c>
      <c r="E136" t="s">
        <v>22</v>
      </c>
      <c r="F136">
        <v>44067</v>
      </c>
      <c r="G136" s="2">
        <v>42905</v>
      </c>
      <c r="H136">
        <v>28660</v>
      </c>
      <c r="I136" t="s">
        <v>20</v>
      </c>
      <c r="J136">
        <v>50</v>
      </c>
      <c r="K136" t="str">
        <f t="shared" si="10"/>
        <v>Below</v>
      </c>
      <c r="L136" t="str">
        <f t="shared" si="11"/>
        <v>Excellent</v>
      </c>
      <c r="M136" t="str">
        <f t="shared" si="12"/>
        <v>No</v>
      </c>
      <c r="N136" t="str">
        <f t="shared" si="13"/>
        <v>No</v>
      </c>
      <c r="O136" t="str">
        <f t="shared" si="14"/>
        <v>No</v>
      </c>
      <c r="X136">
        <f>VLOOKUP(A136,Sheet2!$A$2:$B$1001,2,FALSE)</f>
        <v>44067</v>
      </c>
    </row>
    <row r="137" spans="1:24" x14ac:dyDescent="0.3">
      <c r="A137">
        <v>136</v>
      </c>
      <c r="B137" t="s">
        <v>155</v>
      </c>
      <c r="C137">
        <v>49</v>
      </c>
      <c r="D137" t="s">
        <v>15</v>
      </c>
      <c r="E137" t="s">
        <v>12</v>
      </c>
      <c r="F137">
        <v>54845</v>
      </c>
      <c r="G137" s="2">
        <v>44598</v>
      </c>
      <c r="H137">
        <v>39869</v>
      </c>
      <c r="I137" t="s">
        <v>20</v>
      </c>
      <c r="J137">
        <v>45</v>
      </c>
      <c r="K137" t="str">
        <f t="shared" si="10"/>
        <v>Above</v>
      </c>
      <c r="L137" t="str">
        <f t="shared" si="11"/>
        <v>Good</v>
      </c>
      <c r="M137" t="str">
        <f t="shared" si="12"/>
        <v>No</v>
      </c>
      <c r="N137" t="str">
        <f t="shared" si="13"/>
        <v>No</v>
      </c>
      <c r="O137" t="str">
        <f t="shared" si="14"/>
        <v>Yes</v>
      </c>
      <c r="X137">
        <f>VLOOKUP(A137,Sheet2!$A$2:$B$1001,2,FALSE)</f>
        <v>54845</v>
      </c>
    </row>
    <row r="138" spans="1:24" x14ac:dyDescent="0.3">
      <c r="A138">
        <v>137</v>
      </c>
      <c r="B138" t="s">
        <v>156</v>
      </c>
      <c r="C138">
        <v>53</v>
      </c>
      <c r="D138" t="s">
        <v>11</v>
      </c>
      <c r="E138" t="s">
        <v>7</v>
      </c>
      <c r="F138">
        <v>42144</v>
      </c>
      <c r="G138" s="2">
        <v>44374</v>
      </c>
      <c r="H138">
        <v>32492</v>
      </c>
      <c r="I138" t="s">
        <v>18</v>
      </c>
      <c r="J138">
        <v>32</v>
      </c>
      <c r="K138" t="str">
        <f t="shared" si="10"/>
        <v>Below</v>
      </c>
      <c r="L138" t="str">
        <f t="shared" si="11"/>
        <v>Average</v>
      </c>
      <c r="M138" t="str">
        <f t="shared" si="12"/>
        <v>No</v>
      </c>
      <c r="N138" t="str">
        <f t="shared" si="13"/>
        <v>No</v>
      </c>
      <c r="O138" t="str">
        <f t="shared" si="14"/>
        <v>No</v>
      </c>
      <c r="X138">
        <f>VLOOKUP(A138,Sheet2!$A$2:$B$1001,2,FALSE)</f>
        <v>42144</v>
      </c>
    </row>
    <row r="139" spans="1:24" x14ac:dyDescent="0.3">
      <c r="A139">
        <v>138</v>
      </c>
      <c r="B139" t="s">
        <v>157</v>
      </c>
      <c r="C139">
        <v>38</v>
      </c>
      <c r="D139" t="s">
        <v>15</v>
      </c>
      <c r="E139" t="s">
        <v>22</v>
      </c>
      <c r="F139">
        <v>43543</v>
      </c>
      <c r="G139" s="2">
        <v>42485</v>
      </c>
      <c r="H139">
        <v>12098</v>
      </c>
      <c r="I139" t="s">
        <v>28</v>
      </c>
      <c r="J139">
        <v>43</v>
      </c>
      <c r="K139" t="str">
        <f t="shared" si="10"/>
        <v>Below</v>
      </c>
      <c r="L139" t="str">
        <f t="shared" si="11"/>
        <v>Good</v>
      </c>
      <c r="M139" t="str">
        <f t="shared" si="12"/>
        <v>No</v>
      </c>
      <c r="N139" t="str">
        <f t="shared" si="13"/>
        <v>No</v>
      </c>
      <c r="O139" t="str">
        <f t="shared" si="14"/>
        <v>No</v>
      </c>
      <c r="X139">
        <f>VLOOKUP(A139,Sheet2!$A$2:$B$1001,2,FALSE)</f>
        <v>43543</v>
      </c>
    </row>
    <row r="140" spans="1:24" x14ac:dyDescent="0.3">
      <c r="A140">
        <v>139</v>
      </c>
      <c r="B140" t="s">
        <v>158</v>
      </c>
      <c r="C140">
        <v>23</v>
      </c>
      <c r="D140" t="s">
        <v>11</v>
      </c>
      <c r="E140" t="s">
        <v>22</v>
      </c>
      <c r="F140">
        <v>70926</v>
      </c>
      <c r="G140" s="2">
        <v>44451</v>
      </c>
      <c r="H140">
        <v>36100</v>
      </c>
      <c r="I140" t="s">
        <v>18</v>
      </c>
      <c r="J140">
        <v>33</v>
      </c>
      <c r="K140" t="str">
        <f t="shared" si="10"/>
        <v>Above</v>
      </c>
      <c r="L140" t="str">
        <f t="shared" si="11"/>
        <v>Average</v>
      </c>
      <c r="M140" t="str">
        <f t="shared" si="12"/>
        <v>No</v>
      </c>
      <c r="N140" t="str">
        <f t="shared" si="13"/>
        <v>Yes</v>
      </c>
      <c r="O140" t="str">
        <f t="shared" si="14"/>
        <v>No</v>
      </c>
      <c r="X140">
        <f>VLOOKUP(A140,Sheet2!$A$2:$B$1001,2,FALSE)</f>
        <v>70926</v>
      </c>
    </row>
    <row r="141" spans="1:24" x14ac:dyDescent="0.3">
      <c r="A141">
        <v>140</v>
      </c>
      <c r="B141" t="s">
        <v>159</v>
      </c>
      <c r="C141">
        <v>41</v>
      </c>
      <c r="D141" t="s">
        <v>11</v>
      </c>
      <c r="E141" t="s">
        <v>16</v>
      </c>
      <c r="F141">
        <v>35721</v>
      </c>
      <c r="G141" s="2">
        <v>45228</v>
      </c>
      <c r="H141">
        <v>22370</v>
      </c>
      <c r="I141" t="s">
        <v>13</v>
      </c>
      <c r="J141">
        <v>31</v>
      </c>
      <c r="K141" t="str">
        <f t="shared" si="10"/>
        <v>Below</v>
      </c>
      <c r="L141" t="str">
        <f t="shared" si="11"/>
        <v>Average</v>
      </c>
      <c r="M141" t="str">
        <f t="shared" si="12"/>
        <v>Yes</v>
      </c>
      <c r="N141" t="str">
        <f t="shared" si="13"/>
        <v>No</v>
      </c>
      <c r="O141" t="str">
        <f t="shared" si="14"/>
        <v>No</v>
      </c>
      <c r="X141">
        <f>VLOOKUP(A141,Sheet2!$A$2:$B$1001,2,FALSE)</f>
        <v>35721</v>
      </c>
    </row>
    <row r="142" spans="1:24" x14ac:dyDescent="0.3">
      <c r="A142">
        <v>141</v>
      </c>
      <c r="B142" t="s">
        <v>160</v>
      </c>
      <c r="C142">
        <v>21</v>
      </c>
      <c r="D142" t="s">
        <v>15</v>
      </c>
      <c r="E142" t="s">
        <v>16</v>
      </c>
      <c r="F142">
        <v>70178</v>
      </c>
      <c r="G142" s="2">
        <v>44334</v>
      </c>
      <c r="H142">
        <v>36299</v>
      </c>
      <c r="I142" t="s">
        <v>13</v>
      </c>
      <c r="J142">
        <v>47</v>
      </c>
      <c r="K142" t="str">
        <f t="shared" si="10"/>
        <v>Above</v>
      </c>
      <c r="L142" t="str">
        <f t="shared" si="11"/>
        <v>Good</v>
      </c>
      <c r="M142" t="str">
        <f t="shared" si="12"/>
        <v>Yes</v>
      </c>
      <c r="N142" t="str">
        <f t="shared" si="13"/>
        <v>Yes</v>
      </c>
      <c r="O142" t="str">
        <f t="shared" si="14"/>
        <v>No</v>
      </c>
      <c r="X142">
        <f>VLOOKUP(A142,Sheet2!$A$2:$B$1001,2,FALSE)</f>
        <v>70178</v>
      </c>
    </row>
    <row r="143" spans="1:24" x14ac:dyDescent="0.3">
      <c r="A143">
        <v>142</v>
      </c>
      <c r="B143" t="s">
        <v>161</v>
      </c>
      <c r="C143">
        <v>58</v>
      </c>
      <c r="D143" t="s">
        <v>11</v>
      </c>
      <c r="E143" t="s">
        <v>22</v>
      </c>
      <c r="F143">
        <v>61503</v>
      </c>
      <c r="G143" s="2">
        <v>42089</v>
      </c>
      <c r="H143">
        <v>12906</v>
      </c>
      <c r="I143" t="s">
        <v>13</v>
      </c>
      <c r="J143">
        <v>49</v>
      </c>
      <c r="K143" t="str">
        <f t="shared" si="10"/>
        <v>Above</v>
      </c>
      <c r="L143" t="str">
        <f t="shared" si="11"/>
        <v>Good</v>
      </c>
      <c r="M143" t="str">
        <f t="shared" si="12"/>
        <v>No</v>
      </c>
      <c r="N143" t="str">
        <f t="shared" si="13"/>
        <v>Yes</v>
      </c>
      <c r="O143" t="str">
        <f t="shared" si="14"/>
        <v>No</v>
      </c>
      <c r="X143">
        <f>VLOOKUP(A143,Sheet2!$A$2:$B$1001,2,FALSE)</f>
        <v>61503</v>
      </c>
    </row>
    <row r="144" spans="1:24" x14ac:dyDescent="0.3">
      <c r="A144">
        <v>143</v>
      </c>
      <c r="B144" t="s">
        <v>162</v>
      </c>
      <c r="C144">
        <v>37</v>
      </c>
      <c r="D144" t="s">
        <v>15</v>
      </c>
      <c r="E144" t="s">
        <v>12</v>
      </c>
      <c r="F144">
        <v>40463</v>
      </c>
      <c r="G144" s="2">
        <v>42793</v>
      </c>
      <c r="H144">
        <v>24067</v>
      </c>
      <c r="I144" t="s">
        <v>18</v>
      </c>
      <c r="J144">
        <v>24</v>
      </c>
      <c r="K144" t="str">
        <f t="shared" si="10"/>
        <v>Below</v>
      </c>
      <c r="L144" t="str">
        <f t="shared" si="11"/>
        <v>Poor</v>
      </c>
      <c r="M144" t="str">
        <f t="shared" si="12"/>
        <v>No</v>
      </c>
      <c r="N144" t="str">
        <f t="shared" si="13"/>
        <v>No</v>
      </c>
      <c r="O144" t="str">
        <f t="shared" si="14"/>
        <v>Yes</v>
      </c>
      <c r="X144">
        <f>VLOOKUP(A144,Sheet2!$A$2:$B$1001,2,FALSE)</f>
        <v>40463</v>
      </c>
    </row>
    <row r="145" spans="1:24" x14ac:dyDescent="0.3">
      <c r="A145">
        <v>144</v>
      </c>
      <c r="B145" t="s">
        <v>163</v>
      </c>
      <c r="C145">
        <v>43</v>
      </c>
      <c r="D145" t="s">
        <v>11</v>
      </c>
      <c r="E145" t="s">
        <v>22</v>
      </c>
      <c r="F145">
        <v>33860</v>
      </c>
      <c r="G145" s="2">
        <v>41915</v>
      </c>
      <c r="H145">
        <v>24353</v>
      </c>
      <c r="I145" t="s">
        <v>18</v>
      </c>
      <c r="J145">
        <v>48</v>
      </c>
      <c r="K145" t="str">
        <f t="shared" si="10"/>
        <v>Below</v>
      </c>
      <c r="L145" t="str">
        <f t="shared" si="11"/>
        <v>Good</v>
      </c>
      <c r="M145" t="str">
        <f t="shared" si="12"/>
        <v>No</v>
      </c>
      <c r="N145" t="str">
        <f t="shared" si="13"/>
        <v>No</v>
      </c>
      <c r="O145" t="str">
        <f t="shared" si="14"/>
        <v>No</v>
      </c>
      <c r="X145">
        <f>VLOOKUP(A145,Sheet2!$A$2:$B$1001,2,FALSE)</f>
        <v>33860</v>
      </c>
    </row>
    <row r="146" spans="1:24" x14ac:dyDescent="0.3">
      <c r="A146">
        <v>145</v>
      </c>
      <c r="B146" t="s">
        <v>164</v>
      </c>
      <c r="C146">
        <v>35</v>
      </c>
      <c r="D146" t="s">
        <v>11</v>
      </c>
      <c r="E146" t="s">
        <v>16</v>
      </c>
      <c r="F146">
        <v>49384</v>
      </c>
      <c r="G146" s="2">
        <v>43724</v>
      </c>
      <c r="H146">
        <v>39151</v>
      </c>
      <c r="I146" t="s">
        <v>13</v>
      </c>
      <c r="J146">
        <v>55</v>
      </c>
      <c r="K146" t="str">
        <f t="shared" si="10"/>
        <v>Below</v>
      </c>
      <c r="L146" t="str">
        <f t="shared" si="11"/>
        <v>Excellent</v>
      </c>
      <c r="M146" t="str">
        <f t="shared" si="12"/>
        <v>Yes</v>
      </c>
      <c r="N146" t="str">
        <f t="shared" si="13"/>
        <v>No</v>
      </c>
      <c r="O146" t="str">
        <f t="shared" si="14"/>
        <v>No</v>
      </c>
      <c r="X146">
        <f>VLOOKUP(A146,Sheet2!$A$2:$B$1001,2,FALSE)</f>
        <v>49384</v>
      </c>
    </row>
    <row r="147" spans="1:24" x14ac:dyDescent="0.3">
      <c r="A147">
        <v>146</v>
      </c>
      <c r="B147" t="s">
        <v>165</v>
      </c>
      <c r="C147">
        <v>41</v>
      </c>
      <c r="D147" t="s">
        <v>15</v>
      </c>
      <c r="E147" t="s">
        <v>27</v>
      </c>
      <c r="F147">
        <v>67576</v>
      </c>
      <c r="G147" s="2">
        <v>43249</v>
      </c>
      <c r="H147">
        <v>17269</v>
      </c>
      <c r="I147" t="s">
        <v>13</v>
      </c>
      <c r="J147">
        <v>46</v>
      </c>
      <c r="K147" t="str">
        <f t="shared" si="10"/>
        <v>Above</v>
      </c>
      <c r="L147" t="str">
        <f t="shared" si="11"/>
        <v>Good</v>
      </c>
      <c r="M147" t="str">
        <f t="shared" si="12"/>
        <v>No</v>
      </c>
      <c r="N147" t="str">
        <f t="shared" si="13"/>
        <v>Yes</v>
      </c>
      <c r="O147" t="str">
        <f t="shared" si="14"/>
        <v>No</v>
      </c>
      <c r="X147">
        <f>VLOOKUP(A147,Sheet2!$A$2:$B$1001,2,FALSE)</f>
        <v>67576</v>
      </c>
    </row>
    <row r="148" spans="1:24" x14ac:dyDescent="0.3">
      <c r="A148">
        <v>147</v>
      </c>
      <c r="B148" t="s">
        <v>166</v>
      </c>
      <c r="C148">
        <v>51</v>
      </c>
      <c r="D148" t="s">
        <v>11</v>
      </c>
      <c r="E148" t="s">
        <v>16</v>
      </c>
      <c r="F148">
        <v>34359</v>
      </c>
      <c r="G148" s="2">
        <v>43961</v>
      </c>
      <c r="H148">
        <v>20721</v>
      </c>
      <c r="I148" t="s">
        <v>18</v>
      </c>
      <c r="J148">
        <v>32</v>
      </c>
      <c r="K148" t="str">
        <f t="shared" si="10"/>
        <v>Below</v>
      </c>
      <c r="L148" t="str">
        <f t="shared" si="11"/>
        <v>Average</v>
      </c>
      <c r="M148" t="str">
        <f t="shared" si="12"/>
        <v>No</v>
      </c>
      <c r="N148" t="str">
        <f t="shared" si="13"/>
        <v>No</v>
      </c>
      <c r="O148" t="str">
        <f t="shared" si="14"/>
        <v>No</v>
      </c>
      <c r="X148">
        <f>VLOOKUP(A148,Sheet2!$A$2:$B$1001,2,FALSE)</f>
        <v>34359</v>
      </c>
    </row>
    <row r="149" spans="1:24" x14ac:dyDescent="0.3">
      <c r="A149">
        <v>148</v>
      </c>
      <c r="B149" t="s">
        <v>167</v>
      </c>
      <c r="C149">
        <v>38</v>
      </c>
      <c r="D149" t="s">
        <v>11</v>
      </c>
      <c r="E149" t="s">
        <v>27</v>
      </c>
      <c r="F149">
        <v>71522</v>
      </c>
      <c r="G149" s="2">
        <v>43088</v>
      </c>
      <c r="H149">
        <v>37615</v>
      </c>
      <c r="I149" t="s">
        <v>18</v>
      </c>
      <c r="J149">
        <v>41</v>
      </c>
      <c r="K149" t="str">
        <f t="shared" si="10"/>
        <v>Above</v>
      </c>
      <c r="L149" t="str">
        <f t="shared" si="11"/>
        <v>Good</v>
      </c>
      <c r="M149" t="str">
        <f t="shared" si="12"/>
        <v>No</v>
      </c>
      <c r="N149" t="str">
        <f t="shared" si="13"/>
        <v>Yes</v>
      </c>
      <c r="O149" t="str">
        <f t="shared" si="14"/>
        <v>No</v>
      </c>
      <c r="X149">
        <f>VLOOKUP(A149,Sheet2!$A$2:$B$1001,2,FALSE)</f>
        <v>71522</v>
      </c>
    </row>
    <row r="150" spans="1:24" x14ac:dyDescent="0.3">
      <c r="A150">
        <v>149</v>
      </c>
      <c r="B150" t="s">
        <v>168</v>
      </c>
      <c r="C150">
        <v>38</v>
      </c>
      <c r="D150" t="s">
        <v>11</v>
      </c>
      <c r="E150" t="s">
        <v>27</v>
      </c>
      <c r="F150">
        <v>31750</v>
      </c>
      <c r="G150" s="2">
        <v>43113</v>
      </c>
      <c r="H150">
        <v>18420</v>
      </c>
      <c r="I150" t="s">
        <v>28</v>
      </c>
      <c r="J150">
        <v>23</v>
      </c>
      <c r="K150" t="str">
        <f t="shared" si="10"/>
        <v>Below</v>
      </c>
      <c r="L150" t="str">
        <f t="shared" si="11"/>
        <v>Poor</v>
      </c>
      <c r="M150" t="str">
        <f t="shared" si="12"/>
        <v>No</v>
      </c>
      <c r="N150" t="str">
        <f t="shared" si="13"/>
        <v>Yes</v>
      </c>
      <c r="O150" t="str">
        <f t="shared" si="14"/>
        <v>No</v>
      </c>
      <c r="X150">
        <f>VLOOKUP(A150,Sheet2!$A$2:$B$1001,2,FALSE)</f>
        <v>31750</v>
      </c>
    </row>
    <row r="151" spans="1:24" x14ac:dyDescent="0.3">
      <c r="A151">
        <v>150</v>
      </c>
      <c r="B151" t="s">
        <v>169</v>
      </c>
      <c r="C151">
        <v>52</v>
      </c>
      <c r="D151" t="s">
        <v>15</v>
      </c>
      <c r="E151" t="s">
        <v>22</v>
      </c>
      <c r="F151">
        <v>62934</v>
      </c>
      <c r="G151" s="2">
        <v>43428</v>
      </c>
      <c r="H151">
        <v>28655</v>
      </c>
      <c r="I151" t="s">
        <v>13</v>
      </c>
      <c r="J151">
        <v>54</v>
      </c>
      <c r="K151" t="str">
        <f t="shared" si="10"/>
        <v>Above</v>
      </c>
      <c r="L151" t="str">
        <f t="shared" si="11"/>
        <v>Excellent</v>
      </c>
      <c r="M151" t="str">
        <f t="shared" si="12"/>
        <v>No</v>
      </c>
      <c r="N151" t="str">
        <f t="shared" si="13"/>
        <v>Yes</v>
      </c>
      <c r="O151" t="str">
        <f t="shared" si="14"/>
        <v>No</v>
      </c>
      <c r="X151">
        <f>VLOOKUP(A151,Sheet2!$A$2:$B$1001,2,FALSE)</f>
        <v>62934</v>
      </c>
    </row>
    <row r="152" spans="1:24" x14ac:dyDescent="0.3">
      <c r="A152">
        <v>151</v>
      </c>
      <c r="B152" t="s">
        <v>170</v>
      </c>
      <c r="C152">
        <v>53</v>
      </c>
      <c r="D152" t="s">
        <v>11</v>
      </c>
      <c r="E152" t="s">
        <v>7</v>
      </c>
      <c r="F152">
        <v>43541</v>
      </c>
      <c r="G152" s="2">
        <v>45468</v>
      </c>
      <c r="H152">
        <v>13914</v>
      </c>
      <c r="I152" t="s">
        <v>18</v>
      </c>
      <c r="J152">
        <v>31</v>
      </c>
      <c r="K152" t="str">
        <f t="shared" si="10"/>
        <v>Below</v>
      </c>
      <c r="L152" t="str">
        <f t="shared" si="11"/>
        <v>Average</v>
      </c>
      <c r="M152" t="str">
        <f t="shared" si="12"/>
        <v>No</v>
      </c>
      <c r="N152" t="str">
        <f t="shared" si="13"/>
        <v>No</v>
      </c>
      <c r="O152" t="str">
        <f t="shared" si="14"/>
        <v>No</v>
      </c>
      <c r="X152">
        <f>VLOOKUP(A152,Sheet2!$A$2:$B$1001,2,FALSE)</f>
        <v>43541</v>
      </c>
    </row>
    <row r="153" spans="1:24" x14ac:dyDescent="0.3">
      <c r="A153">
        <v>152</v>
      </c>
      <c r="B153" t="s">
        <v>171</v>
      </c>
      <c r="C153">
        <v>42</v>
      </c>
      <c r="D153" t="s">
        <v>15</v>
      </c>
      <c r="E153" t="s">
        <v>27</v>
      </c>
      <c r="F153">
        <v>75209</v>
      </c>
      <c r="G153" s="2">
        <v>42186</v>
      </c>
      <c r="H153">
        <v>31609</v>
      </c>
      <c r="I153" t="s">
        <v>18</v>
      </c>
      <c r="J153">
        <v>59</v>
      </c>
      <c r="K153" t="str">
        <f t="shared" si="10"/>
        <v>Above</v>
      </c>
      <c r="L153" t="str">
        <f t="shared" si="11"/>
        <v>Excellent</v>
      </c>
      <c r="M153" t="str">
        <f t="shared" si="12"/>
        <v>No</v>
      </c>
      <c r="N153" t="str">
        <f t="shared" si="13"/>
        <v>Yes</v>
      </c>
      <c r="O153" t="str">
        <f t="shared" si="14"/>
        <v>No</v>
      </c>
      <c r="X153">
        <f>VLOOKUP(A153,Sheet2!$A$2:$B$1001,2,FALSE)</f>
        <v>75209</v>
      </c>
    </row>
    <row r="154" spans="1:24" x14ac:dyDescent="0.3">
      <c r="A154">
        <v>153</v>
      </c>
      <c r="B154" t="s">
        <v>172</v>
      </c>
      <c r="C154">
        <v>51</v>
      </c>
      <c r="D154" t="s">
        <v>15</v>
      </c>
      <c r="E154" t="s">
        <v>22</v>
      </c>
      <c r="F154">
        <v>76977</v>
      </c>
      <c r="G154" s="2">
        <v>42380</v>
      </c>
      <c r="H154">
        <v>12867</v>
      </c>
      <c r="I154" t="s">
        <v>13</v>
      </c>
      <c r="J154">
        <v>23</v>
      </c>
      <c r="K154" t="str">
        <f t="shared" si="10"/>
        <v>Above</v>
      </c>
      <c r="L154" t="str">
        <f t="shared" si="11"/>
        <v>Poor</v>
      </c>
      <c r="M154" t="str">
        <f t="shared" si="12"/>
        <v>No</v>
      </c>
      <c r="N154" t="str">
        <f t="shared" si="13"/>
        <v>Yes</v>
      </c>
      <c r="O154" t="str">
        <f t="shared" si="14"/>
        <v>No</v>
      </c>
      <c r="X154">
        <f>VLOOKUP(A154,Sheet2!$A$2:$B$1001,2,FALSE)</f>
        <v>76977</v>
      </c>
    </row>
    <row r="155" spans="1:24" x14ac:dyDescent="0.3">
      <c r="A155">
        <v>154</v>
      </c>
      <c r="B155" t="s">
        <v>173</v>
      </c>
      <c r="C155">
        <v>23</v>
      </c>
      <c r="D155" t="s">
        <v>11</v>
      </c>
      <c r="E155" t="s">
        <v>12</v>
      </c>
      <c r="F155">
        <v>39578</v>
      </c>
      <c r="G155" s="2">
        <v>44064</v>
      </c>
      <c r="H155">
        <v>23902</v>
      </c>
      <c r="I155" t="s">
        <v>20</v>
      </c>
      <c r="J155">
        <v>37</v>
      </c>
      <c r="K155" t="str">
        <f t="shared" si="10"/>
        <v>Below</v>
      </c>
      <c r="L155" t="str">
        <f t="shared" si="11"/>
        <v>Average</v>
      </c>
      <c r="M155" t="str">
        <f t="shared" si="12"/>
        <v>No</v>
      </c>
      <c r="N155" t="str">
        <f t="shared" si="13"/>
        <v>No</v>
      </c>
      <c r="O155" t="str">
        <f t="shared" si="14"/>
        <v>Yes</v>
      </c>
      <c r="X155">
        <f>VLOOKUP(A155,Sheet2!$A$2:$B$1001,2,FALSE)</f>
        <v>39578</v>
      </c>
    </row>
    <row r="156" spans="1:24" x14ac:dyDescent="0.3">
      <c r="A156">
        <v>155</v>
      </c>
      <c r="B156" t="s">
        <v>174</v>
      </c>
      <c r="C156">
        <v>40</v>
      </c>
      <c r="D156" t="s">
        <v>15</v>
      </c>
      <c r="E156" t="s">
        <v>22</v>
      </c>
      <c r="F156">
        <v>38164</v>
      </c>
      <c r="G156" s="2">
        <v>44889</v>
      </c>
      <c r="H156">
        <v>22865</v>
      </c>
      <c r="I156" t="s">
        <v>20</v>
      </c>
      <c r="J156">
        <v>29</v>
      </c>
      <c r="K156" t="str">
        <f t="shared" si="10"/>
        <v>Below</v>
      </c>
      <c r="L156" t="str">
        <f t="shared" si="11"/>
        <v>Poor</v>
      </c>
      <c r="M156" t="str">
        <f t="shared" si="12"/>
        <v>No</v>
      </c>
      <c r="N156" t="str">
        <f t="shared" si="13"/>
        <v>No</v>
      </c>
      <c r="O156" t="str">
        <f t="shared" si="14"/>
        <v>No</v>
      </c>
      <c r="X156">
        <f>VLOOKUP(A156,Sheet2!$A$2:$B$1001,2,FALSE)</f>
        <v>38164</v>
      </c>
    </row>
    <row r="157" spans="1:24" x14ac:dyDescent="0.3">
      <c r="A157">
        <v>156</v>
      </c>
      <c r="B157" t="s">
        <v>175</v>
      </c>
      <c r="C157">
        <v>44</v>
      </c>
      <c r="D157" t="s">
        <v>11</v>
      </c>
      <c r="E157" t="s">
        <v>27</v>
      </c>
      <c r="F157">
        <v>32992</v>
      </c>
      <c r="G157" s="2">
        <v>45321</v>
      </c>
      <c r="H157">
        <v>32250</v>
      </c>
      <c r="I157" t="s">
        <v>13</v>
      </c>
      <c r="J157">
        <v>58</v>
      </c>
      <c r="K157" t="str">
        <f t="shared" si="10"/>
        <v>Below</v>
      </c>
      <c r="L157" t="str">
        <f t="shared" si="11"/>
        <v>Excellent</v>
      </c>
      <c r="M157" t="str">
        <f t="shared" si="12"/>
        <v>No</v>
      </c>
      <c r="N157" t="str">
        <f t="shared" si="13"/>
        <v>Yes</v>
      </c>
      <c r="O157" t="str">
        <f t="shared" si="14"/>
        <v>No</v>
      </c>
      <c r="X157">
        <f>VLOOKUP(A157,Sheet2!$A$2:$B$1001,2,FALSE)</f>
        <v>32992</v>
      </c>
    </row>
    <row r="158" spans="1:24" x14ac:dyDescent="0.3">
      <c r="A158">
        <v>157</v>
      </c>
      <c r="B158" t="s">
        <v>176</v>
      </c>
      <c r="C158">
        <v>29</v>
      </c>
      <c r="D158" t="s">
        <v>15</v>
      </c>
      <c r="E158" t="s">
        <v>12</v>
      </c>
      <c r="F158">
        <v>73750</v>
      </c>
      <c r="G158" s="2">
        <v>42399</v>
      </c>
      <c r="H158">
        <v>27569</v>
      </c>
      <c r="I158" t="s">
        <v>18</v>
      </c>
      <c r="J158">
        <v>60</v>
      </c>
      <c r="K158" t="str">
        <f t="shared" si="10"/>
        <v>Above</v>
      </c>
      <c r="L158" t="str">
        <f t="shared" si="11"/>
        <v>Excellent</v>
      </c>
      <c r="M158" t="str">
        <f t="shared" si="12"/>
        <v>No</v>
      </c>
      <c r="N158" t="str">
        <f t="shared" si="13"/>
        <v>Yes</v>
      </c>
      <c r="O158" t="str">
        <f t="shared" si="14"/>
        <v>Yes</v>
      </c>
      <c r="X158">
        <f>VLOOKUP(A158,Sheet2!$A$2:$B$1001,2,FALSE)</f>
        <v>73750</v>
      </c>
    </row>
    <row r="159" spans="1:24" x14ac:dyDescent="0.3">
      <c r="A159">
        <v>158</v>
      </c>
      <c r="B159" t="s">
        <v>177</v>
      </c>
      <c r="C159">
        <v>48</v>
      </c>
      <c r="D159" t="s">
        <v>11</v>
      </c>
      <c r="E159" t="s">
        <v>22</v>
      </c>
      <c r="F159">
        <v>57389</v>
      </c>
      <c r="G159" s="2">
        <v>45180</v>
      </c>
      <c r="H159">
        <v>29854</v>
      </c>
      <c r="I159" t="s">
        <v>28</v>
      </c>
      <c r="J159">
        <v>36</v>
      </c>
      <c r="K159" t="str">
        <f t="shared" si="10"/>
        <v>Above</v>
      </c>
      <c r="L159" t="str">
        <f t="shared" si="11"/>
        <v>Average</v>
      </c>
      <c r="M159" t="str">
        <f t="shared" si="12"/>
        <v>No</v>
      </c>
      <c r="N159" t="str">
        <f t="shared" si="13"/>
        <v>No</v>
      </c>
      <c r="O159" t="str">
        <f t="shared" si="14"/>
        <v>No</v>
      </c>
      <c r="X159">
        <f>VLOOKUP(A159,Sheet2!$A$2:$B$1001,2,FALSE)</f>
        <v>57389</v>
      </c>
    </row>
    <row r="160" spans="1:24" x14ac:dyDescent="0.3">
      <c r="A160">
        <v>159</v>
      </c>
      <c r="B160" t="s">
        <v>178</v>
      </c>
      <c r="C160">
        <v>31</v>
      </c>
      <c r="D160" t="s">
        <v>11</v>
      </c>
      <c r="E160" t="s">
        <v>7</v>
      </c>
      <c r="F160">
        <v>32401</v>
      </c>
      <c r="G160" s="2">
        <v>43558</v>
      </c>
      <c r="H160">
        <v>20712</v>
      </c>
      <c r="I160" t="s">
        <v>13</v>
      </c>
      <c r="J160">
        <v>43</v>
      </c>
      <c r="K160" t="str">
        <f t="shared" si="10"/>
        <v>Below</v>
      </c>
      <c r="L160" t="str">
        <f t="shared" si="11"/>
        <v>Good</v>
      </c>
      <c r="M160" t="str">
        <f t="shared" si="12"/>
        <v>No</v>
      </c>
      <c r="N160" t="str">
        <f t="shared" si="13"/>
        <v>No</v>
      </c>
      <c r="O160" t="str">
        <f t="shared" si="14"/>
        <v>No</v>
      </c>
      <c r="X160">
        <f>VLOOKUP(A160,Sheet2!$A$2:$B$1001,2,FALSE)</f>
        <v>32401</v>
      </c>
    </row>
    <row r="161" spans="1:24" x14ac:dyDescent="0.3">
      <c r="A161">
        <v>160</v>
      </c>
      <c r="B161" t="s">
        <v>179</v>
      </c>
      <c r="C161">
        <v>55</v>
      </c>
      <c r="D161" t="s">
        <v>11</v>
      </c>
      <c r="E161" t="s">
        <v>22</v>
      </c>
      <c r="F161">
        <v>64514</v>
      </c>
      <c r="G161" s="2">
        <v>42969</v>
      </c>
      <c r="H161">
        <v>10139</v>
      </c>
      <c r="I161" t="s">
        <v>20</v>
      </c>
      <c r="J161">
        <v>58</v>
      </c>
      <c r="K161" t="str">
        <f t="shared" si="10"/>
        <v>Above</v>
      </c>
      <c r="L161" t="str">
        <f t="shared" si="11"/>
        <v>Excellent</v>
      </c>
      <c r="M161" t="str">
        <f t="shared" si="12"/>
        <v>No</v>
      </c>
      <c r="N161" t="str">
        <f t="shared" si="13"/>
        <v>Yes</v>
      </c>
      <c r="O161" t="str">
        <f t="shared" si="14"/>
        <v>No</v>
      </c>
      <c r="X161">
        <f>VLOOKUP(A161,Sheet2!$A$2:$B$1001,2,FALSE)</f>
        <v>64514</v>
      </c>
    </row>
    <row r="162" spans="1:24" x14ac:dyDescent="0.3">
      <c r="A162">
        <v>161</v>
      </c>
      <c r="B162" t="s">
        <v>180</v>
      </c>
      <c r="C162">
        <v>46</v>
      </c>
      <c r="D162" t="s">
        <v>11</v>
      </c>
      <c r="E162" t="s">
        <v>7</v>
      </c>
      <c r="F162">
        <v>32739</v>
      </c>
      <c r="G162" s="2">
        <v>42497</v>
      </c>
      <c r="H162">
        <v>36671</v>
      </c>
      <c r="I162" t="s">
        <v>13</v>
      </c>
      <c r="J162">
        <v>33</v>
      </c>
      <c r="K162" t="str">
        <f t="shared" si="10"/>
        <v>Below</v>
      </c>
      <c r="L162" t="str">
        <f t="shared" si="11"/>
        <v>Average</v>
      </c>
      <c r="M162" t="str">
        <f t="shared" si="12"/>
        <v>No</v>
      </c>
      <c r="N162" t="str">
        <f t="shared" si="13"/>
        <v>No</v>
      </c>
      <c r="O162" t="str">
        <f t="shared" si="14"/>
        <v>No</v>
      </c>
      <c r="X162">
        <f>VLOOKUP(A162,Sheet2!$A$2:$B$1001,2,FALSE)</f>
        <v>32739</v>
      </c>
    </row>
    <row r="163" spans="1:24" x14ac:dyDescent="0.3">
      <c r="A163">
        <v>162</v>
      </c>
      <c r="B163" t="s">
        <v>181</v>
      </c>
      <c r="C163">
        <v>55</v>
      </c>
      <c r="D163" t="s">
        <v>15</v>
      </c>
      <c r="E163" t="s">
        <v>22</v>
      </c>
      <c r="F163">
        <v>32005</v>
      </c>
      <c r="G163" s="2">
        <v>43861</v>
      </c>
      <c r="H163">
        <v>11331</v>
      </c>
      <c r="I163" t="s">
        <v>18</v>
      </c>
      <c r="J163">
        <v>29</v>
      </c>
      <c r="K163" t="str">
        <f t="shared" si="10"/>
        <v>Below</v>
      </c>
      <c r="L163" t="str">
        <f t="shared" si="11"/>
        <v>Poor</v>
      </c>
      <c r="M163" t="str">
        <f t="shared" si="12"/>
        <v>No</v>
      </c>
      <c r="N163" t="str">
        <f t="shared" si="13"/>
        <v>No</v>
      </c>
      <c r="O163" t="str">
        <f t="shared" si="14"/>
        <v>No</v>
      </c>
      <c r="X163">
        <f>VLOOKUP(A163,Sheet2!$A$2:$B$1001,2,FALSE)</f>
        <v>32005</v>
      </c>
    </row>
    <row r="164" spans="1:24" x14ac:dyDescent="0.3">
      <c r="A164">
        <v>163</v>
      </c>
      <c r="B164" t="s">
        <v>182</v>
      </c>
      <c r="C164">
        <v>26</v>
      </c>
      <c r="D164" t="s">
        <v>15</v>
      </c>
      <c r="E164" t="s">
        <v>7</v>
      </c>
      <c r="F164">
        <v>44911</v>
      </c>
      <c r="G164" s="2">
        <v>42093</v>
      </c>
      <c r="H164">
        <v>31046</v>
      </c>
      <c r="I164" t="s">
        <v>20</v>
      </c>
      <c r="J164">
        <v>51</v>
      </c>
      <c r="K164" t="str">
        <f t="shared" si="10"/>
        <v>Below</v>
      </c>
      <c r="L164" t="str">
        <f t="shared" si="11"/>
        <v>Excellent</v>
      </c>
      <c r="M164" t="str">
        <f t="shared" si="12"/>
        <v>No</v>
      </c>
      <c r="N164" t="str">
        <f t="shared" si="13"/>
        <v>No</v>
      </c>
      <c r="O164" t="str">
        <f t="shared" si="14"/>
        <v>No</v>
      </c>
      <c r="X164">
        <f>VLOOKUP(A164,Sheet2!$A$2:$B$1001,2,FALSE)</f>
        <v>44911</v>
      </c>
    </row>
    <row r="165" spans="1:24" x14ac:dyDescent="0.3">
      <c r="A165">
        <v>164</v>
      </c>
      <c r="B165" t="s">
        <v>183</v>
      </c>
      <c r="C165">
        <v>20</v>
      </c>
      <c r="D165" t="s">
        <v>11</v>
      </c>
      <c r="E165" t="s">
        <v>27</v>
      </c>
      <c r="F165">
        <v>61944</v>
      </c>
      <c r="G165" s="2">
        <v>44161</v>
      </c>
      <c r="H165">
        <v>11605</v>
      </c>
      <c r="I165" t="s">
        <v>18</v>
      </c>
      <c r="J165">
        <v>57</v>
      </c>
      <c r="K165" t="str">
        <f t="shared" si="10"/>
        <v>Above</v>
      </c>
      <c r="L165" t="str">
        <f t="shared" si="11"/>
        <v>Excellent</v>
      </c>
      <c r="M165" t="str">
        <f t="shared" si="12"/>
        <v>No</v>
      </c>
      <c r="N165" t="str">
        <f t="shared" si="13"/>
        <v>Yes</v>
      </c>
      <c r="O165" t="str">
        <f t="shared" si="14"/>
        <v>No</v>
      </c>
      <c r="X165">
        <f>VLOOKUP(A165,Sheet2!$A$2:$B$1001,2,FALSE)</f>
        <v>61944</v>
      </c>
    </row>
    <row r="166" spans="1:24" x14ac:dyDescent="0.3">
      <c r="A166">
        <v>165</v>
      </c>
      <c r="B166" t="s">
        <v>184</v>
      </c>
      <c r="C166">
        <v>38</v>
      </c>
      <c r="D166" t="s">
        <v>11</v>
      </c>
      <c r="E166" t="s">
        <v>22</v>
      </c>
      <c r="F166">
        <v>60622</v>
      </c>
      <c r="G166" s="2">
        <v>42680</v>
      </c>
      <c r="H166">
        <v>33567</v>
      </c>
      <c r="I166" t="s">
        <v>20</v>
      </c>
      <c r="J166">
        <v>45</v>
      </c>
      <c r="K166" t="str">
        <f t="shared" si="10"/>
        <v>Above</v>
      </c>
      <c r="L166" t="str">
        <f t="shared" si="11"/>
        <v>Good</v>
      </c>
      <c r="M166" t="str">
        <f t="shared" si="12"/>
        <v>No</v>
      </c>
      <c r="N166" t="str">
        <f t="shared" si="13"/>
        <v>Yes</v>
      </c>
      <c r="O166" t="str">
        <f t="shared" si="14"/>
        <v>No</v>
      </c>
      <c r="X166">
        <f>VLOOKUP(A166,Sheet2!$A$2:$B$1001,2,FALSE)</f>
        <v>60622</v>
      </c>
    </row>
    <row r="167" spans="1:24" x14ac:dyDescent="0.3">
      <c r="A167">
        <v>166</v>
      </c>
      <c r="B167" t="s">
        <v>185</v>
      </c>
      <c r="C167">
        <v>26</v>
      </c>
      <c r="D167" t="s">
        <v>11</v>
      </c>
      <c r="E167" t="s">
        <v>22</v>
      </c>
      <c r="F167">
        <v>31888</v>
      </c>
      <c r="G167" s="2">
        <v>43402</v>
      </c>
      <c r="H167">
        <v>33416</v>
      </c>
      <c r="I167" t="s">
        <v>18</v>
      </c>
      <c r="J167">
        <v>54</v>
      </c>
      <c r="K167" t="str">
        <f t="shared" si="10"/>
        <v>Below</v>
      </c>
      <c r="L167" t="str">
        <f t="shared" si="11"/>
        <v>Excellent</v>
      </c>
      <c r="M167" t="str">
        <f t="shared" si="12"/>
        <v>No</v>
      </c>
      <c r="N167" t="str">
        <f t="shared" si="13"/>
        <v>No</v>
      </c>
      <c r="O167" t="str">
        <f t="shared" si="14"/>
        <v>No</v>
      </c>
      <c r="X167">
        <f>VLOOKUP(A167,Sheet2!$A$2:$B$1001,2,FALSE)</f>
        <v>31888</v>
      </c>
    </row>
    <row r="168" spans="1:24" x14ac:dyDescent="0.3">
      <c r="A168">
        <v>167</v>
      </c>
      <c r="B168" t="s">
        <v>186</v>
      </c>
      <c r="C168">
        <v>23</v>
      </c>
      <c r="D168" t="s">
        <v>11</v>
      </c>
      <c r="E168" t="s">
        <v>22</v>
      </c>
      <c r="F168">
        <v>42998</v>
      </c>
      <c r="G168" s="2">
        <v>43474</v>
      </c>
      <c r="H168">
        <v>37736</v>
      </c>
      <c r="I168" t="s">
        <v>13</v>
      </c>
      <c r="J168">
        <v>39</v>
      </c>
      <c r="K168" t="str">
        <f t="shared" si="10"/>
        <v>Below</v>
      </c>
      <c r="L168" t="str">
        <f t="shared" si="11"/>
        <v>Average</v>
      </c>
      <c r="M168" t="str">
        <f t="shared" si="12"/>
        <v>No</v>
      </c>
      <c r="N168" t="str">
        <f t="shared" si="13"/>
        <v>No</v>
      </c>
      <c r="O168" t="str">
        <f t="shared" si="14"/>
        <v>No</v>
      </c>
      <c r="X168">
        <f>VLOOKUP(A168,Sheet2!$A$2:$B$1001,2,FALSE)</f>
        <v>42998</v>
      </c>
    </row>
    <row r="169" spans="1:24" x14ac:dyDescent="0.3">
      <c r="A169">
        <v>168</v>
      </c>
      <c r="B169" t="s">
        <v>187</v>
      </c>
      <c r="C169">
        <v>45</v>
      </c>
      <c r="D169" t="s">
        <v>11</v>
      </c>
      <c r="E169" t="s">
        <v>22</v>
      </c>
      <c r="F169">
        <v>31887</v>
      </c>
      <c r="G169" s="2">
        <v>42791</v>
      </c>
      <c r="H169">
        <v>23941</v>
      </c>
      <c r="I169" t="s">
        <v>18</v>
      </c>
      <c r="J169">
        <v>20</v>
      </c>
      <c r="K169" t="str">
        <f t="shared" si="10"/>
        <v>Below</v>
      </c>
      <c r="L169" t="str">
        <f t="shared" si="11"/>
        <v>Poor</v>
      </c>
      <c r="M169" t="str">
        <f t="shared" si="12"/>
        <v>No</v>
      </c>
      <c r="N169" t="str">
        <f t="shared" si="13"/>
        <v>No</v>
      </c>
      <c r="O169" t="str">
        <f t="shared" si="14"/>
        <v>No</v>
      </c>
      <c r="X169">
        <f>VLOOKUP(A169,Sheet2!$A$2:$B$1001,2,FALSE)</f>
        <v>31887</v>
      </c>
    </row>
    <row r="170" spans="1:24" x14ac:dyDescent="0.3">
      <c r="A170">
        <v>169</v>
      </c>
      <c r="B170" t="s">
        <v>188</v>
      </c>
      <c r="C170">
        <v>22</v>
      </c>
      <c r="D170" t="s">
        <v>15</v>
      </c>
      <c r="E170" t="s">
        <v>27</v>
      </c>
      <c r="F170">
        <v>74240</v>
      </c>
      <c r="G170" s="2">
        <v>43415</v>
      </c>
      <c r="H170">
        <v>23679</v>
      </c>
      <c r="I170" t="s">
        <v>20</v>
      </c>
      <c r="J170">
        <v>24</v>
      </c>
      <c r="K170" t="str">
        <f t="shared" si="10"/>
        <v>Above</v>
      </c>
      <c r="L170" t="str">
        <f t="shared" si="11"/>
        <v>Poor</v>
      </c>
      <c r="M170" t="str">
        <f t="shared" si="12"/>
        <v>No</v>
      </c>
      <c r="N170" t="str">
        <f t="shared" si="13"/>
        <v>Yes</v>
      </c>
      <c r="O170" t="str">
        <f t="shared" si="14"/>
        <v>No</v>
      </c>
      <c r="X170">
        <f>VLOOKUP(A170,Sheet2!$A$2:$B$1001,2,FALSE)</f>
        <v>74240</v>
      </c>
    </row>
    <row r="171" spans="1:24" x14ac:dyDescent="0.3">
      <c r="A171">
        <v>170</v>
      </c>
      <c r="B171" t="s">
        <v>25</v>
      </c>
      <c r="C171">
        <v>51</v>
      </c>
      <c r="D171" t="s">
        <v>15</v>
      </c>
      <c r="E171" t="s">
        <v>16</v>
      </c>
      <c r="F171">
        <v>48481</v>
      </c>
      <c r="G171" s="2">
        <v>44319</v>
      </c>
      <c r="H171">
        <v>30232</v>
      </c>
      <c r="I171" t="s">
        <v>13</v>
      </c>
      <c r="J171">
        <v>57</v>
      </c>
      <c r="K171" t="str">
        <f t="shared" si="10"/>
        <v>Below</v>
      </c>
      <c r="L171" t="str">
        <f t="shared" si="11"/>
        <v>Excellent</v>
      </c>
      <c r="M171" t="str">
        <f t="shared" si="12"/>
        <v>Yes</v>
      </c>
      <c r="N171" t="str">
        <f t="shared" si="13"/>
        <v>No</v>
      </c>
      <c r="O171" t="str">
        <f t="shared" si="14"/>
        <v>No</v>
      </c>
      <c r="X171">
        <f>VLOOKUP(A171,Sheet2!$A$2:$B$1001,2,FALSE)</f>
        <v>48481</v>
      </c>
    </row>
    <row r="172" spans="1:24" x14ac:dyDescent="0.3">
      <c r="A172">
        <v>171</v>
      </c>
      <c r="B172" t="s">
        <v>189</v>
      </c>
      <c r="C172">
        <v>32</v>
      </c>
      <c r="D172" t="s">
        <v>11</v>
      </c>
      <c r="E172" t="s">
        <v>7</v>
      </c>
      <c r="F172">
        <v>31855</v>
      </c>
      <c r="G172" s="2">
        <v>42199</v>
      </c>
      <c r="H172">
        <v>36423</v>
      </c>
      <c r="I172" t="s">
        <v>20</v>
      </c>
      <c r="J172">
        <v>55</v>
      </c>
      <c r="K172" t="str">
        <f t="shared" si="10"/>
        <v>Below</v>
      </c>
      <c r="L172" t="str">
        <f t="shared" si="11"/>
        <v>Excellent</v>
      </c>
      <c r="M172" t="str">
        <f t="shared" si="12"/>
        <v>No</v>
      </c>
      <c r="N172" t="str">
        <f t="shared" si="13"/>
        <v>No</v>
      </c>
      <c r="O172" t="str">
        <f t="shared" si="14"/>
        <v>No</v>
      </c>
      <c r="X172">
        <f>VLOOKUP(A172,Sheet2!$A$2:$B$1001,2,FALSE)</f>
        <v>31855</v>
      </c>
    </row>
    <row r="173" spans="1:24" x14ac:dyDescent="0.3">
      <c r="A173">
        <v>172</v>
      </c>
      <c r="B173" t="s">
        <v>190</v>
      </c>
      <c r="C173">
        <v>34</v>
      </c>
      <c r="D173" t="s">
        <v>11</v>
      </c>
      <c r="E173" t="s">
        <v>27</v>
      </c>
      <c r="F173">
        <v>31365</v>
      </c>
      <c r="G173" s="2">
        <v>43901</v>
      </c>
      <c r="H173">
        <v>34591</v>
      </c>
      <c r="I173" t="s">
        <v>18</v>
      </c>
      <c r="J173">
        <v>26</v>
      </c>
      <c r="K173" t="str">
        <f t="shared" si="10"/>
        <v>Below</v>
      </c>
      <c r="L173" t="str">
        <f t="shared" si="11"/>
        <v>Poor</v>
      </c>
      <c r="M173" t="str">
        <f t="shared" si="12"/>
        <v>No</v>
      </c>
      <c r="N173" t="str">
        <f t="shared" si="13"/>
        <v>Yes</v>
      </c>
      <c r="O173" t="str">
        <f t="shared" si="14"/>
        <v>No</v>
      </c>
      <c r="X173">
        <f>VLOOKUP(A173,Sheet2!$A$2:$B$1001,2,FALSE)</f>
        <v>31365</v>
      </c>
    </row>
    <row r="174" spans="1:24" x14ac:dyDescent="0.3">
      <c r="A174">
        <v>173</v>
      </c>
      <c r="B174" t="s">
        <v>191</v>
      </c>
      <c r="C174">
        <v>27</v>
      </c>
      <c r="D174" t="s">
        <v>15</v>
      </c>
      <c r="E174" t="s">
        <v>22</v>
      </c>
      <c r="F174">
        <v>69797</v>
      </c>
      <c r="G174" s="2">
        <v>45371</v>
      </c>
      <c r="H174">
        <v>20209</v>
      </c>
      <c r="I174" t="s">
        <v>28</v>
      </c>
      <c r="J174">
        <v>24</v>
      </c>
      <c r="K174" t="str">
        <f t="shared" si="10"/>
        <v>Above</v>
      </c>
      <c r="L174" t="str">
        <f t="shared" si="11"/>
        <v>Poor</v>
      </c>
      <c r="M174" t="str">
        <f t="shared" si="12"/>
        <v>No</v>
      </c>
      <c r="N174" t="str">
        <f t="shared" si="13"/>
        <v>Yes</v>
      </c>
      <c r="O174" t="str">
        <f t="shared" si="14"/>
        <v>No</v>
      </c>
      <c r="X174">
        <f>VLOOKUP(A174,Sheet2!$A$2:$B$1001,2,FALSE)</f>
        <v>69797</v>
      </c>
    </row>
    <row r="175" spans="1:24" x14ac:dyDescent="0.3">
      <c r="A175">
        <v>174</v>
      </c>
      <c r="B175" t="s">
        <v>192</v>
      </c>
      <c r="C175">
        <v>28</v>
      </c>
      <c r="D175" t="s">
        <v>15</v>
      </c>
      <c r="E175" t="s">
        <v>22</v>
      </c>
      <c r="F175">
        <v>52991</v>
      </c>
      <c r="G175" s="2">
        <v>43531</v>
      </c>
      <c r="H175">
        <v>23345</v>
      </c>
      <c r="I175" t="s">
        <v>28</v>
      </c>
      <c r="J175">
        <v>53</v>
      </c>
      <c r="K175" t="str">
        <f t="shared" si="10"/>
        <v>Above</v>
      </c>
      <c r="L175" t="str">
        <f t="shared" si="11"/>
        <v>Excellent</v>
      </c>
      <c r="M175" t="str">
        <f t="shared" si="12"/>
        <v>No</v>
      </c>
      <c r="N175" t="str">
        <f t="shared" si="13"/>
        <v>No</v>
      </c>
      <c r="O175" t="str">
        <f t="shared" si="14"/>
        <v>No</v>
      </c>
      <c r="X175">
        <f>VLOOKUP(A175,Sheet2!$A$2:$B$1001,2,FALSE)</f>
        <v>52991</v>
      </c>
    </row>
    <row r="176" spans="1:24" x14ac:dyDescent="0.3">
      <c r="A176">
        <v>175</v>
      </c>
      <c r="B176" t="s">
        <v>193</v>
      </c>
      <c r="C176">
        <v>41</v>
      </c>
      <c r="D176" t="s">
        <v>11</v>
      </c>
      <c r="E176" t="s">
        <v>7</v>
      </c>
      <c r="F176">
        <v>42734</v>
      </c>
      <c r="G176" s="2">
        <v>43914</v>
      </c>
      <c r="H176">
        <v>18396</v>
      </c>
      <c r="I176" t="s">
        <v>20</v>
      </c>
      <c r="J176">
        <v>34</v>
      </c>
      <c r="K176" t="str">
        <f t="shared" si="10"/>
        <v>Below</v>
      </c>
      <c r="L176" t="str">
        <f t="shared" si="11"/>
        <v>Average</v>
      </c>
      <c r="M176" t="str">
        <f t="shared" si="12"/>
        <v>No</v>
      </c>
      <c r="N176" t="str">
        <f t="shared" si="13"/>
        <v>No</v>
      </c>
      <c r="O176" t="str">
        <f t="shared" si="14"/>
        <v>No</v>
      </c>
      <c r="X176">
        <f>VLOOKUP(A176,Sheet2!$A$2:$B$1001,2,FALSE)</f>
        <v>42734</v>
      </c>
    </row>
    <row r="177" spans="1:24" x14ac:dyDescent="0.3">
      <c r="A177">
        <v>176</v>
      </c>
      <c r="B177" t="s">
        <v>194</v>
      </c>
      <c r="C177">
        <v>43</v>
      </c>
      <c r="D177" t="s">
        <v>11</v>
      </c>
      <c r="E177" t="s">
        <v>12</v>
      </c>
      <c r="F177">
        <v>50645</v>
      </c>
      <c r="G177" s="2">
        <v>44402</v>
      </c>
      <c r="H177">
        <v>39378</v>
      </c>
      <c r="I177" t="s">
        <v>18</v>
      </c>
      <c r="J177">
        <v>36</v>
      </c>
      <c r="K177" t="str">
        <f t="shared" si="10"/>
        <v>Above</v>
      </c>
      <c r="L177" t="str">
        <f t="shared" si="11"/>
        <v>Average</v>
      </c>
      <c r="M177" t="str">
        <f t="shared" si="12"/>
        <v>No</v>
      </c>
      <c r="N177" t="str">
        <f t="shared" si="13"/>
        <v>No</v>
      </c>
      <c r="O177" t="str">
        <f t="shared" si="14"/>
        <v>Yes</v>
      </c>
      <c r="X177">
        <f>VLOOKUP(A177,Sheet2!$A$2:$B$1001,2,FALSE)</f>
        <v>50645</v>
      </c>
    </row>
    <row r="178" spans="1:24" x14ac:dyDescent="0.3">
      <c r="A178">
        <v>177</v>
      </c>
      <c r="B178" t="s">
        <v>195</v>
      </c>
      <c r="C178">
        <v>46</v>
      </c>
      <c r="D178" t="s">
        <v>11</v>
      </c>
      <c r="E178" t="s">
        <v>27</v>
      </c>
      <c r="F178">
        <v>57109</v>
      </c>
      <c r="G178" s="2">
        <v>42552</v>
      </c>
      <c r="H178">
        <v>18887</v>
      </c>
      <c r="I178" t="s">
        <v>18</v>
      </c>
      <c r="J178">
        <v>60</v>
      </c>
      <c r="K178" t="str">
        <f t="shared" si="10"/>
        <v>Above</v>
      </c>
      <c r="L178" t="str">
        <f t="shared" si="11"/>
        <v>Excellent</v>
      </c>
      <c r="M178" t="str">
        <f t="shared" si="12"/>
        <v>No</v>
      </c>
      <c r="N178" t="str">
        <f t="shared" si="13"/>
        <v>Yes</v>
      </c>
      <c r="O178" t="str">
        <f t="shared" si="14"/>
        <v>No</v>
      </c>
      <c r="X178">
        <f>VLOOKUP(A178,Sheet2!$A$2:$B$1001,2,FALSE)</f>
        <v>57109</v>
      </c>
    </row>
    <row r="179" spans="1:24" x14ac:dyDescent="0.3">
      <c r="A179">
        <v>178</v>
      </c>
      <c r="B179" t="s">
        <v>196</v>
      </c>
      <c r="C179">
        <v>24</v>
      </c>
      <c r="D179" t="s">
        <v>15</v>
      </c>
      <c r="E179" t="s">
        <v>22</v>
      </c>
      <c r="F179">
        <v>59683</v>
      </c>
      <c r="G179" s="2">
        <v>42471</v>
      </c>
      <c r="H179">
        <v>34712</v>
      </c>
      <c r="I179" t="s">
        <v>18</v>
      </c>
      <c r="J179">
        <v>60</v>
      </c>
      <c r="K179" t="str">
        <f t="shared" si="10"/>
        <v>Above</v>
      </c>
      <c r="L179" t="str">
        <f t="shared" si="11"/>
        <v>Excellent</v>
      </c>
      <c r="M179" t="str">
        <f t="shared" si="12"/>
        <v>No</v>
      </c>
      <c r="N179" t="str">
        <f t="shared" si="13"/>
        <v>No</v>
      </c>
      <c r="O179" t="str">
        <f t="shared" si="14"/>
        <v>No</v>
      </c>
      <c r="X179">
        <f>VLOOKUP(A179,Sheet2!$A$2:$B$1001,2,FALSE)</f>
        <v>59683</v>
      </c>
    </row>
    <row r="180" spans="1:24" x14ac:dyDescent="0.3">
      <c r="A180">
        <v>179</v>
      </c>
      <c r="B180" t="s">
        <v>197</v>
      </c>
      <c r="C180">
        <v>60</v>
      </c>
      <c r="D180" t="s">
        <v>11</v>
      </c>
      <c r="E180" t="s">
        <v>27</v>
      </c>
      <c r="F180">
        <v>53745</v>
      </c>
      <c r="G180" s="2">
        <v>45336</v>
      </c>
      <c r="H180">
        <v>27027</v>
      </c>
      <c r="I180" t="s">
        <v>13</v>
      </c>
      <c r="J180">
        <v>35</v>
      </c>
      <c r="K180" t="str">
        <f t="shared" si="10"/>
        <v>Above</v>
      </c>
      <c r="L180" t="str">
        <f t="shared" si="11"/>
        <v>Average</v>
      </c>
      <c r="M180" t="str">
        <f t="shared" si="12"/>
        <v>No</v>
      </c>
      <c r="N180" t="str">
        <f t="shared" si="13"/>
        <v>Yes</v>
      </c>
      <c r="O180" t="str">
        <f t="shared" si="14"/>
        <v>No</v>
      </c>
      <c r="X180">
        <f>VLOOKUP(A180,Sheet2!$A$2:$B$1001,2,FALSE)</f>
        <v>53745</v>
      </c>
    </row>
    <row r="181" spans="1:24" x14ac:dyDescent="0.3">
      <c r="A181">
        <v>180</v>
      </c>
      <c r="B181" t="s">
        <v>198</v>
      </c>
      <c r="C181">
        <v>53</v>
      </c>
      <c r="D181" t="s">
        <v>15</v>
      </c>
      <c r="E181" t="s">
        <v>12</v>
      </c>
      <c r="F181">
        <v>34884</v>
      </c>
      <c r="G181" s="2">
        <v>43862</v>
      </c>
      <c r="H181">
        <v>10694</v>
      </c>
      <c r="I181" t="s">
        <v>28</v>
      </c>
      <c r="J181">
        <v>28</v>
      </c>
      <c r="K181" t="str">
        <f t="shared" si="10"/>
        <v>Below</v>
      </c>
      <c r="L181" t="str">
        <f t="shared" si="11"/>
        <v>Poor</v>
      </c>
      <c r="M181" t="str">
        <f t="shared" si="12"/>
        <v>No</v>
      </c>
      <c r="N181" t="str">
        <f t="shared" si="13"/>
        <v>No</v>
      </c>
      <c r="O181" t="str">
        <f t="shared" si="14"/>
        <v>Yes</v>
      </c>
      <c r="X181">
        <f>VLOOKUP(A181,Sheet2!$A$2:$B$1001,2,FALSE)</f>
        <v>34884</v>
      </c>
    </row>
    <row r="182" spans="1:24" x14ac:dyDescent="0.3">
      <c r="A182">
        <v>181</v>
      </c>
      <c r="B182" t="s">
        <v>199</v>
      </c>
      <c r="C182">
        <v>35</v>
      </c>
      <c r="D182" t="s">
        <v>11</v>
      </c>
      <c r="E182" t="s">
        <v>16</v>
      </c>
      <c r="F182">
        <v>32164</v>
      </c>
      <c r="G182" s="2">
        <v>44641</v>
      </c>
      <c r="H182">
        <v>31442</v>
      </c>
      <c r="I182" t="s">
        <v>28</v>
      </c>
      <c r="J182">
        <v>28</v>
      </c>
      <c r="K182" t="str">
        <f t="shared" si="10"/>
        <v>Below</v>
      </c>
      <c r="L182" t="str">
        <f t="shared" si="11"/>
        <v>Poor</v>
      </c>
      <c r="M182" t="str">
        <f t="shared" si="12"/>
        <v>No</v>
      </c>
      <c r="N182" t="str">
        <f t="shared" si="13"/>
        <v>No</v>
      </c>
      <c r="O182" t="str">
        <f t="shared" si="14"/>
        <v>No</v>
      </c>
      <c r="X182">
        <f>VLOOKUP(A182,Sheet2!$A$2:$B$1001,2,FALSE)</f>
        <v>32164</v>
      </c>
    </row>
    <row r="183" spans="1:24" x14ac:dyDescent="0.3">
      <c r="A183">
        <v>182</v>
      </c>
      <c r="B183" t="s">
        <v>200</v>
      </c>
      <c r="C183">
        <v>42</v>
      </c>
      <c r="D183" t="s">
        <v>15</v>
      </c>
      <c r="E183" t="s">
        <v>7</v>
      </c>
      <c r="F183">
        <v>61550</v>
      </c>
      <c r="G183" s="2">
        <v>42227</v>
      </c>
      <c r="H183">
        <v>15383</v>
      </c>
      <c r="I183" t="s">
        <v>20</v>
      </c>
      <c r="J183">
        <v>41</v>
      </c>
      <c r="K183" t="str">
        <f t="shared" si="10"/>
        <v>Above</v>
      </c>
      <c r="L183" t="str">
        <f t="shared" si="11"/>
        <v>Good</v>
      </c>
      <c r="M183" t="str">
        <f t="shared" si="12"/>
        <v>No</v>
      </c>
      <c r="N183" t="str">
        <f t="shared" si="13"/>
        <v>Yes</v>
      </c>
      <c r="O183" t="str">
        <f t="shared" si="14"/>
        <v>No</v>
      </c>
      <c r="X183">
        <f>VLOOKUP(A183,Sheet2!$A$2:$B$1001,2,FALSE)</f>
        <v>61550</v>
      </c>
    </row>
    <row r="184" spans="1:24" x14ac:dyDescent="0.3">
      <c r="A184">
        <v>183</v>
      </c>
      <c r="B184" t="s">
        <v>201</v>
      </c>
      <c r="C184">
        <v>36</v>
      </c>
      <c r="D184" t="s">
        <v>11</v>
      </c>
      <c r="E184" t="s">
        <v>16</v>
      </c>
      <c r="F184">
        <v>53451</v>
      </c>
      <c r="G184" s="2">
        <v>42270</v>
      </c>
      <c r="H184">
        <v>31667</v>
      </c>
      <c r="I184" t="s">
        <v>13</v>
      </c>
      <c r="J184">
        <v>24</v>
      </c>
      <c r="K184" t="str">
        <f t="shared" si="10"/>
        <v>Above</v>
      </c>
      <c r="L184" t="str">
        <f t="shared" si="11"/>
        <v>Poor</v>
      </c>
      <c r="M184" t="str">
        <f t="shared" si="12"/>
        <v>Yes</v>
      </c>
      <c r="N184" t="str">
        <f t="shared" si="13"/>
        <v>No</v>
      </c>
      <c r="O184" t="str">
        <f t="shared" si="14"/>
        <v>No</v>
      </c>
      <c r="X184">
        <f>VLOOKUP(A184,Sheet2!$A$2:$B$1001,2,FALSE)</f>
        <v>53451</v>
      </c>
    </row>
    <row r="185" spans="1:24" x14ac:dyDescent="0.3">
      <c r="A185">
        <v>184</v>
      </c>
      <c r="B185" t="s">
        <v>202</v>
      </c>
      <c r="C185">
        <v>26</v>
      </c>
      <c r="D185" t="s">
        <v>11</v>
      </c>
      <c r="E185" t="s">
        <v>16</v>
      </c>
      <c r="F185">
        <v>45643</v>
      </c>
      <c r="G185" s="2">
        <v>42564</v>
      </c>
      <c r="H185">
        <v>19889</v>
      </c>
      <c r="I185" t="s">
        <v>20</v>
      </c>
      <c r="J185">
        <v>33</v>
      </c>
      <c r="K185" t="str">
        <f t="shared" si="10"/>
        <v>Below</v>
      </c>
      <c r="L185" t="str">
        <f t="shared" si="11"/>
        <v>Average</v>
      </c>
      <c r="M185" t="str">
        <f t="shared" si="12"/>
        <v>No</v>
      </c>
      <c r="N185" t="str">
        <f t="shared" si="13"/>
        <v>No</v>
      </c>
      <c r="O185" t="str">
        <f t="shared" si="14"/>
        <v>No</v>
      </c>
      <c r="X185">
        <f>VLOOKUP(A185,Sheet2!$A$2:$B$1001,2,FALSE)</f>
        <v>45643</v>
      </c>
    </row>
    <row r="186" spans="1:24" x14ac:dyDescent="0.3">
      <c r="A186">
        <v>185</v>
      </c>
      <c r="B186" t="s">
        <v>203</v>
      </c>
      <c r="C186">
        <v>39</v>
      </c>
      <c r="D186" t="s">
        <v>15</v>
      </c>
      <c r="E186" t="s">
        <v>16</v>
      </c>
      <c r="F186">
        <v>60679</v>
      </c>
      <c r="G186" s="2">
        <v>45236</v>
      </c>
      <c r="H186">
        <v>11524</v>
      </c>
      <c r="I186" t="s">
        <v>28</v>
      </c>
      <c r="J186">
        <v>28</v>
      </c>
      <c r="K186" t="str">
        <f t="shared" si="10"/>
        <v>Above</v>
      </c>
      <c r="L186" t="str">
        <f t="shared" si="11"/>
        <v>Poor</v>
      </c>
      <c r="M186" t="str">
        <f t="shared" si="12"/>
        <v>No</v>
      </c>
      <c r="N186" t="str">
        <f t="shared" si="13"/>
        <v>Yes</v>
      </c>
      <c r="O186" t="str">
        <f t="shared" si="14"/>
        <v>No</v>
      </c>
      <c r="X186">
        <f>VLOOKUP(A186,Sheet2!$A$2:$B$1001,2,FALSE)</f>
        <v>60679</v>
      </c>
    </row>
    <row r="187" spans="1:24" x14ac:dyDescent="0.3">
      <c r="A187">
        <v>186</v>
      </c>
      <c r="B187" t="s">
        <v>204</v>
      </c>
      <c r="C187">
        <v>34</v>
      </c>
      <c r="D187" t="s">
        <v>11</v>
      </c>
      <c r="E187" t="s">
        <v>27</v>
      </c>
      <c r="F187">
        <v>43460</v>
      </c>
      <c r="G187" s="2">
        <v>42738</v>
      </c>
      <c r="H187">
        <v>13833</v>
      </c>
      <c r="I187" t="s">
        <v>28</v>
      </c>
      <c r="J187">
        <v>52</v>
      </c>
      <c r="K187" t="str">
        <f t="shared" si="10"/>
        <v>Below</v>
      </c>
      <c r="L187" t="str">
        <f t="shared" si="11"/>
        <v>Excellent</v>
      </c>
      <c r="M187" t="str">
        <f t="shared" si="12"/>
        <v>No</v>
      </c>
      <c r="N187" t="str">
        <f t="shared" si="13"/>
        <v>Yes</v>
      </c>
      <c r="O187" t="str">
        <f t="shared" si="14"/>
        <v>No</v>
      </c>
      <c r="X187">
        <f>VLOOKUP(A187,Sheet2!$A$2:$B$1001,2,FALSE)</f>
        <v>43460</v>
      </c>
    </row>
    <row r="188" spans="1:24" x14ac:dyDescent="0.3">
      <c r="A188">
        <v>187</v>
      </c>
      <c r="B188" t="s">
        <v>205</v>
      </c>
      <c r="C188">
        <v>27</v>
      </c>
      <c r="D188" t="s">
        <v>11</v>
      </c>
      <c r="E188" t="s">
        <v>16</v>
      </c>
      <c r="F188">
        <v>60297</v>
      </c>
      <c r="G188" s="2">
        <v>45262</v>
      </c>
      <c r="H188">
        <v>16980</v>
      </c>
      <c r="I188" t="s">
        <v>28</v>
      </c>
      <c r="J188">
        <v>38</v>
      </c>
      <c r="K188" t="str">
        <f t="shared" si="10"/>
        <v>Above</v>
      </c>
      <c r="L188" t="str">
        <f t="shared" si="11"/>
        <v>Average</v>
      </c>
      <c r="M188" t="str">
        <f t="shared" si="12"/>
        <v>No</v>
      </c>
      <c r="N188" t="str">
        <f t="shared" si="13"/>
        <v>Yes</v>
      </c>
      <c r="O188" t="str">
        <f t="shared" si="14"/>
        <v>No</v>
      </c>
      <c r="X188">
        <f>VLOOKUP(A188,Sheet2!$A$2:$B$1001,2,FALSE)</f>
        <v>60297</v>
      </c>
    </row>
    <row r="189" spans="1:24" x14ac:dyDescent="0.3">
      <c r="A189">
        <v>188</v>
      </c>
      <c r="B189" t="s">
        <v>206</v>
      </c>
      <c r="C189">
        <v>33</v>
      </c>
      <c r="D189" t="s">
        <v>11</v>
      </c>
      <c r="E189" t="s">
        <v>16</v>
      </c>
      <c r="F189">
        <v>52582</v>
      </c>
      <c r="G189" s="2">
        <v>44428</v>
      </c>
      <c r="H189">
        <v>29233</v>
      </c>
      <c r="I189" t="s">
        <v>20</v>
      </c>
      <c r="J189">
        <v>51</v>
      </c>
      <c r="K189" t="str">
        <f t="shared" si="10"/>
        <v>Above</v>
      </c>
      <c r="L189" t="str">
        <f t="shared" si="11"/>
        <v>Excellent</v>
      </c>
      <c r="M189" t="str">
        <f t="shared" si="12"/>
        <v>No</v>
      </c>
      <c r="N189" t="str">
        <f t="shared" si="13"/>
        <v>No</v>
      </c>
      <c r="O189" t="str">
        <f t="shared" si="14"/>
        <v>No</v>
      </c>
      <c r="X189">
        <f>VLOOKUP(A189,Sheet2!$A$2:$B$1001,2,FALSE)</f>
        <v>52582</v>
      </c>
    </row>
    <row r="190" spans="1:24" x14ac:dyDescent="0.3">
      <c r="A190">
        <v>189</v>
      </c>
      <c r="B190" t="s">
        <v>207</v>
      </c>
      <c r="C190">
        <v>45</v>
      </c>
      <c r="D190" t="s">
        <v>11</v>
      </c>
      <c r="E190" t="s">
        <v>27</v>
      </c>
      <c r="F190">
        <v>69067</v>
      </c>
      <c r="G190" s="2">
        <v>42708</v>
      </c>
      <c r="H190">
        <v>17837</v>
      </c>
      <c r="I190" t="s">
        <v>13</v>
      </c>
      <c r="J190">
        <v>41</v>
      </c>
      <c r="K190" t="str">
        <f t="shared" si="10"/>
        <v>Above</v>
      </c>
      <c r="L190" t="str">
        <f t="shared" si="11"/>
        <v>Good</v>
      </c>
      <c r="M190" t="str">
        <f t="shared" si="12"/>
        <v>No</v>
      </c>
      <c r="N190" t="str">
        <f t="shared" si="13"/>
        <v>Yes</v>
      </c>
      <c r="O190" t="str">
        <f t="shared" si="14"/>
        <v>No</v>
      </c>
      <c r="X190">
        <f>VLOOKUP(A190,Sheet2!$A$2:$B$1001,2,FALSE)</f>
        <v>69067</v>
      </c>
    </row>
    <row r="191" spans="1:24" x14ac:dyDescent="0.3">
      <c r="A191">
        <v>190</v>
      </c>
      <c r="B191" t="s">
        <v>208</v>
      </c>
      <c r="C191">
        <v>54</v>
      </c>
      <c r="D191" t="s">
        <v>15</v>
      </c>
      <c r="E191" t="s">
        <v>12</v>
      </c>
      <c r="F191">
        <v>63098</v>
      </c>
      <c r="G191" s="2">
        <v>44559</v>
      </c>
      <c r="H191">
        <v>13290</v>
      </c>
      <c r="I191" t="s">
        <v>18</v>
      </c>
      <c r="J191">
        <v>45</v>
      </c>
      <c r="K191" t="str">
        <f t="shared" si="10"/>
        <v>Above</v>
      </c>
      <c r="L191" t="str">
        <f t="shared" si="11"/>
        <v>Good</v>
      </c>
      <c r="M191" t="str">
        <f t="shared" si="12"/>
        <v>No</v>
      </c>
      <c r="N191" t="str">
        <f t="shared" si="13"/>
        <v>Yes</v>
      </c>
      <c r="O191" t="str">
        <f t="shared" si="14"/>
        <v>Yes</v>
      </c>
      <c r="X191">
        <f>VLOOKUP(A191,Sheet2!$A$2:$B$1001,2,FALSE)</f>
        <v>63098</v>
      </c>
    </row>
    <row r="192" spans="1:24" x14ac:dyDescent="0.3">
      <c r="A192">
        <v>191</v>
      </c>
      <c r="B192" t="s">
        <v>209</v>
      </c>
      <c r="C192">
        <v>21</v>
      </c>
      <c r="D192" t="s">
        <v>15</v>
      </c>
      <c r="E192" t="s">
        <v>7</v>
      </c>
      <c r="F192">
        <v>64907</v>
      </c>
      <c r="G192" s="2">
        <v>44572</v>
      </c>
      <c r="H192">
        <v>22041</v>
      </c>
      <c r="I192" t="s">
        <v>18</v>
      </c>
      <c r="J192">
        <v>37</v>
      </c>
      <c r="K192" t="str">
        <f t="shared" si="10"/>
        <v>Above</v>
      </c>
      <c r="L192" t="str">
        <f t="shared" si="11"/>
        <v>Average</v>
      </c>
      <c r="M192" t="str">
        <f t="shared" si="12"/>
        <v>No</v>
      </c>
      <c r="N192" t="str">
        <f t="shared" si="13"/>
        <v>Yes</v>
      </c>
      <c r="O192" t="str">
        <f t="shared" si="14"/>
        <v>No</v>
      </c>
      <c r="X192">
        <f>VLOOKUP(A192,Sheet2!$A$2:$B$1001,2,FALSE)</f>
        <v>64907</v>
      </c>
    </row>
    <row r="193" spans="1:24" x14ac:dyDescent="0.3">
      <c r="A193">
        <v>192</v>
      </c>
      <c r="B193" t="s">
        <v>210</v>
      </c>
      <c r="C193">
        <v>40</v>
      </c>
      <c r="D193" t="s">
        <v>15</v>
      </c>
      <c r="E193" t="s">
        <v>27</v>
      </c>
      <c r="F193">
        <v>33156</v>
      </c>
      <c r="G193" s="2">
        <v>44656</v>
      </c>
      <c r="H193">
        <v>24673</v>
      </c>
      <c r="I193" t="s">
        <v>13</v>
      </c>
      <c r="J193">
        <v>26</v>
      </c>
      <c r="K193" t="str">
        <f t="shared" si="10"/>
        <v>Below</v>
      </c>
      <c r="L193" t="str">
        <f t="shared" si="11"/>
        <v>Poor</v>
      </c>
      <c r="M193" t="str">
        <f t="shared" si="12"/>
        <v>No</v>
      </c>
      <c r="N193" t="str">
        <f t="shared" si="13"/>
        <v>Yes</v>
      </c>
      <c r="O193" t="str">
        <f t="shared" si="14"/>
        <v>No</v>
      </c>
      <c r="X193">
        <f>VLOOKUP(A193,Sheet2!$A$2:$B$1001,2,FALSE)</f>
        <v>33156</v>
      </c>
    </row>
    <row r="194" spans="1:24" x14ac:dyDescent="0.3">
      <c r="A194">
        <v>193</v>
      </c>
      <c r="B194" t="s">
        <v>211</v>
      </c>
      <c r="C194">
        <v>46</v>
      </c>
      <c r="D194" t="s">
        <v>15</v>
      </c>
      <c r="E194" t="s">
        <v>16</v>
      </c>
      <c r="F194">
        <v>46568</v>
      </c>
      <c r="G194" s="2">
        <v>44003</v>
      </c>
      <c r="H194">
        <v>10638</v>
      </c>
      <c r="I194" t="s">
        <v>13</v>
      </c>
      <c r="J194">
        <v>47</v>
      </c>
      <c r="K194" t="str">
        <f t="shared" si="10"/>
        <v>Below</v>
      </c>
      <c r="L194" t="str">
        <f t="shared" si="11"/>
        <v>Good</v>
      </c>
      <c r="M194" t="str">
        <f t="shared" si="12"/>
        <v>No</v>
      </c>
      <c r="N194" t="str">
        <f t="shared" si="13"/>
        <v>No</v>
      </c>
      <c r="O194" t="str">
        <f t="shared" si="14"/>
        <v>No</v>
      </c>
      <c r="X194">
        <f>VLOOKUP(A194,Sheet2!$A$2:$B$1001,2,FALSE)</f>
        <v>46568</v>
      </c>
    </row>
    <row r="195" spans="1:24" x14ac:dyDescent="0.3">
      <c r="A195">
        <v>194</v>
      </c>
      <c r="B195" t="s">
        <v>212</v>
      </c>
      <c r="C195">
        <v>39</v>
      </c>
      <c r="D195" t="s">
        <v>11</v>
      </c>
      <c r="E195" t="s">
        <v>7</v>
      </c>
      <c r="F195">
        <v>36967</v>
      </c>
      <c r="G195" s="2">
        <v>43947</v>
      </c>
      <c r="H195">
        <v>19553</v>
      </c>
      <c r="I195" t="s">
        <v>28</v>
      </c>
      <c r="J195">
        <v>28</v>
      </c>
      <c r="K195" t="str">
        <f t="shared" ref="K195:K258" si="15">IF(F195&gt;=50000,"Above","Below")</f>
        <v>Below</v>
      </c>
      <c r="L195" t="str">
        <f t="shared" ref="L195:L258" si="16">IF(J195&gt;=50,"Excellent",IF(J195&gt;=40,"Good",IF(J195&gt;=30,"Average",IF(J195&lt;30,"Poor"))))</f>
        <v>Poor</v>
      </c>
      <c r="M195" t="str">
        <f t="shared" ref="M195:M258" si="17">IF(AND(E195="HR",I195="North",H195&gt;=15000),"Yes","No")</f>
        <v>No</v>
      </c>
      <c r="N195" t="str">
        <f t="shared" ref="N195:N258" si="18">IF(OR(E195="IT",F195&gt;=60000),"Yes","No")</f>
        <v>No</v>
      </c>
      <c r="O195" t="str">
        <f t="shared" ref="O195:O258" si="19">IF(NOT(E195="Marketing"),"No","Yes")</f>
        <v>No</v>
      </c>
      <c r="X195">
        <f>VLOOKUP(A195,Sheet2!$A$2:$B$1001,2,FALSE)</f>
        <v>36967</v>
      </c>
    </row>
    <row r="196" spans="1:24" x14ac:dyDescent="0.3">
      <c r="A196">
        <v>195</v>
      </c>
      <c r="B196" t="s">
        <v>213</v>
      </c>
      <c r="C196">
        <v>20</v>
      </c>
      <c r="D196" t="s">
        <v>11</v>
      </c>
      <c r="E196" t="s">
        <v>22</v>
      </c>
      <c r="F196">
        <v>53611</v>
      </c>
      <c r="G196" s="2">
        <v>43715</v>
      </c>
      <c r="H196">
        <v>10153</v>
      </c>
      <c r="I196" t="s">
        <v>13</v>
      </c>
      <c r="J196">
        <v>24</v>
      </c>
      <c r="K196" t="str">
        <f t="shared" si="15"/>
        <v>Above</v>
      </c>
      <c r="L196" t="str">
        <f t="shared" si="16"/>
        <v>Poor</v>
      </c>
      <c r="M196" t="str">
        <f t="shared" si="17"/>
        <v>No</v>
      </c>
      <c r="N196" t="str">
        <f t="shared" si="18"/>
        <v>No</v>
      </c>
      <c r="O196" t="str">
        <f t="shared" si="19"/>
        <v>No</v>
      </c>
      <c r="X196">
        <f>VLOOKUP(A196,Sheet2!$A$2:$B$1001,2,FALSE)</f>
        <v>53611</v>
      </c>
    </row>
    <row r="197" spans="1:24" x14ac:dyDescent="0.3">
      <c r="A197">
        <v>196</v>
      </c>
      <c r="B197" t="s">
        <v>214</v>
      </c>
      <c r="C197">
        <v>53</v>
      </c>
      <c r="D197" t="s">
        <v>15</v>
      </c>
      <c r="E197" t="s">
        <v>7</v>
      </c>
      <c r="F197">
        <v>68199</v>
      </c>
      <c r="G197" s="2">
        <v>43095</v>
      </c>
      <c r="H197">
        <v>27603</v>
      </c>
      <c r="I197" t="s">
        <v>18</v>
      </c>
      <c r="J197">
        <v>27</v>
      </c>
      <c r="K197" t="str">
        <f t="shared" si="15"/>
        <v>Above</v>
      </c>
      <c r="L197" t="str">
        <f t="shared" si="16"/>
        <v>Poor</v>
      </c>
      <c r="M197" t="str">
        <f t="shared" si="17"/>
        <v>No</v>
      </c>
      <c r="N197" t="str">
        <f t="shared" si="18"/>
        <v>Yes</v>
      </c>
      <c r="O197" t="str">
        <f t="shared" si="19"/>
        <v>No</v>
      </c>
      <c r="X197">
        <f>VLOOKUP(A197,Sheet2!$A$2:$B$1001,2,FALSE)</f>
        <v>68199</v>
      </c>
    </row>
    <row r="198" spans="1:24" x14ac:dyDescent="0.3">
      <c r="A198">
        <v>197</v>
      </c>
      <c r="B198" t="s">
        <v>215</v>
      </c>
      <c r="C198">
        <v>22</v>
      </c>
      <c r="D198" t="s">
        <v>11</v>
      </c>
      <c r="E198" t="s">
        <v>7</v>
      </c>
      <c r="F198">
        <v>78271</v>
      </c>
      <c r="G198" s="2">
        <v>42100</v>
      </c>
      <c r="H198">
        <v>33945</v>
      </c>
      <c r="I198" t="s">
        <v>18</v>
      </c>
      <c r="J198">
        <v>30</v>
      </c>
      <c r="K198" t="str">
        <f t="shared" si="15"/>
        <v>Above</v>
      </c>
      <c r="L198" t="str">
        <f t="shared" si="16"/>
        <v>Average</v>
      </c>
      <c r="M198" t="str">
        <f t="shared" si="17"/>
        <v>No</v>
      </c>
      <c r="N198" t="str">
        <f t="shared" si="18"/>
        <v>Yes</v>
      </c>
      <c r="O198" t="str">
        <f t="shared" si="19"/>
        <v>No</v>
      </c>
      <c r="X198">
        <f>VLOOKUP(A198,Sheet2!$A$2:$B$1001,2,FALSE)</f>
        <v>78271</v>
      </c>
    </row>
    <row r="199" spans="1:24" x14ac:dyDescent="0.3">
      <c r="A199">
        <v>198</v>
      </c>
      <c r="B199" t="s">
        <v>216</v>
      </c>
      <c r="C199">
        <v>36</v>
      </c>
      <c r="D199" t="s">
        <v>11</v>
      </c>
      <c r="E199" t="s">
        <v>16</v>
      </c>
      <c r="F199">
        <v>45828</v>
      </c>
      <c r="G199" s="2">
        <v>43130</v>
      </c>
      <c r="H199">
        <v>26406</v>
      </c>
      <c r="I199" t="s">
        <v>28</v>
      </c>
      <c r="J199">
        <v>42</v>
      </c>
      <c r="K199" t="str">
        <f t="shared" si="15"/>
        <v>Below</v>
      </c>
      <c r="L199" t="str">
        <f t="shared" si="16"/>
        <v>Good</v>
      </c>
      <c r="M199" t="str">
        <f t="shared" si="17"/>
        <v>No</v>
      </c>
      <c r="N199" t="str">
        <f t="shared" si="18"/>
        <v>No</v>
      </c>
      <c r="O199" t="str">
        <f t="shared" si="19"/>
        <v>No</v>
      </c>
      <c r="X199">
        <f>VLOOKUP(A199,Sheet2!$A$2:$B$1001,2,FALSE)</f>
        <v>45828</v>
      </c>
    </row>
    <row r="200" spans="1:24" x14ac:dyDescent="0.3">
      <c r="A200">
        <v>199</v>
      </c>
      <c r="B200" t="s">
        <v>217</v>
      </c>
      <c r="C200">
        <v>58</v>
      </c>
      <c r="D200" t="s">
        <v>11</v>
      </c>
      <c r="E200" t="s">
        <v>16</v>
      </c>
      <c r="F200">
        <v>77786</v>
      </c>
      <c r="G200" s="2">
        <v>43521</v>
      </c>
      <c r="H200">
        <v>10032</v>
      </c>
      <c r="I200" t="s">
        <v>18</v>
      </c>
      <c r="J200">
        <v>27</v>
      </c>
      <c r="K200" t="str">
        <f t="shared" si="15"/>
        <v>Above</v>
      </c>
      <c r="L200" t="str">
        <f t="shared" si="16"/>
        <v>Poor</v>
      </c>
      <c r="M200" t="str">
        <f t="shared" si="17"/>
        <v>No</v>
      </c>
      <c r="N200" t="str">
        <f t="shared" si="18"/>
        <v>Yes</v>
      </c>
      <c r="O200" t="str">
        <f t="shared" si="19"/>
        <v>No</v>
      </c>
      <c r="X200">
        <f>VLOOKUP(A200,Sheet2!$A$2:$B$1001,2,FALSE)</f>
        <v>77786</v>
      </c>
    </row>
    <row r="201" spans="1:24" x14ac:dyDescent="0.3">
      <c r="A201">
        <v>200</v>
      </c>
      <c r="B201" t="s">
        <v>218</v>
      </c>
      <c r="C201">
        <v>27</v>
      </c>
      <c r="D201" t="s">
        <v>11</v>
      </c>
      <c r="E201" t="s">
        <v>16</v>
      </c>
      <c r="F201">
        <v>40930</v>
      </c>
      <c r="G201" s="2">
        <v>43464</v>
      </c>
      <c r="H201">
        <v>38116</v>
      </c>
      <c r="I201" t="s">
        <v>13</v>
      </c>
      <c r="J201">
        <v>45</v>
      </c>
      <c r="K201" t="str">
        <f t="shared" si="15"/>
        <v>Below</v>
      </c>
      <c r="L201" t="str">
        <f t="shared" si="16"/>
        <v>Good</v>
      </c>
      <c r="M201" t="str">
        <f t="shared" si="17"/>
        <v>Yes</v>
      </c>
      <c r="N201" t="str">
        <f t="shared" si="18"/>
        <v>No</v>
      </c>
      <c r="O201" t="str">
        <f t="shared" si="19"/>
        <v>No</v>
      </c>
      <c r="X201">
        <f>VLOOKUP(A201,Sheet2!$A$2:$B$1001,2,FALSE)</f>
        <v>40930</v>
      </c>
    </row>
    <row r="202" spans="1:24" x14ac:dyDescent="0.3">
      <c r="A202">
        <v>201</v>
      </c>
      <c r="B202" t="s">
        <v>219</v>
      </c>
      <c r="C202">
        <v>52</v>
      </c>
      <c r="D202" t="s">
        <v>15</v>
      </c>
      <c r="E202" t="s">
        <v>22</v>
      </c>
      <c r="F202">
        <v>76350</v>
      </c>
      <c r="G202" s="2">
        <v>42070</v>
      </c>
      <c r="H202">
        <v>29410</v>
      </c>
      <c r="I202" t="s">
        <v>20</v>
      </c>
      <c r="J202">
        <v>25</v>
      </c>
      <c r="K202" t="str">
        <f t="shared" si="15"/>
        <v>Above</v>
      </c>
      <c r="L202" t="str">
        <f t="shared" si="16"/>
        <v>Poor</v>
      </c>
      <c r="M202" t="str">
        <f t="shared" si="17"/>
        <v>No</v>
      </c>
      <c r="N202" t="str">
        <f t="shared" si="18"/>
        <v>Yes</v>
      </c>
      <c r="O202" t="str">
        <f t="shared" si="19"/>
        <v>No</v>
      </c>
      <c r="X202">
        <f>VLOOKUP(A202,Sheet2!$A$2:$B$1001,2,FALSE)</f>
        <v>76350</v>
      </c>
    </row>
    <row r="203" spans="1:24" x14ac:dyDescent="0.3">
      <c r="A203">
        <v>202</v>
      </c>
      <c r="B203" t="s">
        <v>220</v>
      </c>
      <c r="C203">
        <v>45</v>
      </c>
      <c r="D203" t="s">
        <v>15</v>
      </c>
      <c r="E203" t="s">
        <v>27</v>
      </c>
      <c r="F203">
        <v>62679</v>
      </c>
      <c r="G203" s="2">
        <v>43583</v>
      </c>
      <c r="H203">
        <v>10364</v>
      </c>
      <c r="I203" t="s">
        <v>13</v>
      </c>
      <c r="J203">
        <v>41</v>
      </c>
      <c r="K203" t="str">
        <f t="shared" si="15"/>
        <v>Above</v>
      </c>
      <c r="L203" t="str">
        <f t="shared" si="16"/>
        <v>Good</v>
      </c>
      <c r="M203" t="str">
        <f t="shared" si="17"/>
        <v>No</v>
      </c>
      <c r="N203" t="str">
        <f t="shared" si="18"/>
        <v>Yes</v>
      </c>
      <c r="O203" t="str">
        <f t="shared" si="19"/>
        <v>No</v>
      </c>
      <c r="X203">
        <f>VLOOKUP(A203,Sheet2!$A$2:$B$1001,2,FALSE)</f>
        <v>62679</v>
      </c>
    </row>
    <row r="204" spans="1:24" x14ac:dyDescent="0.3">
      <c r="A204">
        <v>203</v>
      </c>
      <c r="B204" t="s">
        <v>221</v>
      </c>
      <c r="C204">
        <v>50</v>
      </c>
      <c r="D204" t="s">
        <v>11</v>
      </c>
      <c r="E204" t="s">
        <v>7</v>
      </c>
      <c r="F204">
        <v>63251</v>
      </c>
      <c r="G204" s="2">
        <v>43241</v>
      </c>
      <c r="H204">
        <v>12415</v>
      </c>
      <c r="I204" t="s">
        <v>13</v>
      </c>
      <c r="J204">
        <v>51</v>
      </c>
      <c r="K204" t="str">
        <f t="shared" si="15"/>
        <v>Above</v>
      </c>
      <c r="L204" t="str">
        <f t="shared" si="16"/>
        <v>Excellent</v>
      </c>
      <c r="M204" t="str">
        <f t="shared" si="17"/>
        <v>No</v>
      </c>
      <c r="N204" t="str">
        <f t="shared" si="18"/>
        <v>Yes</v>
      </c>
      <c r="O204" t="str">
        <f t="shared" si="19"/>
        <v>No</v>
      </c>
      <c r="X204">
        <f>VLOOKUP(A204,Sheet2!$A$2:$B$1001,2,FALSE)</f>
        <v>63251</v>
      </c>
    </row>
    <row r="205" spans="1:24" x14ac:dyDescent="0.3">
      <c r="A205">
        <v>204</v>
      </c>
      <c r="B205" t="s">
        <v>222</v>
      </c>
      <c r="C205">
        <v>30</v>
      </c>
      <c r="D205" t="s">
        <v>15</v>
      </c>
      <c r="E205" t="s">
        <v>27</v>
      </c>
      <c r="F205">
        <v>59710</v>
      </c>
      <c r="G205" s="2">
        <v>44095</v>
      </c>
      <c r="H205">
        <v>10196</v>
      </c>
      <c r="I205" t="s">
        <v>18</v>
      </c>
      <c r="J205">
        <v>39</v>
      </c>
      <c r="K205" t="str">
        <f t="shared" si="15"/>
        <v>Above</v>
      </c>
      <c r="L205" t="str">
        <f t="shared" si="16"/>
        <v>Average</v>
      </c>
      <c r="M205" t="str">
        <f t="shared" si="17"/>
        <v>No</v>
      </c>
      <c r="N205" t="str">
        <f t="shared" si="18"/>
        <v>Yes</v>
      </c>
      <c r="O205" t="str">
        <f t="shared" si="19"/>
        <v>No</v>
      </c>
      <c r="X205">
        <f>VLOOKUP(A205,Sheet2!$A$2:$B$1001,2,FALSE)</f>
        <v>59710</v>
      </c>
    </row>
    <row r="206" spans="1:24" x14ac:dyDescent="0.3">
      <c r="A206">
        <v>205</v>
      </c>
      <c r="B206" t="s">
        <v>223</v>
      </c>
      <c r="C206">
        <v>25</v>
      </c>
      <c r="D206" t="s">
        <v>15</v>
      </c>
      <c r="E206" t="s">
        <v>22</v>
      </c>
      <c r="F206">
        <v>39678</v>
      </c>
      <c r="G206" s="2">
        <v>41987</v>
      </c>
      <c r="H206">
        <v>25755</v>
      </c>
      <c r="I206" t="s">
        <v>18</v>
      </c>
      <c r="J206">
        <v>30</v>
      </c>
      <c r="K206" t="str">
        <f t="shared" si="15"/>
        <v>Below</v>
      </c>
      <c r="L206" t="str">
        <f t="shared" si="16"/>
        <v>Average</v>
      </c>
      <c r="M206" t="str">
        <f t="shared" si="17"/>
        <v>No</v>
      </c>
      <c r="N206" t="str">
        <f t="shared" si="18"/>
        <v>No</v>
      </c>
      <c r="O206" t="str">
        <f t="shared" si="19"/>
        <v>No</v>
      </c>
      <c r="X206">
        <f>VLOOKUP(A206,Sheet2!$A$2:$B$1001,2,FALSE)</f>
        <v>39678</v>
      </c>
    </row>
    <row r="207" spans="1:24" x14ac:dyDescent="0.3">
      <c r="A207">
        <v>206</v>
      </c>
      <c r="B207" t="s">
        <v>148</v>
      </c>
      <c r="C207">
        <v>55</v>
      </c>
      <c r="D207" t="s">
        <v>15</v>
      </c>
      <c r="E207" t="s">
        <v>7</v>
      </c>
      <c r="F207">
        <v>71851</v>
      </c>
      <c r="G207" s="2">
        <v>42241</v>
      </c>
      <c r="H207">
        <v>27260</v>
      </c>
      <c r="I207" t="s">
        <v>28</v>
      </c>
      <c r="J207">
        <v>23</v>
      </c>
      <c r="K207" t="str">
        <f t="shared" si="15"/>
        <v>Above</v>
      </c>
      <c r="L207" t="str">
        <f t="shared" si="16"/>
        <v>Poor</v>
      </c>
      <c r="M207" t="str">
        <f t="shared" si="17"/>
        <v>No</v>
      </c>
      <c r="N207" t="str">
        <f t="shared" si="18"/>
        <v>Yes</v>
      </c>
      <c r="O207" t="str">
        <f t="shared" si="19"/>
        <v>No</v>
      </c>
      <c r="X207">
        <f>VLOOKUP(A207,Sheet2!$A$2:$B$1001,2,FALSE)</f>
        <v>71851</v>
      </c>
    </row>
    <row r="208" spans="1:24" x14ac:dyDescent="0.3">
      <c r="A208">
        <v>207</v>
      </c>
      <c r="B208" t="s">
        <v>224</v>
      </c>
      <c r="C208">
        <v>47</v>
      </c>
      <c r="D208" t="s">
        <v>11</v>
      </c>
      <c r="E208" t="s">
        <v>7</v>
      </c>
      <c r="F208">
        <v>45167</v>
      </c>
      <c r="G208" s="2">
        <v>44302</v>
      </c>
      <c r="H208">
        <v>35264</v>
      </c>
      <c r="I208" t="s">
        <v>28</v>
      </c>
      <c r="J208">
        <v>20</v>
      </c>
      <c r="K208" t="str">
        <f t="shared" si="15"/>
        <v>Below</v>
      </c>
      <c r="L208" t="str">
        <f t="shared" si="16"/>
        <v>Poor</v>
      </c>
      <c r="M208" t="str">
        <f t="shared" si="17"/>
        <v>No</v>
      </c>
      <c r="N208" t="str">
        <f t="shared" si="18"/>
        <v>No</v>
      </c>
      <c r="O208" t="str">
        <f t="shared" si="19"/>
        <v>No</v>
      </c>
      <c r="X208">
        <f>VLOOKUP(A208,Sheet2!$A$2:$B$1001,2,FALSE)</f>
        <v>45167</v>
      </c>
    </row>
    <row r="209" spans="1:24" x14ac:dyDescent="0.3">
      <c r="A209">
        <v>208</v>
      </c>
      <c r="B209" t="s">
        <v>225</v>
      </c>
      <c r="C209">
        <v>29</v>
      </c>
      <c r="D209" t="s">
        <v>11</v>
      </c>
      <c r="E209" t="s">
        <v>27</v>
      </c>
      <c r="F209">
        <v>58973</v>
      </c>
      <c r="G209" s="2">
        <v>42896</v>
      </c>
      <c r="H209">
        <v>28866</v>
      </c>
      <c r="I209" t="s">
        <v>28</v>
      </c>
      <c r="J209">
        <v>49</v>
      </c>
      <c r="K209" t="str">
        <f t="shared" si="15"/>
        <v>Above</v>
      </c>
      <c r="L209" t="str">
        <f t="shared" si="16"/>
        <v>Good</v>
      </c>
      <c r="M209" t="str">
        <f t="shared" si="17"/>
        <v>No</v>
      </c>
      <c r="N209" t="str">
        <f t="shared" si="18"/>
        <v>Yes</v>
      </c>
      <c r="O209" t="str">
        <f t="shared" si="19"/>
        <v>No</v>
      </c>
      <c r="X209">
        <f>VLOOKUP(A209,Sheet2!$A$2:$B$1001,2,FALSE)</f>
        <v>58973</v>
      </c>
    </row>
    <row r="210" spans="1:24" x14ac:dyDescent="0.3">
      <c r="A210">
        <v>209</v>
      </c>
      <c r="B210" t="s">
        <v>226</v>
      </c>
      <c r="C210">
        <v>41</v>
      </c>
      <c r="D210" t="s">
        <v>15</v>
      </c>
      <c r="E210" t="s">
        <v>27</v>
      </c>
      <c r="F210">
        <v>37821</v>
      </c>
      <c r="G210" s="2">
        <v>42491</v>
      </c>
      <c r="H210">
        <v>26699</v>
      </c>
      <c r="I210" t="s">
        <v>13</v>
      </c>
      <c r="J210">
        <v>31</v>
      </c>
      <c r="K210" t="str">
        <f t="shared" si="15"/>
        <v>Below</v>
      </c>
      <c r="L210" t="str">
        <f t="shared" si="16"/>
        <v>Average</v>
      </c>
      <c r="M210" t="str">
        <f t="shared" si="17"/>
        <v>No</v>
      </c>
      <c r="N210" t="str">
        <f t="shared" si="18"/>
        <v>Yes</v>
      </c>
      <c r="O210" t="str">
        <f t="shared" si="19"/>
        <v>No</v>
      </c>
      <c r="X210">
        <f>VLOOKUP(A210,Sheet2!$A$2:$B$1001,2,FALSE)</f>
        <v>37821</v>
      </c>
    </row>
    <row r="211" spans="1:24" x14ac:dyDescent="0.3">
      <c r="A211">
        <v>210</v>
      </c>
      <c r="B211" t="s">
        <v>227</v>
      </c>
      <c r="C211">
        <v>49</v>
      </c>
      <c r="D211" t="s">
        <v>15</v>
      </c>
      <c r="E211" t="s">
        <v>7</v>
      </c>
      <c r="F211">
        <v>63561</v>
      </c>
      <c r="G211" s="2">
        <v>43075</v>
      </c>
      <c r="H211">
        <v>37095</v>
      </c>
      <c r="I211" t="s">
        <v>20</v>
      </c>
      <c r="J211">
        <v>53</v>
      </c>
      <c r="K211" t="str">
        <f t="shared" si="15"/>
        <v>Above</v>
      </c>
      <c r="L211" t="str">
        <f t="shared" si="16"/>
        <v>Excellent</v>
      </c>
      <c r="M211" t="str">
        <f t="shared" si="17"/>
        <v>No</v>
      </c>
      <c r="N211" t="str">
        <f t="shared" si="18"/>
        <v>Yes</v>
      </c>
      <c r="O211" t="str">
        <f t="shared" si="19"/>
        <v>No</v>
      </c>
      <c r="X211">
        <f>VLOOKUP(A211,Sheet2!$A$2:$B$1001,2,FALSE)</f>
        <v>63561</v>
      </c>
    </row>
    <row r="212" spans="1:24" x14ac:dyDescent="0.3">
      <c r="A212">
        <v>211</v>
      </c>
      <c r="B212" t="s">
        <v>228</v>
      </c>
      <c r="C212">
        <v>57</v>
      </c>
      <c r="D212" t="s">
        <v>15</v>
      </c>
      <c r="E212" t="s">
        <v>22</v>
      </c>
      <c r="F212">
        <v>38435</v>
      </c>
      <c r="G212" s="2">
        <v>45407</v>
      </c>
      <c r="H212">
        <v>22010</v>
      </c>
      <c r="I212" t="s">
        <v>13</v>
      </c>
      <c r="J212">
        <v>53</v>
      </c>
      <c r="K212" t="str">
        <f t="shared" si="15"/>
        <v>Below</v>
      </c>
      <c r="L212" t="str">
        <f t="shared" si="16"/>
        <v>Excellent</v>
      </c>
      <c r="M212" t="str">
        <f t="shared" si="17"/>
        <v>No</v>
      </c>
      <c r="N212" t="str">
        <f t="shared" si="18"/>
        <v>No</v>
      </c>
      <c r="O212" t="str">
        <f t="shared" si="19"/>
        <v>No</v>
      </c>
      <c r="X212">
        <f>VLOOKUP(A212,Sheet2!$A$2:$B$1001,2,FALSE)</f>
        <v>38435</v>
      </c>
    </row>
    <row r="213" spans="1:24" x14ac:dyDescent="0.3">
      <c r="A213">
        <v>212</v>
      </c>
      <c r="B213" t="s">
        <v>229</v>
      </c>
      <c r="C213">
        <v>26</v>
      </c>
      <c r="D213" t="s">
        <v>15</v>
      </c>
      <c r="E213" t="s">
        <v>12</v>
      </c>
      <c r="F213">
        <v>62802</v>
      </c>
      <c r="G213" s="2">
        <v>45157</v>
      </c>
      <c r="H213">
        <v>38256</v>
      </c>
      <c r="I213" t="s">
        <v>18</v>
      </c>
      <c r="J213">
        <v>48</v>
      </c>
      <c r="K213" t="str">
        <f t="shared" si="15"/>
        <v>Above</v>
      </c>
      <c r="L213" t="str">
        <f t="shared" si="16"/>
        <v>Good</v>
      </c>
      <c r="M213" t="str">
        <f t="shared" si="17"/>
        <v>No</v>
      </c>
      <c r="N213" t="str">
        <f t="shared" si="18"/>
        <v>Yes</v>
      </c>
      <c r="O213" t="str">
        <f t="shared" si="19"/>
        <v>Yes</v>
      </c>
      <c r="X213">
        <f>VLOOKUP(A213,Sheet2!$A$2:$B$1001,2,FALSE)</f>
        <v>62802</v>
      </c>
    </row>
    <row r="214" spans="1:24" x14ac:dyDescent="0.3">
      <c r="A214">
        <v>213</v>
      </c>
      <c r="B214" t="s">
        <v>230</v>
      </c>
      <c r="C214">
        <v>28</v>
      </c>
      <c r="D214" t="s">
        <v>11</v>
      </c>
      <c r="E214" t="s">
        <v>16</v>
      </c>
      <c r="F214">
        <v>66754</v>
      </c>
      <c r="G214" s="2">
        <v>45098</v>
      </c>
      <c r="H214">
        <v>34762</v>
      </c>
      <c r="I214" t="s">
        <v>20</v>
      </c>
      <c r="J214">
        <v>21</v>
      </c>
      <c r="K214" t="str">
        <f t="shared" si="15"/>
        <v>Above</v>
      </c>
      <c r="L214" t="str">
        <f t="shared" si="16"/>
        <v>Poor</v>
      </c>
      <c r="M214" t="str">
        <f t="shared" si="17"/>
        <v>No</v>
      </c>
      <c r="N214" t="str">
        <f t="shared" si="18"/>
        <v>Yes</v>
      </c>
      <c r="O214" t="str">
        <f t="shared" si="19"/>
        <v>No</v>
      </c>
      <c r="X214">
        <f>VLOOKUP(A214,Sheet2!$A$2:$B$1001,2,FALSE)</f>
        <v>66754</v>
      </c>
    </row>
    <row r="215" spans="1:24" x14ac:dyDescent="0.3">
      <c r="A215">
        <v>214</v>
      </c>
      <c r="B215" t="s">
        <v>231</v>
      </c>
      <c r="C215">
        <v>43</v>
      </c>
      <c r="D215" t="s">
        <v>11</v>
      </c>
      <c r="E215" t="s">
        <v>22</v>
      </c>
      <c r="F215">
        <v>53875</v>
      </c>
      <c r="G215" s="2">
        <v>42132</v>
      </c>
      <c r="H215">
        <v>28841</v>
      </c>
      <c r="I215" t="s">
        <v>18</v>
      </c>
      <c r="J215">
        <v>52</v>
      </c>
      <c r="K215" t="str">
        <f t="shared" si="15"/>
        <v>Above</v>
      </c>
      <c r="L215" t="str">
        <f t="shared" si="16"/>
        <v>Excellent</v>
      </c>
      <c r="M215" t="str">
        <f t="shared" si="17"/>
        <v>No</v>
      </c>
      <c r="N215" t="str">
        <f t="shared" si="18"/>
        <v>No</v>
      </c>
      <c r="O215" t="str">
        <f t="shared" si="19"/>
        <v>No</v>
      </c>
      <c r="X215">
        <f>VLOOKUP(A215,Sheet2!$A$2:$B$1001,2,FALSE)</f>
        <v>53875</v>
      </c>
    </row>
    <row r="216" spans="1:24" x14ac:dyDescent="0.3">
      <c r="A216">
        <v>215</v>
      </c>
      <c r="B216" t="s">
        <v>232</v>
      </c>
      <c r="C216">
        <v>30</v>
      </c>
      <c r="D216" t="s">
        <v>15</v>
      </c>
      <c r="E216" t="s">
        <v>7</v>
      </c>
      <c r="F216">
        <v>71072</v>
      </c>
      <c r="G216" s="2">
        <v>45297</v>
      </c>
      <c r="H216">
        <v>27655</v>
      </c>
      <c r="I216" t="s">
        <v>13</v>
      </c>
      <c r="J216">
        <v>23</v>
      </c>
      <c r="K216" t="str">
        <f t="shared" si="15"/>
        <v>Above</v>
      </c>
      <c r="L216" t="str">
        <f t="shared" si="16"/>
        <v>Poor</v>
      </c>
      <c r="M216" t="str">
        <f t="shared" si="17"/>
        <v>No</v>
      </c>
      <c r="N216" t="str">
        <f t="shared" si="18"/>
        <v>Yes</v>
      </c>
      <c r="O216" t="str">
        <f t="shared" si="19"/>
        <v>No</v>
      </c>
      <c r="X216">
        <f>VLOOKUP(A216,Sheet2!$A$2:$B$1001,2,FALSE)</f>
        <v>71072</v>
      </c>
    </row>
    <row r="217" spans="1:24" x14ac:dyDescent="0.3">
      <c r="A217">
        <v>216</v>
      </c>
      <c r="B217" t="s">
        <v>233</v>
      </c>
      <c r="C217">
        <v>59</v>
      </c>
      <c r="D217" t="s">
        <v>11</v>
      </c>
      <c r="E217" t="s">
        <v>12</v>
      </c>
      <c r="F217">
        <v>64853</v>
      </c>
      <c r="G217" s="2">
        <v>42730</v>
      </c>
      <c r="H217">
        <v>27085</v>
      </c>
      <c r="I217" t="s">
        <v>13</v>
      </c>
      <c r="J217">
        <v>40</v>
      </c>
      <c r="K217" t="str">
        <f t="shared" si="15"/>
        <v>Above</v>
      </c>
      <c r="L217" t="str">
        <f t="shared" si="16"/>
        <v>Good</v>
      </c>
      <c r="M217" t="str">
        <f t="shared" si="17"/>
        <v>No</v>
      </c>
      <c r="N217" t="str">
        <f t="shared" si="18"/>
        <v>Yes</v>
      </c>
      <c r="O217" t="str">
        <f t="shared" si="19"/>
        <v>Yes</v>
      </c>
      <c r="X217">
        <f>VLOOKUP(A217,Sheet2!$A$2:$B$1001,2,FALSE)</f>
        <v>64853</v>
      </c>
    </row>
    <row r="218" spans="1:24" x14ac:dyDescent="0.3">
      <c r="A218">
        <v>217</v>
      </c>
      <c r="B218" t="s">
        <v>234</v>
      </c>
      <c r="C218">
        <v>43</v>
      </c>
      <c r="D218" t="s">
        <v>11</v>
      </c>
      <c r="E218" t="s">
        <v>7</v>
      </c>
      <c r="F218">
        <v>36732</v>
      </c>
      <c r="G218" s="2">
        <v>42460</v>
      </c>
      <c r="H218">
        <v>26088</v>
      </c>
      <c r="I218" t="s">
        <v>18</v>
      </c>
      <c r="J218">
        <v>44</v>
      </c>
      <c r="K218" t="str">
        <f t="shared" si="15"/>
        <v>Below</v>
      </c>
      <c r="L218" t="str">
        <f t="shared" si="16"/>
        <v>Good</v>
      </c>
      <c r="M218" t="str">
        <f t="shared" si="17"/>
        <v>No</v>
      </c>
      <c r="N218" t="str">
        <f t="shared" si="18"/>
        <v>No</v>
      </c>
      <c r="O218" t="str">
        <f t="shared" si="19"/>
        <v>No</v>
      </c>
      <c r="X218">
        <f>VLOOKUP(A218,Sheet2!$A$2:$B$1001,2,FALSE)</f>
        <v>36732</v>
      </c>
    </row>
    <row r="219" spans="1:24" x14ac:dyDescent="0.3">
      <c r="A219">
        <v>218</v>
      </c>
      <c r="B219" t="s">
        <v>235</v>
      </c>
      <c r="C219">
        <v>56</v>
      </c>
      <c r="D219" t="s">
        <v>11</v>
      </c>
      <c r="E219" t="s">
        <v>27</v>
      </c>
      <c r="F219">
        <v>42565</v>
      </c>
      <c r="G219" s="2">
        <v>44743</v>
      </c>
      <c r="H219">
        <v>27647</v>
      </c>
      <c r="I219" t="s">
        <v>20</v>
      </c>
      <c r="J219">
        <v>30</v>
      </c>
      <c r="K219" t="str">
        <f t="shared" si="15"/>
        <v>Below</v>
      </c>
      <c r="L219" t="str">
        <f t="shared" si="16"/>
        <v>Average</v>
      </c>
      <c r="M219" t="str">
        <f t="shared" si="17"/>
        <v>No</v>
      </c>
      <c r="N219" t="str">
        <f t="shared" si="18"/>
        <v>Yes</v>
      </c>
      <c r="O219" t="str">
        <f t="shared" si="19"/>
        <v>No</v>
      </c>
      <c r="X219">
        <f>VLOOKUP(A219,Sheet2!$A$2:$B$1001,2,FALSE)</f>
        <v>42565</v>
      </c>
    </row>
    <row r="220" spans="1:24" x14ac:dyDescent="0.3">
      <c r="A220">
        <v>219</v>
      </c>
      <c r="B220" t="s">
        <v>236</v>
      </c>
      <c r="C220">
        <v>30</v>
      </c>
      <c r="D220" t="s">
        <v>11</v>
      </c>
      <c r="E220" t="s">
        <v>12</v>
      </c>
      <c r="F220">
        <v>65590</v>
      </c>
      <c r="G220" s="2">
        <v>43906</v>
      </c>
      <c r="H220">
        <v>15956</v>
      </c>
      <c r="I220" t="s">
        <v>18</v>
      </c>
      <c r="J220">
        <v>60</v>
      </c>
      <c r="K220" t="str">
        <f t="shared" si="15"/>
        <v>Above</v>
      </c>
      <c r="L220" t="str">
        <f t="shared" si="16"/>
        <v>Excellent</v>
      </c>
      <c r="M220" t="str">
        <f t="shared" si="17"/>
        <v>No</v>
      </c>
      <c r="N220" t="str">
        <f t="shared" si="18"/>
        <v>Yes</v>
      </c>
      <c r="O220" t="str">
        <f t="shared" si="19"/>
        <v>Yes</v>
      </c>
      <c r="X220">
        <f>VLOOKUP(A220,Sheet2!$A$2:$B$1001,2,FALSE)</f>
        <v>65590</v>
      </c>
    </row>
    <row r="221" spans="1:24" x14ac:dyDescent="0.3">
      <c r="A221">
        <v>220</v>
      </c>
      <c r="B221" t="s">
        <v>237</v>
      </c>
      <c r="C221">
        <v>25</v>
      </c>
      <c r="D221" t="s">
        <v>11</v>
      </c>
      <c r="E221" t="s">
        <v>27</v>
      </c>
      <c r="F221">
        <v>37464</v>
      </c>
      <c r="G221" s="2">
        <v>42768</v>
      </c>
      <c r="H221">
        <v>29895</v>
      </c>
      <c r="I221" t="s">
        <v>13</v>
      </c>
      <c r="J221">
        <v>25</v>
      </c>
      <c r="K221" t="str">
        <f t="shared" si="15"/>
        <v>Below</v>
      </c>
      <c r="L221" t="str">
        <f t="shared" si="16"/>
        <v>Poor</v>
      </c>
      <c r="M221" t="str">
        <f t="shared" si="17"/>
        <v>No</v>
      </c>
      <c r="N221" t="str">
        <f t="shared" si="18"/>
        <v>Yes</v>
      </c>
      <c r="O221" t="str">
        <f t="shared" si="19"/>
        <v>No</v>
      </c>
      <c r="X221">
        <f>VLOOKUP(A221,Sheet2!$A$2:$B$1001,2,FALSE)</f>
        <v>37464</v>
      </c>
    </row>
    <row r="222" spans="1:24" x14ac:dyDescent="0.3">
      <c r="A222">
        <v>221</v>
      </c>
      <c r="B222" t="s">
        <v>238</v>
      </c>
      <c r="C222">
        <v>51</v>
      </c>
      <c r="D222" t="s">
        <v>15</v>
      </c>
      <c r="E222" t="s">
        <v>22</v>
      </c>
      <c r="F222">
        <v>30765</v>
      </c>
      <c r="G222" s="2">
        <v>42366</v>
      </c>
      <c r="H222">
        <v>35971</v>
      </c>
      <c r="I222" t="s">
        <v>28</v>
      </c>
      <c r="J222">
        <v>53</v>
      </c>
      <c r="K222" t="str">
        <f t="shared" si="15"/>
        <v>Below</v>
      </c>
      <c r="L222" t="str">
        <f t="shared" si="16"/>
        <v>Excellent</v>
      </c>
      <c r="M222" t="str">
        <f t="shared" si="17"/>
        <v>No</v>
      </c>
      <c r="N222" t="str">
        <f t="shared" si="18"/>
        <v>No</v>
      </c>
      <c r="O222" t="str">
        <f t="shared" si="19"/>
        <v>No</v>
      </c>
      <c r="X222">
        <f>VLOOKUP(A222,Sheet2!$A$2:$B$1001,2,FALSE)</f>
        <v>30765</v>
      </c>
    </row>
    <row r="223" spans="1:24" x14ac:dyDescent="0.3">
      <c r="A223">
        <v>222</v>
      </c>
      <c r="B223" t="s">
        <v>239</v>
      </c>
      <c r="C223">
        <v>60</v>
      </c>
      <c r="D223" t="s">
        <v>11</v>
      </c>
      <c r="E223" t="s">
        <v>7</v>
      </c>
      <c r="F223">
        <v>79072</v>
      </c>
      <c r="G223" s="2">
        <v>42351</v>
      </c>
      <c r="H223">
        <v>27491</v>
      </c>
      <c r="I223" t="s">
        <v>13</v>
      </c>
      <c r="J223">
        <v>60</v>
      </c>
      <c r="K223" t="str">
        <f t="shared" si="15"/>
        <v>Above</v>
      </c>
      <c r="L223" t="str">
        <f t="shared" si="16"/>
        <v>Excellent</v>
      </c>
      <c r="M223" t="str">
        <f t="shared" si="17"/>
        <v>No</v>
      </c>
      <c r="N223" t="str">
        <f t="shared" si="18"/>
        <v>Yes</v>
      </c>
      <c r="O223" t="str">
        <f t="shared" si="19"/>
        <v>No</v>
      </c>
      <c r="X223">
        <f>VLOOKUP(A223,Sheet2!$A$2:$B$1001,2,FALSE)</f>
        <v>79072</v>
      </c>
    </row>
    <row r="224" spans="1:24" x14ac:dyDescent="0.3">
      <c r="A224">
        <v>223</v>
      </c>
      <c r="B224" t="s">
        <v>240</v>
      </c>
      <c r="C224">
        <v>52</v>
      </c>
      <c r="D224" t="s">
        <v>11</v>
      </c>
      <c r="E224" t="s">
        <v>16</v>
      </c>
      <c r="F224">
        <v>49308</v>
      </c>
      <c r="G224" s="2">
        <v>45099</v>
      </c>
      <c r="H224">
        <v>15260</v>
      </c>
      <c r="I224" t="s">
        <v>20</v>
      </c>
      <c r="J224">
        <v>54</v>
      </c>
      <c r="K224" t="str">
        <f t="shared" si="15"/>
        <v>Below</v>
      </c>
      <c r="L224" t="str">
        <f t="shared" si="16"/>
        <v>Excellent</v>
      </c>
      <c r="M224" t="str">
        <f t="shared" si="17"/>
        <v>No</v>
      </c>
      <c r="N224" t="str">
        <f t="shared" si="18"/>
        <v>No</v>
      </c>
      <c r="O224" t="str">
        <f t="shared" si="19"/>
        <v>No</v>
      </c>
      <c r="X224">
        <f>VLOOKUP(A224,Sheet2!$A$2:$B$1001,2,FALSE)</f>
        <v>49308</v>
      </c>
    </row>
    <row r="225" spans="1:24" x14ac:dyDescent="0.3">
      <c r="A225">
        <v>224</v>
      </c>
      <c r="B225" t="s">
        <v>241</v>
      </c>
      <c r="C225">
        <v>32</v>
      </c>
      <c r="D225" t="s">
        <v>15</v>
      </c>
      <c r="E225" t="s">
        <v>7</v>
      </c>
      <c r="F225">
        <v>64310</v>
      </c>
      <c r="G225" s="2">
        <v>44552</v>
      </c>
      <c r="H225">
        <v>37609</v>
      </c>
      <c r="I225" t="s">
        <v>20</v>
      </c>
      <c r="J225">
        <v>40</v>
      </c>
      <c r="K225" t="str">
        <f t="shared" si="15"/>
        <v>Above</v>
      </c>
      <c r="L225" t="str">
        <f t="shared" si="16"/>
        <v>Good</v>
      </c>
      <c r="M225" t="str">
        <f t="shared" si="17"/>
        <v>No</v>
      </c>
      <c r="N225" t="str">
        <f t="shared" si="18"/>
        <v>Yes</v>
      </c>
      <c r="O225" t="str">
        <f t="shared" si="19"/>
        <v>No</v>
      </c>
      <c r="X225">
        <f>VLOOKUP(A225,Sheet2!$A$2:$B$1001,2,FALSE)</f>
        <v>64310</v>
      </c>
    </row>
    <row r="226" spans="1:24" x14ac:dyDescent="0.3">
      <c r="A226">
        <v>225</v>
      </c>
      <c r="B226" t="s">
        <v>242</v>
      </c>
      <c r="C226">
        <v>40</v>
      </c>
      <c r="D226" t="s">
        <v>15</v>
      </c>
      <c r="E226" t="s">
        <v>22</v>
      </c>
      <c r="F226">
        <v>53172</v>
      </c>
      <c r="G226" s="2">
        <v>42397</v>
      </c>
      <c r="H226">
        <v>12904</v>
      </c>
      <c r="I226" t="s">
        <v>18</v>
      </c>
      <c r="J226">
        <v>57</v>
      </c>
      <c r="K226" t="str">
        <f t="shared" si="15"/>
        <v>Above</v>
      </c>
      <c r="L226" t="str">
        <f t="shared" si="16"/>
        <v>Excellent</v>
      </c>
      <c r="M226" t="str">
        <f t="shared" si="17"/>
        <v>No</v>
      </c>
      <c r="N226" t="str">
        <f t="shared" si="18"/>
        <v>No</v>
      </c>
      <c r="O226" t="str">
        <f t="shared" si="19"/>
        <v>No</v>
      </c>
      <c r="X226">
        <f>VLOOKUP(A226,Sheet2!$A$2:$B$1001,2,FALSE)</f>
        <v>53172</v>
      </c>
    </row>
    <row r="227" spans="1:24" x14ac:dyDescent="0.3">
      <c r="A227">
        <v>226</v>
      </c>
      <c r="B227" t="s">
        <v>243</v>
      </c>
      <c r="C227">
        <v>23</v>
      </c>
      <c r="D227" t="s">
        <v>15</v>
      </c>
      <c r="E227" t="s">
        <v>12</v>
      </c>
      <c r="F227">
        <v>75120</v>
      </c>
      <c r="G227" s="2">
        <v>44946</v>
      </c>
      <c r="H227">
        <v>30966</v>
      </c>
      <c r="I227" t="s">
        <v>28</v>
      </c>
      <c r="J227">
        <v>40</v>
      </c>
      <c r="K227" t="str">
        <f t="shared" si="15"/>
        <v>Above</v>
      </c>
      <c r="L227" t="str">
        <f t="shared" si="16"/>
        <v>Good</v>
      </c>
      <c r="M227" t="str">
        <f t="shared" si="17"/>
        <v>No</v>
      </c>
      <c r="N227" t="str">
        <f t="shared" si="18"/>
        <v>Yes</v>
      </c>
      <c r="O227" t="str">
        <f t="shared" si="19"/>
        <v>Yes</v>
      </c>
      <c r="X227">
        <f>VLOOKUP(A227,Sheet2!$A$2:$B$1001,2,FALSE)</f>
        <v>75120</v>
      </c>
    </row>
    <row r="228" spans="1:24" x14ac:dyDescent="0.3">
      <c r="A228">
        <v>227</v>
      </c>
      <c r="B228" t="s">
        <v>244</v>
      </c>
      <c r="C228">
        <v>35</v>
      </c>
      <c r="D228" t="s">
        <v>11</v>
      </c>
      <c r="E228" t="s">
        <v>16</v>
      </c>
      <c r="F228">
        <v>70457</v>
      </c>
      <c r="G228" s="2">
        <v>42185</v>
      </c>
      <c r="H228">
        <v>34761</v>
      </c>
      <c r="I228" t="s">
        <v>13</v>
      </c>
      <c r="J228">
        <v>20</v>
      </c>
      <c r="K228" t="str">
        <f t="shared" si="15"/>
        <v>Above</v>
      </c>
      <c r="L228" t="str">
        <f t="shared" si="16"/>
        <v>Poor</v>
      </c>
      <c r="M228" t="str">
        <f t="shared" si="17"/>
        <v>Yes</v>
      </c>
      <c r="N228" t="str">
        <f t="shared" si="18"/>
        <v>Yes</v>
      </c>
      <c r="O228" t="str">
        <f t="shared" si="19"/>
        <v>No</v>
      </c>
      <c r="X228">
        <f>VLOOKUP(A228,Sheet2!$A$2:$B$1001,2,FALSE)</f>
        <v>70457</v>
      </c>
    </row>
    <row r="229" spans="1:24" x14ac:dyDescent="0.3">
      <c r="A229">
        <v>228</v>
      </c>
      <c r="B229" t="s">
        <v>245</v>
      </c>
      <c r="C229">
        <v>54</v>
      </c>
      <c r="D229" t="s">
        <v>11</v>
      </c>
      <c r="E229" t="s">
        <v>16</v>
      </c>
      <c r="F229">
        <v>44223</v>
      </c>
      <c r="G229" s="2">
        <v>43656</v>
      </c>
      <c r="H229">
        <v>16943</v>
      </c>
      <c r="I229" t="s">
        <v>28</v>
      </c>
      <c r="J229">
        <v>33</v>
      </c>
      <c r="K229" t="str">
        <f t="shared" si="15"/>
        <v>Below</v>
      </c>
      <c r="L229" t="str">
        <f t="shared" si="16"/>
        <v>Average</v>
      </c>
      <c r="M229" t="str">
        <f t="shared" si="17"/>
        <v>No</v>
      </c>
      <c r="N229" t="str">
        <f t="shared" si="18"/>
        <v>No</v>
      </c>
      <c r="O229" t="str">
        <f t="shared" si="19"/>
        <v>No</v>
      </c>
      <c r="X229">
        <f>VLOOKUP(A229,Sheet2!$A$2:$B$1001,2,FALSE)</f>
        <v>44223</v>
      </c>
    </row>
    <row r="230" spans="1:24" x14ac:dyDescent="0.3">
      <c r="A230">
        <v>229</v>
      </c>
      <c r="B230" t="s">
        <v>246</v>
      </c>
      <c r="C230">
        <v>51</v>
      </c>
      <c r="D230" t="s">
        <v>11</v>
      </c>
      <c r="E230" t="s">
        <v>16</v>
      </c>
      <c r="F230">
        <v>43141</v>
      </c>
      <c r="G230" s="2">
        <v>44889</v>
      </c>
      <c r="H230">
        <v>20099</v>
      </c>
      <c r="I230" t="s">
        <v>13</v>
      </c>
      <c r="J230">
        <v>42</v>
      </c>
      <c r="K230" t="str">
        <f t="shared" si="15"/>
        <v>Below</v>
      </c>
      <c r="L230" t="str">
        <f t="shared" si="16"/>
        <v>Good</v>
      </c>
      <c r="M230" t="str">
        <f t="shared" si="17"/>
        <v>Yes</v>
      </c>
      <c r="N230" t="str">
        <f t="shared" si="18"/>
        <v>No</v>
      </c>
      <c r="O230" t="str">
        <f t="shared" si="19"/>
        <v>No</v>
      </c>
      <c r="X230">
        <f>VLOOKUP(A230,Sheet2!$A$2:$B$1001,2,FALSE)</f>
        <v>43141</v>
      </c>
    </row>
    <row r="231" spans="1:24" x14ac:dyDescent="0.3">
      <c r="A231">
        <v>230</v>
      </c>
      <c r="B231" t="s">
        <v>247</v>
      </c>
      <c r="C231">
        <v>36</v>
      </c>
      <c r="D231" t="s">
        <v>11</v>
      </c>
      <c r="E231" t="s">
        <v>27</v>
      </c>
      <c r="F231">
        <v>36265</v>
      </c>
      <c r="G231" s="2">
        <v>44963</v>
      </c>
      <c r="H231">
        <v>22723</v>
      </c>
      <c r="I231" t="s">
        <v>18</v>
      </c>
      <c r="J231">
        <v>40</v>
      </c>
      <c r="K231" t="str">
        <f t="shared" si="15"/>
        <v>Below</v>
      </c>
      <c r="L231" t="str">
        <f t="shared" si="16"/>
        <v>Good</v>
      </c>
      <c r="M231" t="str">
        <f t="shared" si="17"/>
        <v>No</v>
      </c>
      <c r="N231" t="str">
        <f t="shared" si="18"/>
        <v>Yes</v>
      </c>
      <c r="O231" t="str">
        <f t="shared" si="19"/>
        <v>No</v>
      </c>
      <c r="X231">
        <f>VLOOKUP(A231,Sheet2!$A$2:$B$1001,2,FALSE)</f>
        <v>36265</v>
      </c>
    </row>
    <row r="232" spans="1:24" x14ac:dyDescent="0.3">
      <c r="A232">
        <v>231</v>
      </c>
      <c r="B232" t="s">
        <v>248</v>
      </c>
      <c r="C232">
        <v>40</v>
      </c>
      <c r="D232" t="s">
        <v>11</v>
      </c>
      <c r="E232" t="s">
        <v>27</v>
      </c>
      <c r="F232">
        <v>32082</v>
      </c>
      <c r="G232" s="2">
        <v>43471</v>
      </c>
      <c r="H232">
        <v>39795</v>
      </c>
      <c r="I232" t="s">
        <v>18</v>
      </c>
      <c r="J232">
        <v>22</v>
      </c>
      <c r="K232" t="str">
        <f t="shared" si="15"/>
        <v>Below</v>
      </c>
      <c r="L232" t="str">
        <f t="shared" si="16"/>
        <v>Poor</v>
      </c>
      <c r="M232" t="str">
        <f t="shared" si="17"/>
        <v>No</v>
      </c>
      <c r="N232" t="str">
        <f t="shared" si="18"/>
        <v>Yes</v>
      </c>
      <c r="O232" t="str">
        <f t="shared" si="19"/>
        <v>No</v>
      </c>
      <c r="X232">
        <f>VLOOKUP(A232,Sheet2!$A$2:$B$1001,2,FALSE)</f>
        <v>32082</v>
      </c>
    </row>
    <row r="233" spans="1:24" x14ac:dyDescent="0.3">
      <c r="A233">
        <v>232</v>
      </c>
      <c r="B233" t="s">
        <v>249</v>
      </c>
      <c r="C233">
        <v>31</v>
      </c>
      <c r="D233" t="s">
        <v>15</v>
      </c>
      <c r="E233" t="s">
        <v>22</v>
      </c>
      <c r="F233">
        <v>37520</v>
      </c>
      <c r="G233" s="2">
        <v>43808</v>
      </c>
      <c r="H233">
        <v>35427</v>
      </c>
      <c r="I233" t="s">
        <v>28</v>
      </c>
      <c r="J233">
        <v>30</v>
      </c>
      <c r="K233" t="str">
        <f t="shared" si="15"/>
        <v>Below</v>
      </c>
      <c r="L233" t="str">
        <f t="shared" si="16"/>
        <v>Average</v>
      </c>
      <c r="M233" t="str">
        <f t="shared" si="17"/>
        <v>No</v>
      </c>
      <c r="N233" t="str">
        <f t="shared" si="18"/>
        <v>No</v>
      </c>
      <c r="O233" t="str">
        <f t="shared" si="19"/>
        <v>No</v>
      </c>
      <c r="X233">
        <f>VLOOKUP(A233,Sheet2!$A$2:$B$1001,2,FALSE)</f>
        <v>37520</v>
      </c>
    </row>
    <row r="234" spans="1:24" x14ac:dyDescent="0.3">
      <c r="A234">
        <v>233</v>
      </c>
      <c r="B234" t="s">
        <v>250</v>
      </c>
      <c r="C234">
        <v>52</v>
      </c>
      <c r="D234" t="s">
        <v>15</v>
      </c>
      <c r="E234" t="s">
        <v>22</v>
      </c>
      <c r="F234">
        <v>45788</v>
      </c>
      <c r="G234" s="2">
        <v>42970</v>
      </c>
      <c r="H234">
        <v>29859</v>
      </c>
      <c r="I234" t="s">
        <v>20</v>
      </c>
      <c r="J234">
        <v>50</v>
      </c>
      <c r="K234" t="str">
        <f t="shared" si="15"/>
        <v>Below</v>
      </c>
      <c r="L234" t="str">
        <f t="shared" si="16"/>
        <v>Excellent</v>
      </c>
      <c r="M234" t="str">
        <f t="shared" si="17"/>
        <v>No</v>
      </c>
      <c r="N234" t="str">
        <f t="shared" si="18"/>
        <v>No</v>
      </c>
      <c r="O234" t="str">
        <f t="shared" si="19"/>
        <v>No</v>
      </c>
      <c r="X234">
        <f>VLOOKUP(A234,Sheet2!$A$2:$B$1001,2,FALSE)</f>
        <v>45788</v>
      </c>
    </row>
    <row r="235" spans="1:24" x14ac:dyDescent="0.3">
      <c r="A235">
        <v>234</v>
      </c>
      <c r="B235" t="s">
        <v>251</v>
      </c>
      <c r="C235">
        <v>41</v>
      </c>
      <c r="D235" t="s">
        <v>15</v>
      </c>
      <c r="E235" t="s">
        <v>7</v>
      </c>
      <c r="F235">
        <v>47959</v>
      </c>
      <c r="G235" s="2">
        <v>42339</v>
      </c>
      <c r="H235">
        <v>23250</v>
      </c>
      <c r="I235" t="s">
        <v>13</v>
      </c>
      <c r="J235">
        <v>45</v>
      </c>
      <c r="K235" t="str">
        <f t="shared" si="15"/>
        <v>Below</v>
      </c>
      <c r="L235" t="str">
        <f t="shared" si="16"/>
        <v>Good</v>
      </c>
      <c r="M235" t="str">
        <f t="shared" si="17"/>
        <v>No</v>
      </c>
      <c r="N235" t="str">
        <f t="shared" si="18"/>
        <v>No</v>
      </c>
      <c r="O235" t="str">
        <f t="shared" si="19"/>
        <v>No</v>
      </c>
      <c r="X235">
        <f>VLOOKUP(A235,Sheet2!$A$2:$B$1001,2,FALSE)</f>
        <v>47959</v>
      </c>
    </row>
    <row r="236" spans="1:24" x14ac:dyDescent="0.3">
      <c r="A236">
        <v>235</v>
      </c>
      <c r="B236" t="s">
        <v>252</v>
      </c>
      <c r="C236">
        <v>30</v>
      </c>
      <c r="D236" t="s">
        <v>15</v>
      </c>
      <c r="E236" t="s">
        <v>22</v>
      </c>
      <c r="F236">
        <v>73378</v>
      </c>
      <c r="G236" s="2">
        <v>42589</v>
      </c>
      <c r="H236">
        <v>28741</v>
      </c>
      <c r="I236" t="s">
        <v>13</v>
      </c>
      <c r="J236">
        <v>32</v>
      </c>
      <c r="K236" t="str">
        <f t="shared" si="15"/>
        <v>Above</v>
      </c>
      <c r="L236" t="str">
        <f t="shared" si="16"/>
        <v>Average</v>
      </c>
      <c r="M236" t="str">
        <f t="shared" si="17"/>
        <v>No</v>
      </c>
      <c r="N236" t="str">
        <f t="shared" si="18"/>
        <v>Yes</v>
      </c>
      <c r="O236" t="str">
        <f t="shared" si="19"/>
        <v>No</v>
      </c>
      <c r="X236">
        <f>VLOOKUP(A236,Sheet2!$A$2:$B$1001,2,FALSE)</f>
        <v>73378</v>
      </c>
    </row>
    <row r="237" spans="1:24" x14ac:dyDescent="0.3">
      <c r="A237">
        <v>236</v>
      </c>
      <c r="B237" t="s">
        <v>253</v>
      </c>
      <c r="C237">
        <v>59</v>
      </c>
      <c r="D237" t="s">
        <v>15</v>
      </c>
      <c r="E237" t="s">
        <v>22</v>
      </c>
      <c r="F237">
        <v>46356</v>
      </c>
      <c r="G237" s="2">
        <v>43927</v>
      </c>
      <c r="H237">
        <v>19365</v>
      </c>
      <c r="I237" t="s">
        <v>18</v>
      </c>
      <c r="J237">
        <v>31</v>
      </c>
      <c r="K237" t="str">
        <f t="shared" si="15"/>
        <v>Below</v>
      </c>
      <c r="L237" t="str">
        <f t="shared" si="16"/>
        <v>Average</v>
      </c>
      <c r="M237" t="str">
        <f t="shared" si="17"/>
        <v>No</v>
      </c>
      <c r="N237" t="str">
        <f t="shared" si="18"/>
        <v>No</v>
      </c>
      <c r="O237" t="str">
        <f t="shared" si="19"/>
        <v>No</v>
      </c>
      <c r="X237">
        <f>VLOOKUP(A237,Sheet2!$A$2:$B$1001,2,FALSE)</f>
        <v>46356</v>
      </c>
    </row>
    <row r="238" spans="1:24" x14ac:dyDescent="0.3">
      <c r="A238">
        <v>237</v>
      </c>
      <c r="B238" t="s">
        <v>254</v>
      </c>
      <c r="C238">
        <v>33</v>
      </c>
      <c r="D238" t="s">
        <v>11</v>
      </c>
      <c r="E238" t="s">
        <v>22</v>
      </c>
      <c r="F238">
        <v>31629</v>
      </c>
      <c r="G238" s="2">
        <v>43791</v>
      </c>
      <c r="H238">
        <v>37390</v>
      </c>
      <c r="I238" t="s">
        <v>28</v>
      </c>
      <c r="J238">
        <v>20</v>
      </c>
      <c r="K238" t="str">
        <f t="shared" si="15"/>
        <v>Below</v>
      </c>
      <c r="L238" t="str">
        <f t="shared" si="16"/>
        <v>Poor</v>
      </c>
      <c r="M238" t="str">
        <f t="shared" si="17"/>
        <v>No</v>
      </c>
      <c r="N238" t="str">
        <f t="shared" si="18"/>
        <v>No</v>
      </c>
      <c r="O238" t="str">
        <f t="shared" si="19"/>
        <v>No</v>
      </c>
      <c r="X238">
        <f>VLOOKUP(A238,Sheet2!$A$2:$B$1001,2,FALSE)</f>
        <v>31629</v>
      </c>
    </row>
    <row r="239" spans="1:24" x14ac:dyDescent="0.3">
      <c r="A239">
        <v>238</v>
      </c>
      <c r="B239" t="s">
        <v>255</v>
      </c>
      <c r="C239">
        <v>41</v>
      </c>
      <c r="D239" t="s">
        <v>15</v>
      </c>
      <c r="E239" t="s">
        <v>7</v>
      </c>
      <c r="F239">
        <v>67428</v>
      </c>
      <c r="G239" s="2">
        <v>42838</v>
      </c>
      <c r="H239">
        <v>39349</v>
      </c>
      <c r="I239" t="s">
        <v>20</v>
      </c>
      <c r="J239">
        <v>46</v>
      </c>
      <c r="K239" t="str">
        <f t="shared" si="15"/>
        <v>Above</v>
      </c>
      <c r="L239" t="str">
        <f t="shared" si="16"/>
        <v>Good</v>
      </c>
      <c r="M239" t="str">
        <f t="shared" si="17"/>
        <v>No</v>
      </c>
      <c r="N239" t="str">
        <f t="shared" si="18"/>
        <v>Yes</v>
      </c>
      <c r="O239" t="str">
        <f t="shared" si="19"/>
        <v>No</v>
      </c>
      <c r="X239">
        <f>VLOOKUP(A239,Sheet2!$A$2:$B$1001,2,FALSE)</f>
        <v>67428</v>
      </c>
    </row>
    <row r="240" spans="1:24" x14ac:dyDescent="0.3">
      <c r="A240">
        <v>239</v>
      </c>
      <c r="B240" t="s">
        <v>256</v>
      </c>
      <c r="C240">
        <v>21</v>
      </c>
      <c r="D240" t="s">
        <v>15</v>
      </c>
      <c r="E240" t="s">
        <v>12</v>
      </c>
      <c r="F240">
        <v>48029</v>
      </c>
      <c r="G240" s="2">
        <v>42021</v>
      </c>
      <c r="H240">
        <v>21649</v>
      </c>
      <c r="I240" t="s">
        <v>20</v>
      </c>
      <c r="J240">
        <v>58</v>
      </c>
      <c r="K240" t="str">
        <f t="shared" si="15"/>
        <v>Below</v>
      </c>
      <c r="L240" t="str">
        <f t="shared" si="16"/>
        <v>Excellent</v>
      </c>
      <c r="M240" t="str">
        <f t="shared" si="17"/>
        <v>No</v>
      </c>
      <c r="N240" t="str">
        <f t="shared" si="18"/>
        <v>No</v>
      </c>
      <c r="O240" t="str">
        <f t="shared" si="19"/>
        <v>Yes</v>
      </c>
      <c r="X240">
        <f>VLOOKUP(A240,Sheet2!$A$2:$B$1001,2,FALSE)</f>
        <v>48029</v>
      </c>
    </row>
    <row r="241" spans="1:24" x14ac:dyDescent="0.3">
      <c r="A241">
        <v>240</v>
      </c>
      <c r="B241" t="s">
        <v>257</v>
      </c>
      <c r="C241">
        <v>51</v>
      </c>
      <c r="D241" t="s">
        <v>11</v>
      </c>
      <c r="E241" t="s">
        <v>7</v>
      </c>
      <c r="F241">
        <v>61964</v>
      </c>
      <c r="G241" s="2">
        <v>43536</v>
      </c>
      <c r="H241">
        <v>19080</v>
      </c>
      <c r="I241" t="s">
        <v>13</v>
      </c>
      <c r="J241">
        <v>27</v>
      </c>
      <c r="K241" t="str">
        <f t="shared" si="15"/>
        <v>Above</v>
      </c>
      <c r="L241" t="str">
        <f t="shared" si="16"/>
        <v>Poor</v>
      </c>
      <c r="M241" t="str">
        <f t="shared" si="17"/>
        <v>No</v>
      </c>
      <c r="N241" t="str">
        <f t="shared" si="18"/>
        <v>Yes</v>
      </c>
      <c r="O241" t="str">
        <f t="shared" si="19"/>
        <v>No</v>
      </c>
      <c r="X241">
        <f>VLOOKUP(A241,Sheet2!$A$2:$B$1001,2,FALSE)</f>
        <v>61964</v>
      </c>
    </row>
    <row r="242" spans="1:24" x14ac:dyDescent="0.3">
      <c r="A242">
        <v>241</v>
      </c>
      <c r="B242" t="s">
        <v>258</v>
      </c>
      <c r="C242">
        <v>47</v>
      </c>
      <c r="D242" t="s">
        <v>11</v>
      </c>
      <c r="E242" t="s">
        <v>12</v>
      </c>
      <c r="F242">
        <v>45796</v>
      </c>
      <c r="G242" s="2">
        <v>42697</v>
      </c>
      <c r="H242">
        <v>13436</v>
      </c>
      <c r="I242" t="s">
        <v>13</v>
      </c>
      <c r="J242">
        <v>35</v>
      </c>
      <c r="K242" t="str">
        <f t="shared" si="15"/>
        <v>Below</v>
      </c>
      <c r="L242" t="str">
        <f t="shared" si="16"/>
        <v>Average</v>
      </c>
      <c r="M242" t="str">
        <f t="shared" si="17"/>
        <v>No</v>
      </c>
      <c r="N242" t="str">
        <f t="shared" si="18"/>
        <v>No</v>
      </c>
      <c r="O242" t="str">
        <f t="shared" si="19"/>
        <v>Yes</v>
      </c>
      <c r="X242">
        <f>VLOOKUP(A242,Sheet2!$A$2:$B$1001,2,FALSE)</f>
        <v>45796</v>
      </c>
    </row>
    <row r="243" spans="1:24" x14ac:dyDescent="0.3">
      <c r="A243">
        <v>242</v>
      </c>
      <c r="B243" t="s">
        <v>259</v>
      </c>
      <c r="C243">
        <v>43</v>
      </c>
      <c r="D243" t="s">
        <v>11</v>
      </c>
      <c r="E243" t="s">
        <v>27</v>
      </c>
      <c r="F243">
        <v>46796</v>
      </c>
      <c r="G243" s="2">
        <v>42678</v>
      </c>
      <c r="H243">
        <v>14854</v>
      </c>
      <c r="I243" t="s">
        <v>20</v>
      </c>
      <c r="J243">
        <v>38</v>
      </c>
      <c r="K243" t="str">
        <f t="shared" si="15"/>
        <v>Below</v>
      </c>
      <c r="L243" t="str">
        <f t="shared" si="16"/>
        <v>Average</v>
      </c>
      <c r="M243" t="str">
        <f t="shared" si="17"/>
        <v>No</v>
      </c>
      <c r="N243" t="str">
        <f t="shared" si="18"/>
        <v>Yes</v>
      </c>
      <c r="O243" t="str">
        <f t="shared" si="19"/>
        <v>No</v>
      </c>
      <c r="X243">
        <f>VLOOKUP(A243,Sheet2!$A$2:$B$1001,2,FALSE)</f>
        <v>46796</v>
      </c>
    </row>
    <row r="244" spans="1:24" x14ac:dyDescent="0.3">
      <c r="A244">
        <v>243</v>
      </c>
      <c r="B244" t="s">
        <v>260</v>
      </c>
      <c r="C244">
        <v>30</v>
      </c>
      <c r="D244" t="s">
        <v>11</v>
      </c>
      <c r="E244" t="s">
        <v>7</v>
      </c>
      <c r="F244">
        <v>30825</v>
      </c>
      <c r="G244" s="2">
        <v>44307</v>
      </c>
      <c r="H244">
        <v>39415</v>
      </c>
      <c r="I244" t="s">
        <v>28</v>
      </c>
      <c r="J244">
        <v>50</v>
      </c>
      <c r="K244" t="str">
        <f t="shared" si="15"/>
        <v>Below</v>
      </c>
      <c r="L244" t="str">
        <f t="shared" si="16"/>
        <v>Excellent</v>
      </c>
      <c r="M244" t="str">
        <f t="shared" si="17"/>
        <v>No</v>
      </c>
      <c r="N244" t="str">
        <f t="shared" si="18"/>
        <v>No</v>
      </c>
      <c r="O244" t="str">
        <f t="shared" si="19"/>
        <v>No</v>
      </c>
      <c r="X244">
        <f>VLOOKUP(A244,Sheet2!$A$2:$B$1001,2,FALSE)</f>
        <v>30825</v>
      </c>
    </row>
    <row r="245" spans="1:24" x14ac:dyDescent="0.3">
      <c r="A245">
        <v>244</v>
      </c>
      <c r="B245" t="s">
        <v>261</v>
      </c>
      <c r="C245">
        <v>49</v>
      </c>
      <c r="D245" t="s">
        <v>15</v>
      </c>
      <c r="E245" t="s">
        <v>16</v>
      </c>
      <c r="F245">
        <v>59967</v>
      </c>
      <c r="G245" s="2">
        <v>42293</v>
      </c>
      <c r="H245">
        <v>30665</v>
      </c>
      <c r="I245" t="s">
        <v>13</v>
      </c>
      <c r="J245">
        <v>23</v>
      </c>
      <c r="K245" t="str">
        <f t="shared" si="15"/>
        <v>Above</v>
      </c>
      <c r="L245" t="str">
        <f t="shared" si="16"/>
        <v>Poor</v>
      </c>
      <c r="M245" t="str">
        <f t="shared" si="17"/>
        <v>Yes</v>
      </c>
      <c r="N245" t="str">
        <f t="shared" si="18"/>
        <v>No</v>
      </c>
      <c r="O245" t="str">
        <f t="shared" si="19"/>
        <v>No</v>
      </c>
      <c r="X245">
        <f>VLOOKUP(A245,Sheet2!$A$2:$B$1001,2,FALSE)</f>
        <v>59967</v>
      </c>
    </row>
    <row r="246" spans="1:24" x14ac:dyDescent="0.3">
      <c r="A246">
        <v>245</v>
      </c>
      <c r="B246" t="s">
        <v>262</v>
      </c>
      <c r="C246">
        <v>38</v>
      </c>
      <c r="D246" t="s">
        <v>15</v>
      </c>
      <c r="E246" t="s">
        <v>12</v>
      </c>
      <c r="F246">
        <v>33489</v>
      </c>
      <c r="G246" s="2">
        <v>44455</v>
      </c>
      <c r="H246">
        <v>26602</v>
      </c>
      <c r="I246" t="s">
        <v>28</v>
      </c>
      <c r="J246">
        <v>57</v>
      </c>
      <c r="K246" t="str">
        <f t="shared" si="15"/>
        <v>Below</v>
      </c>
      <c r="L246" t="str">
        <f t="shared" si="16"/>
        <v>Excellent</v>
      </c>
      <c r="M246" t="str">
        <f t="shared" si="17"/>
        <v>No</v>
      </c>
      <c r="N246" t="str">
        <f t="shared" si="18"/>
        <v>No</v>
      </c>
      <c r="O246" t="str">
        <f t="shared" si="19"/>
        <v>Yes</v>
      </c>
      <c r="X246">
        <f>VLOOKUP(A246,Sheet2!$A$2:$B$1001,2,FALSE)</f>
        <v>33489</v>
      </c>
    </row>
    <row r="247" spans="1:24" x14ac:dyDescent="0.3">
      <c r="A247">
        <v>246</v>
      </c>
      <c r="B247" t="s">
        <v>263</v>
      </c>
      <c r="C247">
        <v>20</v>
      </c>
      <c r="D247" t="s">
        <v>15</v>
      </c>
      <c r="E247" t="s">
        <v>27</v>
      </c>
      <c r="F247">
        <v>40658</v>
      </c>
      <c r="G247" s="2">
        <v>43549</v>
      </c>
      <c r="H247">
        <v>31537</v>
      </c>
      <c r="I247" t="s">
        <v>13</v>
      </c>
      <c r="J247">
        <v>52</v>
      </c>
      <c r="K247" t="str">
        <f t="shared" si="15"/>
        <v>Below</v>
      </c>
      <c r="L247" t="str">
        <f t="shared" si="16"/>
        <v>Excellent</v>
      </c>
      <c r="M247" t="str">
        <f t="shared" si="17"/>
        <v>No</v>
      </c>
      <c r="N247" t="str">
        <f t="shared" si="18"/>
        <v>Yes</v>
      </c>
      <c r="O247" t="str">
        <f t="shared" si="19"/>
        <v>No</v>
      </c>
      <c r="X247">
        <f>VLOOKUP(A247,Sheet2!$A$2:$B$1001,2,FALSE)</f>
        <v>40658</v>
      </c>
    </row>
    <row r="248" spans="1:24" x14ac:dyDescent="0.3">
      <c r="A248">
        <v>247</v>
      </c>
      <c r="B248" t="s">
        <v>264</v>
      </c>
      <c r="C248">
        <v>52</v>
      </c>
      <c r="D248" t="s">
        <v>11</v>
      </c>
      <c r="E248" t="s">
        <v>7</v>
      </c>
      <c r="F248">
        <v>30084</v>
      </c>
      <c r="G248" s="2">
        <v>44870</v>
      </c>
      <c r="H248">
        <v>19972</v>
      </c>
      <c r="I248" t="s">
        <v>18</v>
      </c>
      <c r="J248">
        <v>50</v>
      </c>
      <c r="K248" t="str">
        <f t="shared" si="15"/>
        <v>Below</v>
      </c>
      <c r="L248" t="str">
        <f t="shared" si="16"/>
        <v>Excellent</v>
      </c>
      <c r="M248" t="str">
        <f t="shared" si="17"/>
        <v>No</v>
      </c>
      <c r="N248" t="str">
        <f t="shared" si="18"/>
        <v>No</v>
      </c>
      <c r="O248" t="str">
        <f t="shared" si="19"/>
        <v>No</v>
      </c>
      <c r="X248">
        <f>VLOOKUP(A248,Sheet2!$A$2:$B$1001,2,FALSE)</f>
        <v>30084</v>
      </c>
    </row>
    <row r="249" spans="1:24" x14ac:dyDescent="0.3">
      <c r="A249">
        <v>248</v>
      </c>
      <c r="B249" t="s">
        <v>265</v>
      </c>
      <c r="C249">
        <v>52</v>
      </c>
      <c r="D249" t="s">
        <v>15</v>
      </c>
      <c r="E249" t="s">
        <v>12</v>
      </c>
      <c r="F249">
        <v>75176</v>
      </c>
      <c r="G249" s="2">
        <v>42545</v>
      </c>
      <c r="H249">
        <v>15492</v>
      </c>
      <c r="I249" t="s">
        <v>18</v>
      </c>
      <c r="J249">
        <v>37</v>
      </c>
      <c r="K249" t="str">
        <f t="shared" si="15"/>
        <v>Above</v>
      </c>
      <c r="L249" t="str">
        <f t="shared" si="16"/>
        <v>Average</v>
      </c>
      <c r="M249" t="str">
        <f t="shared" si="17"/>
        <v>No</v>
      </c>
      <c r="N249" t="str">
        <f t="shared" si="18"/>
        <v>Yes</v>
      </c>
      <c r="O249" t="str">
        <f t="shared" si="19"/>
        <v>Yes</v>
      </c>
      <c r="X249">
        <f>VLOOKUP(A249,Sheet2!$A$2:$B$1001,2,FALSE)</f>
        <v>75176</v>
      </c>
    </row>
    <row r="250" spans="1:24" x14ac:dyDescent="0.3">
      <c r="A250">
        <v>249</v>
      </c>
      <c r="B250" t="s">
        <v>266</v>
      </c>
      <c r="C250">
        <v>25</v>
      </c>
      <c r="D250" t="s">
        <v>15</v>
      </c>
      <c r="E250" t="s">
        <v>12</v>
      </c>
      <c r="F250">
        <v>79270</v>
      </c>
      <c r="G250" s="2">
        <v>45099</v>
      </c>
      <c r="H250">
        <v>36772</v>
      </c>
      <c r="I250" t="s">
        <v>20</v>
      </c>
      <c r="J250">
        <v>47</v>
      </c>
      <c r="K250" t="str">
        <f t="shared" si="15"/>
        <v>Above</v>
      </c>
      <c r="L250" t="str">
        <f t="shared" si="16"/>
        <v>Good</v>
      </c>
      <c r="M250" t="str">
        <f t="shared" si="17"/>
        <v>No</v>
      </c>
      <c r="N250" t="str">
        <f t="shared" si="18"/>
        <v>Yes</v>
      </c>
      <c r="O250" t="str">
        <f t="shared" si="19"/>
        <v>Yes</v>
      </c>
      <c r="X250">
        <f>VLOOKUP(A250,Sheet2!$A$2:$B$1001,2,FALSE)</f>
        <v>79270</v>
      </c>
    </row>
    <row r="251" spans="1:24" x14ac:dyDescent="0.3">
      <c r="A251">
        <v>250</v>
      </c>
      <c r="B251" t="s">
        <v>267</v>
      </c>
      <c r="C251">
        <v>32</v>
      </c>
      <c r="D251" t="s">
        <v>15</v>
      </c>
      <c r="E251" t="s">
        <v>22</v>
      </c>
      <c r="F251">
        <v>69942</v>
      </c>
      <c r="G251" s="2">
        <v>42511</v>
      </c>
      <c r="H251">
        <v>27596</v>
      </c>
      <c r="I251" t="s">
        <v>28</v>
      </c>
      <c r="J251">
        <v>56</v>
      </c>
      <c r="K251" t="str">
        <f t="shared" si="15"/>
        <v>Above</v>
      </c>
      <c r="L251" t="str">
        <f t="shared" si="16"/>
        <v>Excellent</v>
      </c>
      <c r="M251" t="str">
        <f t="shared" si="17"/>
        <v>No</v>
      </c>
      <c r="N251" t="str">
        <f t="shared" si="18"/>
        <v>Yes</v>
      </c>
      <c r="O251" t="str">
        <f t="shared" si="19"/>
        <v>No</v>
      </c>
      <c r="X251">
        <f>VLOOKUP(A251,Sheet2!$A$2:$B$1001,2,FALSE)</f>
        <v>69942</v>
      </c>
    </row>
    <row r="252" spans="1:24" x14ac:dyDescent="0.3">
      <c r="A252">
        <v>251</v>
      </c>
      <c r="B252" t="s">
        <v>268</v>
      </c>
      <c r="C252">
        <v>47</v>
      </c>
      <c r="D252" t="s">
        <v>11</v>
      </c>
      <c r="E252" t="s">
        <v>16</v>
      </c>
      <c r="F252">
        <v>39226</v>
      </c>
      <c r="G252" s="2">
        <v>43889</v>
      </c>
      <c r="H252">
        <v>36186</v>
      </c>
      <c r="I252" t="s">
        <v>18</v>
      </c>
      <c r="J252">
        <v>42</v>
      </c>
      <c r="K252" t="str">
        <f t="shared" si="15"/>
        <v>Below</v>
      </c>
      <c r="L252" t="str">
        <f t="shared" si="16"/>
        <v>Good</v>
      </c>
      <c r="M252" t="str">
        <f t="shared" si="17"/>
        <v>No</v>
      </c>
      <c r="N252" t="str">
        <f t="shared" si="18"/>
        <v>No</v>
      </c>
      <c r="O252" t="str">
        <f t="shared" si="19"/>
        <v>No</v>
      </c>
      <c r="X252">
        <f>VLOOKUP(A252,Sheet2!$A$2:$B$1001,2,FALSE)</f>
        <v>39226</v>
      </c>
    </row>
    <row r="253" spans="1:24" x14ac:dyDescent="0.3">
      <c r="A253">
        <v>252</v>
      </c>
      <c r="B253" t="s">
        <v>269</v>
      </c>
      <c r="C253">
        <v>33</v>
      </c>
      <c r="D253" t="s">
        <v>11</v>
      </c>
      <c r="E253" t="s">
        <v>22</v>
      </c>
      <c r="F253">
        <v>43232</v>
      </c>
      <c r="G253" s="2">
        <v>42283</v>
      </c>
      <c r="H253">
        <v>10355</v>
      </c>
      <c r="I253" t="s">
        <v>20</v>
      </c>
      <c r="J253">
        <v>31</v>
      </c>
      <c r="K253" t="str">
        <f t="shared" si="15"/>
        <v>Below</v>
      </c>
      <c r="L253" t="str">
        <f t="shared" si="16"/>
        <v>Average</v>
      </c>
      <c r="M253" t="str">
        <f t="shared" si="17"/>
        <v>No</v>
      </c>
      <c r="N253" t="str">
        <f t="shared" si="18"/>
        <v>No</v>
      </c>
      <c r="O253" t="str">
        <f t="shared" si="19"/>
        <v>No</v>
      </c>
      <c r="X253">
        <f>VLOOKUP(A253,Sheet2!$A$2:$B$1001,2,FALSE)</f>
        <v>43232</v>
      </c>
    </row>
    <row r="254" spans="1:24" x14ac:dyDescent="0.3">
      <c r="A254">
        <v>253</v>
      </c>
      <c r="B254" t="s">
        <v>270</v>
      </c>
      <c r="C254">
        <v>48</v>
      </c>
      <c r="D254" t="s">
        <v>15</v>
      </c>
      <c r="E254" t="s">
        <v>12</v>
      </c>
      <c r="F254">
        <v>59896</v>
      </c>
      <c r="G254" s="2">
        <v>43710</v>
      </c>
      <c r="H254">
        <v>28110</v>
      </c>
      <c r="I254" t="s">
        <v>20</v>
      </c>
      <c r="J254">
        <v>34</v>
      </c>
      <c r="K254" t="str">
        <f t="shared" si="15"/>
        <v>Above</v>
      </c>
      <c r="L254" t="str">
        <f t="shared" si="16"/>
        <v>Average</v>
      </c>
      <c r="M254" t="str">
        <f t="shared" si="17"/>
        <v>No</v>
      </c>
      <c r="N254" t="str">
        <f t="shared" si="18"/>
        <v>No</v>
      </c>
      <c r="O254" t="str">
        <f t="shared" si="19"/>
        <v>Yes</v>
      </c>
      <c r="X254">
        <f>VLOOKUP(A254,Sheet2!$A$2:$B$1001,2,FALSE)</f>
        <v>59896</v>
      </c>
    </row>
    <row r="255" spans="1:24" x14ac:dyDescent="0.3">
      <c r="A255">
        <v>254</v>
      </c>
      <c r="B255" t="s">
        <v>271</v>
      </c>
      <c r="C255">
        <v>26</v>
      </c>
      <c r="D255" t="s">
        <v>11</v>
      </c>
      <c r="E255" t="s">
        <v>7</v>
      </c>
      <c r="F255">
        <v>79820</v>
      </c>
      <c r="G255" s="2">
        <v>45277</v>
      </c>
      <c r="H255">
        <v>31367</v>
      </c>
      <c r="I255" t="s">
        <v>28</v>
      </c>
      <c r="J255">
        <v>44</v>
      </c>
      <c r="K255" t="str">
        <f t="shared" si="15"/>
        <v>Above</v>
      </c>
      <c r="L255" t="str">
        <f t="shared" si="16"/>
        <v>Good</v>
      </c>
      <c r="M255" t="str">
        <f t="shared" si="17"/>
        <v>No</v>
      </c>
      <c r="N255" t="str">
        <f t="shared" si="18"/>
        <v>Yes</v>
      </c>
      <c r="O255" t="str">
        <f t="shared" si="19"/>
        <v>No</v>
      </c>
      <c r="X255">
        <f>VLOOKUP(A255,Sheet2!$A$2:$B$1001,2,FALSE)</f>
        <v>79820</v>
      </c>
    </row>
    <row r="256" spans="1:24" x14ac:dyDescent="0.3">
      <c r="A256">
        <v>255</v>
      </c>
      <c r="B256" t="s">
        <v>272</v>
      </c>
      <c r="C256">
        <v>34</v>
      </c>
      <c r="D256" t="s">
        <v>15</v>
      </c>
      <c r="E256" t="s">
        <v>7</v>
      </c>
      <c r="F256">
        <v>38345</v>
      </c>
      <c r="G256" s="2">
        <v>44343</v>
      </c>
      <c r="H256">
        <v>18253</v>
      </c>
      <c r="I256" t="s">
        <v>20</v>
      </c>
      <c r="J256">
        <v>20</v>
      </c>
      <c r="K256" t="str">
        <f t="shared" si="15"/>
        <v>Below</v>
      </c>
      <c r="L256" t="str">
        <f t="shared" si="16"/>
        <v>Poor</v>
      </c>
      <c r="M256" t="str">
        <f t="shared" si="17"/>
        <v>No</v>
      </c>
      <c r="N256" t="str">
        <f t="shared" si="18"/>
        <v>No</v>
      </c>
      <c r="O256" t="str">
        <f t="shared" si="19"/>
        <v>No</v>
      </c>
      <c r="X256">
        <f>VLOOKUP(A256,Sheet2!$A$2:$B$1001,2,FALSE)</f>
        <v>38345</v>
      </c>
    </row>
    <row r="257" spans="1:24" x14ac:dyDescent="0.3">
      <c r="A257">
        <v>256</v>
      </c>
      <c r="B257" t="s">
        <v>273</v>
      </c>
      <c r="C257">
        <v>40</v>
      </c>
      <c r="D257" t="s">
        <v>15</v>
      </c>
      <c r="E257" t="s">
        <v>7</v>
      </c>
      <c r="F257">
        <v>35825</v>
      </c>
      <c r="G257" s="2">
        <v>43840</v>
      </c>
      <c r="H257">
        <v>23122</v>
      </c>
      <c r="I257" t="s">
        <v>28</v>
      </c>
      <c r="J257">
        <v>43</v>
      </c>
      <c r="K257" t="str">
        <f t="shared" si="15"/>
        <v>Below</v>
      </c>
      <c r="L257" t="str">
        <f t="shared" si="16"/>
        <v>Good</v>
      </c>
      <c r="M257" t="str">
        <f t="shared" si="17"/>
        <v>No</v>
      </c>
      <c r="N257" t="str">
        <f t="shared" si="18"/>
        <v>No</v>
      </c>
      <c r="O257" t="str">
        <f t="shared" si="19"/>
        <v>No</v>
      </c>
      <c r="X257">
        <f>VLOOKUP(A257,Sheet2!$A$2:$B$1001,2,FALSE)</f>
        <v>35825</v>
      </c>
    </row>
    <row r="258" spans="1:24" x14ac:dyDescent="0.3">
      <c r="A258">
        <v>257</v>
      </c>
      <c r="B258" t="s">
        <v>274</v>
      </c>
      <c r="C258">
        <v>47</v>
      </c>
      <c r="D258" t="s">
        <v>15</v>
      </c>
      <c r="E258" t="s">
        <v>12</v>
      </c>
      <c r="F258">
        <v>44713</v>
      </c>
      <c r="G258" s="2">
        <v>44377</v>
      </c>
      <c r="H258">
        <v>39961</v>
      </c>
      <c r="I258" t="s">
        <v>20</v>
      </c>
      <c r="J258">
        <v>27</v>
      </c>
      <c r="K258" t="str">
        <f t="shared" si="15"/>
        <v>Below</v>
      </c>
      <c r="L258" t="str">
        <f t="shared" si="16"/>
        <v>Poor</v>
      </c>
      <c r="M258" t="str">
        <f t="shared" si="17"/>
        <v>No</v>
      </c>
      <c r="N258" t="str">
        <f t="shared" si="18"/>
        <v>No</v>
      </c>
      <c r="O258" t="str">
        <f t="shared" si="19"/>
        <v>Yes</v>
      </c>
      <c r="X258">
        <f>VLOOKUP(A258,Sheet2!$A$2:$B$1001,2,FALSE)</f>
        <v>44713</v>
      </c>
    </row>
    <row r="259" spans="1:24" x14ac:dyDescent="0.3">
      <c r="A259">
        <v>258</v>
      </c>
      <c r="B259" t="s">
        <v>275</v>
      </c>
      <c r="C259">
        <v>22</v>
      </c>
      <c r="D259" t="s">
        <v>15</v>
      </c>
      <c r="E259" t="s">
        <v>7</v>
      </c>
      <c r="F259">
        <v>45065</v>
      </c>
      <c r="G259" s="2">
        <v>42409</v>
      </c>
      <c r="H259">
        <v>16723</v>
      </c>
      <c r="I259" t="s">
        <v>20</v>
      </c>
      <c r="J259">
        <v>22</v>
      </c>
      <c r="K259" t="str">
        <f t="shared" ref="K259:K322" si="20">IF(F259&gt;=50000,"Above","Below")</f>
        <v>Below</v>
      </c>
      <c r="L259" t="str">
        <f t="shared" ref="L259:L322" si="21">IF(J259&gt;=50,"Excellent",IF(J259&gt;=40,"Good",IF(J259&gt;=30,"Average",IF(J259&lt;30,"Poor"))))</f>
        <v>Poor</v>
      </c>
      <c r="M259" t="str">
        <f t="shared" ref="M259:M322" si="22">IF(AND(E259="HR",I259="North",H259&gt;=15000),"Yes","No")</f>
        <v>No</v>
      </c>
      <c r="N259" t="str">
        <f t="shared" ref="N259:N322" si="23">IF(OR(E259="IT",F259&gt;=60000),"Yes","No")</f>
        <v>No</v>
      </c>
      <c r="O259" t="str">
        <f t="shared" ref="O259:O322" si="24">IF(NOT(E259="Marketing"),"No","Yes")</f>
        <v>No</v>
      </c>
      <c r="X259">
        <f>VLOOKUP(A259,Sheet2!$A$2:$B$1001,2,FALSE)</f>
        <v>45065</v>
      </c>
    </row>
    <row r="260" spans="1:24" x14ac:dyDescent="0.3">
      <c r="A260">
        <v>259</v>
      </c>
      <c r="B260" t="s">
        <v>276</v>
      </c>
      <c r="C260">
        <v>39</v>
      </c>
      <c r="D260" t="s">
        <v>15</v>
      </c>
      <c r="E260" t="s">
        <v>12</v>
      </c>
      <c r="F260">
        <v>44725</v>
      </c>
      <c r="G260" s="2">
        <v>43592</v>
      </c>
      <c r="H260">
        <v>21802</v>
      </c>
      <c r="I260" t="s">
        <v>20</v>
      </c>
      <c r="J260">
        <v>58</v>
      </c>
      <c r="K260" t="str">
        <f t="shared" si="20"/>
        <v>Below</v>
      </c>
      <c r="L260" t="str">
        <f t="shared" si="21"/>
        <v>Excellent</v>
      </c>
      <c r="M260" t="str">
        <f t="shared" si="22"/>
        <v>No</v>
      </c>
      <c r="N260" t="str">
        <f t="shared" si="23"/>
        <v>No</v>
      </c>
      <c r="O260" t="str">
        <f t="shared" si="24"/>
        <v>Yes</v>
      </c>
      <c r="X260">
        <f>VLOOKUP(A260,Sheet2!$A$2:$B$1001,2,FALSE)</f>
        <v>44725</v>
      </c>
    </row>
    <row r="261" spans="1:24" x14ac:dyDescent="0.3">
      <c r="A261">
        <v>260</v>
      </c>
      <c r="B261" t="s">
        <v>277</v>
      </c>
      <c r="C261">
        <v>50</v>
      </c>
      <c r="D261" t="s">
        <v>15</v>
      </c>
      <c r="E261" t="s">
        <v>7</v>
      </c>
      <c r="F261">
        <v>56507</v>
      </c>
      <c r="G261" s="2">
        <v>44152</v>
      </c>
      <c r="H261">
        <v>35196</v>
      </c>
      <c r="I261" t="s">
        <v>20</v>
      </c>
      <c r="J261">
        <v>57</v>
      </c>
      <c r="K261" t="str">
        <f t="shared" si="20"/>
        <v>Above</v>
      </c>
      <c r="L261" t="str">
        <f t="shared" si="21"/>
        <v>Excellent</v>
      </c>
      <c r="M261" t="str">
        <f t="shared" si="22"/>
        <v>No</v>
      </c>
      <c r="N261" t="str">
        <f t="shared" si="23"/>
        <v>No</v>
      </c>
      <c r="O261" t="str">
        <f t="shared" si="24"/>
        <v>No</v>
      </c>
      <c r="X261">
        <f>VLOOKUP(A261,Sheet2!$A$2:$B$1001,2,FALSE)</f>
        <v>56507</v>
      </c>
    </row>
    <row r="262" spans="1:24" x14ac:dyDescent="0.3">
      <c r="A262">
        <v>261</v>
      </c>
      <c r="B262" t="s">
        <v>278</v>
      </c>
      <c r="C262">
        <v>58</v>
      </c>
      <c r="D262" t="s">
        <v>15</v>
      </c>
      <c r="E262" t="s">
        <v>22</v>
      </c>
      <c r="F262">
        <v>63594</v>
      </c>
      <c r="G262" s="2">
        <v>45301</v>
      </c>
      <c r="H262">
        <v>37151</v>
      </c>
      <c r="I262" t="s">
        <v>28</v>
      </c>
      <c r="J262">
        <v>35</v>
      </c>
      <c r="K262" t="str">
        <f t="shared" si="20"/>
        <v>Above</v>
      </c>
      <c r="L262" t="str">
        <f t="shared" si="21"/>
        <v>Average</v>
      </c>
      <c r="M262" t="str">
        <f t="shared" si="22"/>
        <v>No</v>
      </c>
      <c r="N262" t="str">
        <f t="shared" si="23"/>
        <v>Yes</v>
      </c>
      <c r="O262" t="str">
        <f t="shared" si="24"/>
        <v>No</v>
      </c>
      <c r="X262">
        <f>VLOOKUP(A262,Sheet2!$A$2:$B$1001,2,FALSE)</f>
        <v>63594</v>
      </c>
    </row>
    <row r="263" spans="1:24" x14ac:dyDescent="0.3">
      <c r="A263">
        <v>262</v>
      </c>
      <c r="B263" t="s">
        <v>279</v>
      </c>
      <c r="C263">
        <v>35</v>
      </c>
      <c r="D263" t="s">
        <v>11</v>
      </c>
      <c r="E263" t="s">
        <v>16</v>
      </c>
      <c r="F263">
        <v>34341</v>
      </c>
      <c r="G263" s="2">
        <v>44178</v>
      </c>
      <c r="H263">
        <v>18448</v>
      </c>
      <c r="I263" t="s">
        <v>18</v>
      </c>
      <c r="J263">
        <v>60</v>
      </c>
      <c r="K263" t="str">
        <f t="shared" si="20"/>
        <v>Below</v>
      </c>
      <c r="L263" t="str">
        <f t="shared" si="21"/>
        <v>Excellent</v>
      </c>
      <c r="M263" t="str">
        <f t="shared" si="22"/>
        <v>No</v>
      </c>
      <c r="N263" t="str">
        <f t="shared" si="23"/>
        <v>No</v>
      </c>
      <c r="O263" t="str">
        <f t="shared" si="24"/>
        <v>No</v>
      </c>
      <c r="X263">
        <f>VLOOKUP(A263,Sheet2!$A$2:$B$1001,2,FALSE)</f>
        <v>34341</v>
      </c>
    </row>
    <row r="264" spans="1:24" x14ac:dyDescent="0.3">
      <c r="A264">
        <v>263</v>
      </c>
      <c r="B264" t="s">
        <v>280</v>
      </c>
      <c r="C264">
        <v>38</v>
      </c>
      <c r="D264" t="s">
        <v>11</v>
      </c>
      <c r="E264" t="s">
        <v>27</v>
      </c>
      <c r="F264">
        <v>35129</v>
      </c>
      <c r="G264" s="2">
        <v>45066</v>
      </c>
      <c r="H264">
        <v>20182</v>
      </c>
      <c r="I264" t="s">
        <v>13</v>
      </c>
      <c r="J264">
        <v>23</v>
      </c>
      <c r="K264" t="str">
        <f t="shared" si="20"/>
        <v>Below</v>
      </c>
      <c r="L264" t="str">
        <f t="shared" si="21"/>
        <v>Poor</v>
      </c>
      <c r="M264" t="str">
        <f t="shared" si="22"/>
        <v>No</v>
      </c>
      <c r="N264" t="str">
        <f t="shared" si="23"/>
        <v>Yes</v>
      </c>
      <c r="O264" t="str">
        <f t="shared" si="24"/>
        <v>No</v>
      </c>
      <c r="X264">
        <f>VLOOKUP(A264,Sheet2!$A$2:$B$1001,2,FALSE)</f>
        <v>35129</v>
      </c>
    </row>
    <row r="265" spans="1:24" x14ac:dyDescent="0.3">
      <c r="A265">
        <v>264</v>
      </c>
      <c r="B265" t="s">
        <v>281</v>
      </c>
      <c r="C265">
        <v>47</v>
      </c>
      <c r="D265" t="s">
        <v>11</v>
      </c>
      <c r="E265" t="s">
        <v>27</v>
      </c>
      <c r="F265">
        <v>67467</v>
      </c>
      <c r="G265" s="2">
        <v>43205</v>
      </c>
      <c r="H265">
        <v>20134</v>
      </c>
      <c r="I265" t="s">
        <v>28</v>
      </c>
      <c r="J265">
        <v>28</v>
      </c>
      <c r="K265" t="str">
        <f t="shared" si="20"/>
        <v>Above</v>
      </c>
      <c r="L265" t="str">
        <f t="shared" si="21"/>
        <v>Poor</v>
      </c>
      <c r="M265" t="str">
        <f t="shared" si="22"/>
        <v>No</v>
      </c>
      <c r="N265" t="str">
        <f t="shared" si="23"/>
        <v>Yes</v>
      </c>
      <c r="O265" t="str">
        <f t="shared" si="24"/>
        <v>No</v>
      </c>
      <c r="X265">
        <f>VLOOKUP(A265,Sheet2!$A$2:$B$1001,2,FALSE)</f>
        <v>67467</v>
      </c>
    </row>
    <row r="266" spans="1:24" x14ac:dyDescent="0.3">
      <c r="A266">
        <v>265</v>
      </c>
      <c r="B266" t="s">
        <v>282</v>
      </c>
      <c r="C266">
        <v>41</v>
      </c>
      <c r="D266" t="s">
        <v>15</v>
      </c>
      <c r="E266" t="s">
        <v>12</v>
      </c>
      <c r="F266">
        <v>74798</v>
      </c>
      <c r="G266" s="2">
        <v>42299</v>
      </c>
      <c r="H266">
        <v>30493</v>
      </c>
      <c r="I266" t="s">
        <v>13</v>
      </c>
      <c r="J266">
        <v>47</v>
      </c>
      <c r="K266" t="str">
        <f t="shared" si="20"/>
        <v>Above</v>
      </c>
      <c r="L266" t="str">
        <f t="shared" si="21"/>
        <v>Good</v>
      </c>
      <c r="M266" t="str">
        <f t="shared" si="22"/>
        <v>No</v>
      </c>
      <c r="N266" t="str">
        <f t="shared" si="23"/>
        <v>Yes</v>
      </c>
      <c r="O266" t="str">
        <f t="shared" si="24"/>
        <v>Yes</v>
      </c>
      <c r="X266">
        <f>VLOOKUP(A266,Sheet2!$A$2:$B$1001,2,FALSE)</f>
        <v>74798</v>
      </c>
    </row>
    <row r="267" spans="1:24" x14ac:dyDescent="0.3">
      <c r="A267">
        <v>266</v>
      </c>
      <c r="B267" t="s">
        <v>283</v>
      </c>
      <c r="C267">
        <v>46</v>
      </c>
      <c r="D267" t="s">
        <v>15</v>
      </c>
      <c r="E267" t="s">
        <v>27</v>
      </c>
      <c r="F267">
        <v>72164</v>
      </c>
      <c r="G267" s="2">
        <v>42311</v>
      </c>
      <c r="H267">
        <v>33392</v>
      </c>
      <c r="I267" t="s">
        <v>13</v>
      </c>
      <c r="J267">
        <v>56</v>
      </c>
      <c r="K267" t="str">
        <f t="shared" si="20"/>
        <v>Above</v>
      </c>
      <c r="L267" t="str">
        <f t="shared" si="21"/>
        <v>Excellent</v>
      </c>
      <c r="M267" t="str">
        <f t="shared" si="22"/>
        <v>No</v>
      </c>
      <c r="N267" t="str">
        <f t="shared" si="23"/>
        <v>Yes</v>
      </c>
      <c r="O267" t="str">
        <f t="shared" si="24"/>
        <v>No</v>
      </c>
      <c r="X267">
        <f>VLOOKUP(A267,Sheet2!$A$2:$B$1001,2,FALSE)</f>
        <v>72164</v>
      </c>
    </row>
    <row r="268" spans="1:24" x14ac:dyDescent="0.3">
      <c r="A268">
        <v>267</v>
      </c>
      <c r="B268" t="s">
        <v>284</v>
      </c>
      <c r="C268">
        <v>51</v>
      </c>
      <c r="D268" t="s">
        <v>11</v>
      </c>
      <c r="E268" t="s">
        <v>22</v>
      </c>
      <c r="F268">
        <v>53939</v>
      </c>
      <c r="G268" s="2">
        <v>42876</v>
      </c>
      <c r="H268">
        <v>23717</v>
      </c>
      <c r="I268" t="s">
        <v>13</v>
      </c>
      <c r="J268">
        <v>48</v>
      </c>
      <c r="K268" t="str">
        <f t="shared" si="20"/>
        <v>Above</v>
      </c>
      <c r="L268" t="str">
        <f t="shared" si="21"/>
        <v>Good</v>
      </c>
      <c r="M268" t="str">
        <f t="shared" si="22"/>
        <v>No</v>
      </c>
      <c r="N268" t="str">
        <f t="shared" si="23"/>
        <v>No</v>
      </c>
      <c r="O268" t="str">
        <f t="shared" si="24"/>
        <v>No</v>
      </c>
      <c r="X268">
        <f>VLOOKUP(A268,Sheet2!$A$2:$B$1001,2,FALSE)</f>
        <v>53939</v>
      </c>
    </row>
    <row r="269" spans="1:24" x14ac:dyDescent="0.3">
      <c r="A269">
        <v>268</v>
      </c>
      <c r="B269" t="s">
        <v>285</v>
      </c>
      <c r="C269">
        <v>54</v>
      </c>
      <c r="D269" t="s">
        <v>11</v>
      </c>
      <c r="E269" t="s">
        <v>27</v>
      </c>
      <c r="F269">
        <v>35713</v>
      </c>
      <c r="G269" s="2">
        <v>42635</v>
      </c>
      <c r="H269">
        <v>36932</v>
      </c>
      <c r="I269" t="s">
        <v>13</v>
      </c>
      <c r="J269">
        <v>36</v>
      </c>
      <c r="K269" t="str">
        <f t="shared" si="20"/>
        <v>Below</v>
      </c>
      <c r="L269" t="str">
        <f t="shared" si="21"/>
        <v>Average</v>
      </c>
      <c r="M269" t="str">
        <f t="shared" si="22"/>
        <v>No</v>
      </c>
      <c r="N269" t="str">
        <f t="shared" si="23"/>
        <v>Yes</v>
      </c>
      <c r="O269" t="str">
        <f t="shared" si="24"/>
        <v>No</v>
      </c>
      <c r="X269">
        <f>VLOOKUP(A269,Sheet2!$A$2:$B$1001,2,FALSE)</f>
        <v>35713</v>
      </c>
    </row>
    <row r="270" spans="1:24" x14ac:dyDescent="0.3">
      <c r="A270">
        <v>269</v>
      </c>
      <c r="B270" t="s">
        <v>286</v>
      </c>
      <c r="C270">
        <v>60</v>
      </c>
      <c r="D270" t="s">
        <v>15</v>
      </c>
      <c r="E270" t="s">
        <v>22</v>
      </c>
      <c r="F270">
        <v>60850</v>
      </c>
      <c r="G270" s="2">
        <v>43722</v>
      </c>
      <c r="H270">
        <v>19244</v>
      </c>
      <c r="I270" t="s">
        <v>28</v>
      </c>
      <c r="J270">
        <v>48</v>
      </c>
      <c r="K270" t="str">
        <f t="shared" si="20"/>
        <v>Above</v>
      </c>
      <c r="L270" t="str">
        <f t="shared" si="21"/>
        <v>Good</v>
      </c>
      <c r="M270" t="str">
        <f t="shared" si="22"/>
        <v>No</v>
      </c>
      <c r="N270" t="str">
        <f t="shared" si="23"/>
        <v>Yes</v>
      </c>
      <c r="O270" t="str">
        <f t="shared" si="24"/>
        <v>No</v>
      </c>
      <c r="X270">
        <f>VLOOKUP(A270,Sheet2!$A$2:$B$1001,2,FALSE)</f>
        <v>60850</v>
      </c>
    </row>
    <row r="271" spans="1:24" x14ac:dyDescent="0.3">
      <c r="A271">
        <v>270</v>
      </c>
      <c r="B271" t="s">
        <v>287</v>
      </c>
      <c r="C271">
        <v>47</v>
      </c>
      <c r="D271" t="s">
        <v>15</v>
      </c>
      <c r="E271" t="s">
        <v>27</v>
      </c>
      <c r="F271">
        <v>53290</v>
      </c>
      <c r="G271" s="2">
        <v>43889</v>
      </c>
      <c r="H271">
        <v>39521</v>
      </c>
      <c r="I271" t="s">
        <v>13</v>
      </c>
      <c r="J271">
        <v>56</v>
      </c>
      <c r="K271" t="str">
        <f t="shared" si="20"/>
        <v>Above</v>
      </c>
      <c r="L271" t="str">
        <f t="shared" si="21"/>
        <v>Excellent</v>
      </c>
      <c r="M271" t="str">
        <f t="shared" si="22"/>
        <v>No</v>
      </c>
      <c r="N271" t="str">
        <f t="shared" si="23"/>
        <v>Yes</v>
      </c>
      <c r="O271" t="str">
        <f t="shared" si="24"/>
        <v>No</v>
      </c>
      <c r="X271">
        <f>VLOOKUP(A271,Sheet2!$A$2:$B$1001,2,FALSE)</f>
        <v>53290</v>
      </c>
    </row>
    <row r="272" spans="1:24" x14ac:dyDescent="0.3">
      <c r="A272">
        <v>271</v>
      </c>
      <c r="B272" t="s">
        <v>288</v>
      </c>
      <c r="C272">
        <v>34</v>
      </c>
      <c r="D272" t="s">
        <v>15</v>
      </c>
      <c r="E272" t="s">
        <v>7</v>
      </c>
      <c r="F272">
        <v>76180</v>
      </c>
      <c r="G272" s="2">
        <v>44782</v>
      </c>
      <c r="H272">
        <v>13107</v>
      </c>
      <c r="I272" t="s">
        <v>18</v>
      </c>
      <c r="J272">
        <v>52</v>
      </c>
      <c r="K272" t="str">
        <f t="shared" si="20"/>
        <v>Above</v>
      </c>
      <c r="L272" t="str">
        <f t="shared" si="21"/>
        <v>Excellent</v>
      </c>
      <c r="M272" t="str">
        <f t="shared" si="22"/>
        <v>No</v>
      </c>
      <c r="N272" t="str">
        <f t="shared" si="23"/>
        <v>Yes</v>
      </c>
      <c r="O272" t="str">
        <f t="shared" si="24"/>
        <v>No</v>
      </c>
      <c r="X272">
        <f>VLOOKUP(A272,Sheet2!$A$2:$B$1001,2,FALSE)</f>
        <v>76180</v>
      </c>
    </row>
    <row r="273" spans="1:24" x14ac:dyDescent="0.3">
      <c r="A273">
        <v>272</v>
      </c>
      <c r="B273" t="s">
        <v>289</v>
      </c>
      <c r="C273">
        <v>39</v>
      </c>
      <c r="D273" t="s">
        <v>15</v>
      </c>
      <c r="E273" t="s">
        <v>7</v>
      </c>
      <c r="F273">
        <v>62928</v>
      </c>
      <c r="G273" s="2">
        <v>42220</v>
      </c>
      <c r="H273">
        <v>21141</v>
      </c>
      <c r="I273" t="s">
        <v>13</v>
      </c>
      <c r="J273">
        <v>36</v>
      </c>
      <c r="K273" t="str">
        <f t="shared" si="20"/>
        <v>Above</v>
      </c>
      <c r="L273" t="str">
        <f t="shared" si="21"/>
        <v>Average</v>
      </c>
      <c r="M273" t="str">
        <f t="shared" si="22"/>
        <v>No</v>
      </c>
      <c r="N273" t="str">
        <f t="shared" si="23"/>
        <v>Yes</v>
      </c>
      <c r="O273" t="str">
        <f t="shared" si="24"/>
        <v>No</v>
      </c>
      <c r="X273">
        <f>VLOOKUP(A273,Sheet2!$A$2:$B$1001,2,FALSE)</f>
        <v>62928</v>
      </c>
    </row>
    <row r="274" spans="1:24" x14ac:dyDescent="0.3">
      <c r="A274">
        <v>273</v>
      </c>
      <c r="B274" t="s">
        <v>290</v>
      </c>
      <c r="C274">
        <v>58</v>
      </c>
      <c r="D274" t="s">
        <v>11</v>
      </c>
      <c r="E274" t="s">
        <v>12</v>
      </c>
      <c r="F274">
        <v>48144</v>
      </c>
      <c r="G274" s="2">
        <v>42288</v>
      </c>
      <c r="H274">
        <v>26963</v>
      </c>
      <c r="I274" t="s">
        <v>13</v>
      </c>
      <c r="J274">
        <v>48</v>
      </c>
      <c r="K274" t="str">
        <f t="shared" si="20"/>
        <v>Below</v>
      </c>
      <c r="L274" t="str">
        <f t="shared" si="21"/>
        <v>Good</v>
      </c>
      <c r="M274" t="str">
        <f t="shared" si="22"/>
        <v>No</v>
      </c>
      <c r="N274" t="str">
        <f t="shared" si="23"/>
        <v>No</v>
      </c>
      <c r="O274" t="str">
        <f t="shared" si="24"/>
        <v>Yes</v>
      </c>
      <c r="X274">
        <f>VLOOKUP(A274,Sheet2!$A$2:$B$1001,2,FALSE)</f>
        <v>48144</v>
      </c>
    </row>
    <row r="275" spans="1:24" x14ac:dyDescent="0.3">
      <c r="A275">
        <v>274</v>
      </c>
      <c r="B275" t="s">
        <v>291</v>
      </c>
      <c r="C275">
        <v>22</v>
      </c>
      <c r="D275" t="s">
        <v>15</v>
      </c>
      <c r="E275" t="s">
        <v>7</v>
      </c>
      <c r="F275">
        <v>52385</v>
      </c>
      <c r="G275" s="2">
        <v>43465</v>
      </c>
      <c r="H275">
        <v>33503</v>
      </c>
      <c r="I275" t="s">
        <v>28</v>
      </c>
      <c r="J275">
        <v>52</v>
      </c>
      <c r="K275" t="str">
        <f t="shared" si="20"/>
        <v>Above</v>
      </c>
      <c r="L275" t="str">
        <f t="shared" si="21"/>
        <v>Excellent</v>
      </c>
      <c r="M275" t="str">
        <f t="shared" si="22"/>
        <v>No</v>
      </c>
      <c r="N275" t="str">
        <f t="shared" si="23"/>
        <v>No</v>
      </c>
      <c r="O275" t="str">
        <f t="shared" si="24"/>
        <v>No</v>
      </c>
      <c r="X275">
        <f>VLOOKUP(A275,Sheet2!$A$2:$B$1001,2,FALSE)</f>
        <v>52385</v>
      </c>
    </row>
    <row r="276" spans="1:24" x14ac:dyDescent="0.3">
      <c r="A276">
        <v>275</v>
      </c>
      <c r="B276" t="s">
        <v>292</v>
      </c>
      <c r="C276">
        <v>22</v>
      </c>
      <c r="D276" t="s">
        <v>11</v>
      </c>
      <c r="E276" t="s">
        <v>22</v>
      </c>
      <c r="F276">
        <v>76711</v>
      </c>
      <c r="G276" s="2">
        <v>42136</v>
      </c>
      <c r="H276">
        <v>33700</v>
      </c>
      <c r="I276" t="s">
        <v>20</v>
      </c>
      <c r="J276">
        <v>26</v>
      </c>
      <c r="K276" t="str">
        <f t="shared" si="20"/>
        <v>Above</v>
      </c>
      <c r="L276" t="str">
        <f t="shared" si="21"/>
        <v>Poor</v>
      </c>
      <c r="M276" t="str">
        <f t="shared" si="22"/>
        <v>No</v>
      </c>
      <c r="N276" t="str">
        <f t="shared" si="23"/>
        <v>Yes</v>
      </c>
      <c r="O276" t="str">
        <f t="shared" si="24"/>
        <v>No</v>
      </c>
      <c r="X276">
        <f>VLOOKUP(A276,Sheet2!$A$2:$B$1001,2,FALSE)</f>
        <v>76711</v>
      </c>
    </row>
    <row r="277" spans="1:24" x14ac:dyDescent="0.3">
      <c r="A277">
        <v>276</v>
      </c>
      <c r="B277" t="s">
        <v>293</v>
      </c>
      <c r="C277">
        <v>45</v>
      </c>
      <c r="D277" t="s">
        <v>11</v>
      </c>
      <c r="E277" t="s">
        <v>16</v>
      </c>
      <c r="F277">
        <v>51212</v>
      </c>
      <c r="G277" s="2">
        <v>42975</v>
      </c>
      <c r="H277">
        <v>38073</v>
      </c>
      <c r="I277" t="s">
        <v>20</v>
      </c>
      <c r="J277">
        <v>53</v>
      </c>
      <c r="K277" t="str">
        <f t="shared" si="20"/>
        <v>Above</v>
      </c>
      <c r="L277" t="str">
        <f t="shared" si="21"/>
        <v>Excellent</v>
      </c>
      <c r="M277" t="str">
        <f t="shared" si="22"/>
        <v>No</v>
      </c>
      <c r="N277" t="str">
        <f t="shared" si="23"/>
        <v>No</v>
      </c>
      <c r="O277" t="str">
        <f t="shared" si="24"/>
        <v>No</v>
      </c>
      <c r="X277">
        <f>VLOOKUP(A277,Sheet2!$A$2:$B$1001,2,FALSE)</f>
        <v>51212</v>
      </c>
    </row>
    <row r="278" spans="1:24" x14ac:dyDescent="0.3">
      <c r="A278">
        <v>277</v>
      </c>
      <c r="B278" t="s">
        <v>294</v>
      </c>
      <c r="C278">
        <v>54</v>
      </c>
      <c r="D278" t="s">
        <v>15</v>
      </c>
      <c r="E278" t="s">
        <v>12</v>
      </c>
      <c r="F278">
        <v>73903</v>
      </c>
      <c r="G278" s="2">
        <v>43810</v>
      </c>
      <c r="H278">
        <v>30960</v>
      </c>
      <c r="I278" t="s">
        <v>20</v>
      </c>
      <c r="J278">
        <v>52</v>
      </c>
      <c r="K278" t="str">
        <f t="shared" si="20"/>
        <v>Above</v>
      </c>
      <c r="L278" t="str">
        <f t="shared" si="21"/>
        <v>Excellent</v>
      </c>
      <c r="M278" t="str">
        <f t="shared" si="22"/>
        <v>No</v>
      </c>
      <c r="N278" t="str">
        <f t="shared" si="23"/>
        <v>Yes</v>
      </c>
      <c r="O278" t="str">
        <f t="shared" si="24"/>
        <v>Yes</v>
      </c>
      <c r="X278">
        <f>VLOOKUP(A278,Sheet2!$A$2:$B$1001,2,FALSE)</f>
        <v>73903</v>
      </c>
    </row>
    <row r="279" spans="1:24" x14ac:dyDescent="0.3">
      <c r="A279">
        <v>278</v>
      </c>
      <c r="B279" t="s">
        <v>295</v>
      </c>
      <c r="C279">
        <v>46</v>
      </c>
      <c r="D279" t="s">
        <v>11</v>
      </c>
      <c r="E279" t="s">
        <v>16</v>
      </c>
      <c r="F279">
        <v>62301</v>
      </c>
      <c r="G279" s="2">
        <v>42427</v>
      </c>
      <c r="H279">
        <v>35288</v>
      </c>
      <c r="I279" t="s">
        <v>18</v>
      </c>
      <c r="J279">
        <v>37</v>
      </c>
      <c r="K279" t="str">
        <f t="shared" si="20"/>
        <v>Above</v>
      </c>
      <c r="L279" t="str">
        <f t="shared" si="21"/>
        <v>Average</v>
      </c>
      <c r="M279" t="str">
        <f t="shared" si="22"/>
        <v>No</v>
      </c>
      <c r="N279" t="str">
        <f t="shared" si="23"/>
        <v>Yes</v>
      </c>
      <c r="O279" t="str">
        <f t="shared" si="24"/>
        <v>No</v>
      </c>
      <c r="X279">
        <f>VLOOKUP(A279,Sheet2!$A$2:$B$1001,2,FALSE)</f>
        <v>62301</v>
      </c>
    </row>
    <row r="280" spans="1:24" x14ac:dyDescent="0.3">
      <c r="A280">
        <v>279</v>
      </c>
      <c r="B280" t="s">
        <v>296</v>
      </c>
      <c r="C280">
        <v>47</v>
      </c>
      <c r="D280" t="s">
        <v>15</v>
      </c>
      <c r="E280" t="s">
        <v>7</v>
      </c>
      <c r="F280">
        <v>50752</v>
      </c>
      <c r="G280" s="2">
        <v>43475</v>
      </c>
      <c r="H280">
        <v>38266</v>
      </c>
      <c r="I280" t="s">
        <v>13</v>
      </c>
      <c r="J280">
        <v>38</v>
      </c>
      <c r="K280" t="str">
        <f t="shared" si="20"/>
        <v>Above</v>
      </c>
      <c r="L280" t="str">
        <f t="shared" si="21"/>
        <v>Average</v>
      </c>
      <c r="M280" t="str">
        <f t="shared" si="22"/>
        <v>No</v>
      </c>
      <c r="N280" t="str">
        <f t="shared" si="23"/>
        <v>No</v>
      </c>
      <c r="O280" t="str">
        <f t="shared" si="24"/>
        <v>No</v>
      </c>
      <c r="X280">
        <f>VLOOKUP(A280,Sheet2!$A$2:$B$1001,2,FALSE)</f>
        <v>50752</v>
      </c>
    </row>
    <row r="281" spans="1:24" x14ac:dyDescent="0.3">
      <c r="A281">
        <v>280</v>
      </c>
      <c r="B281" t="s">
        <v>297</v>
      </c>
      <c r="C281">
        <v>25</v>
      </c>
      <c r="D281" t="s">
        <v>15</v>
      </c>
      <c r="E281" t="s">
        <v>12</v>
      </c>
      <c r="F281">
        <v>38974</v>
      </c>
      <c r="G281" s="2">
        <v>44626</v>
      </c>
      <c r="H281">
        <v>20558</v>
      </c>
      <c r="I281" t="s">
        <v>18</v>
      </c>
      <c r="J281">
        <v>30</v>
      </c>
      <c r="K281" t="str">
        <f t="shared" si="20"/>
        <v>Below</v>
      </c>
      <c r="L281" t="str">
        <f t="shared" si="21"/>
        <v>Average</v>
      </c>
      <c r="M281" t="str">
        <f t="shared" si="22"/>
        <v>No</v>
      </c>
      <c r="N281" t="str">
        <f t="shared" si="23"/>
        <v>No</v>
      </c>
      <c r="O281" t="str">
        <f t="shared" si="24"/>
        <v>Yes</v>
      </c>
      <c r="X281">
        <f>VLOOKUP(A281,Sheet2!$A$2:$B$1001,2,FALSE)</f>
        <v>38974</v>
      </c>
    </row>
    <row r="282" spans="1:24" x14ac:dyDescent="0.3">
      <c r="A282">
        <v>281</v>
      </c>
      <c r="B282" t="s">
        <v>298</v>
      </c>
      <c r="C282">
        <v>58</v>
      </c>
      <c r="D282" t="s">
        <v>11</v>
      </c>
      <c r="E282" t="s">
        <v>22</v>
      </c>
      <c r="F282">
        <v>70389</v>
      </c>
      <c r="G282" s="2">
        <v>41920</v>
      </c>
      <c r="H282">
        <v>28978</v>
      </c>
      <c r="I282" t="s">
        <v>28</v>
      </c>
      <c r="J282">
        <v>33</v>
      </c>
      <c r="K282" t="str">
        <f t="shared" si="20"/>
        <v>Above</v>
      </c>
      <c r="L282" t="str">
        <f t="shared" si="21"/>
        <v>Average</v>
      </c>
      <c r="M282" t="str">
        <f t="shared" si="22"/>
        <v>No</v>
      </c>
      <c r="N282" t="str">
        <f t="shared" si="23"/>
        <v>Yes</v>
      </c>
      <c r="O282" t="str">
        <f t="shared" si="24"/>
        <v>No</v>
      </c>
      <c r="X282">
        <f>VLOOKUP(A282,Sheet2!$A$2:$B$1001,2,FALSE)</f>
        <v>70389</v>
      </c>
    </row>
    <row r="283" spans="1:24" x14ac:dyDescent="0.3">
      <c r="A283">
        <v>282</v>
      </c>
      <c r="B283" t="s">
        <v>299</v>
      </c>
      <c r="C283">
        <v>32</v>
      </c>
      <c r="D283" t="s">
        <v>11</v>
      </c>
      <c r="E283" t="s">
        <v>27</v>
      </c>
      <c r="F283">
        <v>66709</v>
      </c>
      <c r="G283" s="2">
        <v>41845</v>
      </c>
      <c r="H283">
        <v>38546</v>
      </c>
      <c r="I283" t="s">
        <v>13</v>
      </c>
      <c r="J283">
        <v>46</v>
      </c>
      <c r="K283" t="str">
        <f t="shared" si="20"/>
        <v>Above</v>
      </c>
      <c r="L283" t="str">
        <f t="shared" si="21"/>
        <v>Good</v>
      </c>
      <c r="M283" t="str">
        <f t="shared" si="22"/>
        <v>No</v>
      </c>
      <c r="N283" t="str">
        <f t="shared" si="23"/>
        <v>Yes</v>
      </c>
      <c r="O283" t="str">
        <f t="shared" si="24"/>
        <v>No</v>
      </c>
      <c r="X283">
        <f>VLOOKUP(A283,Sheet2!$A$2:$B$1001,2,FALSE)</f>
        <v>66709</v>
      </c>
    </row>
    <row r="284" spans="1:24" x14ac:dyDescent="0.3">
      <c r="A284">
        <v>283</v>
      </c>
      <c r="B284" t="s">
        <v>300</v>
      </c>
      <c r="C284">
        <v>37</v>
      </c>
      <c r="D284" t="s">
        <v>11</v>
      </c>
      <c r="E284" t="s">
        <v>7</v>
      </c>
      <c r="F284">
        <v>35434</v>
      </c>
      <c r="G284" s="2">
        <v>43288</v>
      </c>
      <c r="H284">
        <v>37034</v>
      </c>
      <c r="I284" t="s">
        <v>28</v>
      </c>
      <c r="J284">
        <v>59</v>
      </c>
      <c r="K284" t="str">
        <f t="shared" si="20"/>
        <v>Below</v>
      </c>
      <c r="L284" t="str">
        <f t="shared" si="21"/>
        <v>Excellent</v>
      </c>
      <c r="M284" t="str">
        <f t="shared" si="22"/>
        <v>No</v>
      </c>
      <c r="N284" t="str">
        <f t="shared" si="23"/>
        <v>No</v>
      </c>
      <c r="O284" t="str">
        <f t="shared" si="24"/>
        <v>No</v>
      </c>
      <c r="X284">
        <f>VLOOKUP(A284,Sheet2!$A$2:$B$1001,2,FALSE)</f>
        <v>35434</v>
      </c>
    </row>
    <row r="285" spans="1:24" x14ac:dyDescent="0.3">
      <c r="A285">
        <v>284</v>
      </c>
      <c r="B285" t="s">
        <v>119</v>
      </c>
      <c r="C285">
        <v>38</v>
      </c>
      <c r="D285" t="s">
        <v>11</v>
      </c>
      <c r="E285" t="s">
        <v>12</v>
      </c>
      <c r="F285">
        <v>76562</v>
      </c>
      <c r="G285" s="2">
        <v>43503</v>
      </c>
      <c r="H285">
        <v>18243</v>
      </c>
      <c r="I285" t="s">
        <v>13</v>
      </c>
      <c r="J285">
        <v>46</v>
      </c>
      <c r="K285" t="str">
        <f t="shared" si="20"/>
        <v>Above</v>
      </c>
      <c r="L285" t="str">
        <f t="shared" si="21"/>
        <v>Good</v>
      </c>
      <c r="M285" t="str">
        <f t="shared" si="22"/>
        <v>No</v>
      </c>
      <c r="N285" t="str">
        <f t="shared" si="23"/>
        <v>Yes</v>
      </c>
      <c r="O285" t="str">
        <f t="shared" si="24"/>
        <v>Yes</v>
      </c>
      <c r="X285">
        <f>VLOOKUP(A285,Sheet2!$A$2:$B$1001,2,FALSE)</f>
        <v>76562</v>
      </c>
    </row>
    <row r="286" spans="1:24" x14ac:dyDescent="0.3">
      <c r="A286">
        <v>285</v>
      </c>
      <c r="B286" t="s">
        <v>301</v>
      </c>
      <c r="C286">
        <v>56</v>
      </c>
      <c r="D286" t="s">
        <v>15</v>
      </c>
      <c r="E286" t="s">
        <v>16</v>
      </c>
      <c r="F286">
        <v>30854</v>
      </c>
      <c r="G286" s="2">
        <v>44319</v>
      </c>
      <c r="H286">
        <v>30370</v>
      </c>
      <c r="I286" t="s">
        <v>18</v>
      </c>
      <c r="J286">
        <v>21</v>
      </c>
      <c r="K286" t="str">
        <f t="shared" si="20"/>
        <v>Below</v>
      </c>
      <c r="L286" t="str">
        <f t="shared" si="21"/>
        <v>Poor</v>
      </c>
      <c r="M286" t="str">
        <f t="shared" si="22"/>
        <v>No</v>
      </c>
      <c r="N286" t="str">
        <f t="shared" si="23"/>
        <v>No</v>
      </c>
      <c r="O286" t="str">
        <f t="shared" si="24"/>
        <v>No</v>
      </c>
      <c r="X286">
        <f>VLOOKUP(A286,Sheet2!$A$2:$B$1001,2,FALSE)</f>
        <v>30854</v>
      </c>
    </row>
    <row r="287" spans="1:24" x14ac:dyDescent="0.3">
      <c r="A287">
        <v>286</v>
      </c>
      <c r="B287" t="s">
        <v>302</v>
      </c>
      <c r="C287">
        <v>52</v>
      </c>
      <c r="D287" t="s">
        <v>11</v>
      </c>
      <c r="E287" t="s">
        <v>12</v>
      </c>
      <c r="F287">
        <v>30426</v>
      </c>
      <c r="G287" s="2">
        <v>43697</v>
      </c>
      <c r="H287">
        <v>11519</v>
      </c>
      <c r="I287" t="s">
        <v>20</v>
      </c>
      <c r="J287">
        <v>40</v>
      </c>
      <c r="K287" t="str">
        <f t="shared" si="20"/>
        <v>Below</v>
      </c>
      <c r="L287" t="str">
        <f t="shared" si="21"/>
        <v>Good</v>
      </c>
      <c r="M287" t="str">
        <f t="shared" si="22"/>
        <v>No</v>
      </c>
      <c r="N287" t="str">
        <f t="shared" si="23"/>
        <v>No</v>
      </c>
      <c r="O287" t="str">
        <f t="shared" si="24"/>
        <v>Yes</v>
      </c>
      <c r="X287">
        <f>VLOOKUP(A287,Sheet2!$A$2:$B$1001,2,FALSE)</f>
        <v>30426</v>
      </c>
    </row>
    <row r="288" spans="1:24" x14ac:dyDescent="0.3">
      <c r="A288">
        <v>287</v>
      </c>
      <c r="B288" t="s">
        <v>303</v>
      </c>
      <c r="C288">
        <v>33</v>
      </c>
      <c r="D288" t="s">
        <v>11</v>
      </c>
      <c r="E288" t="s">
        <v>12</v>
      </c>
      <c r="F288">
        <v>74564</v>
      </c>
      <c r="G288" s="2">
        <v>44665</v>
      </c>
      <c r="H288">
        <v>12618</v>
      </c>
      <c r="I288" t="s">
        <v>28</v>
      </c>
      <c r="J288">
        <v>34</v>
      </c>
      <c r="K288" t="str">
        <f t="shared" si="20"/>
        <v>Above</v>
      </c>
      <c r="L288" t="str">
        <f t="shared" si="21"/>
        <v>Average</v>
      </c>
      <c r="M288" t="str">
        <f t="shared" si="22"/>
        <v>No</v>
      </c>
      <c r="N288" t="str">
        <f t="shared" si="23"/>
        <v>Yes</v>
      </c>
      <c r="O288" t="str">
        <f t="shared" si="24"/>
        <v>Yes</v>
      </c>
      <c r="X288">
        <f>VLOOKUP(A288,Sheet2!$A$2:$B$1001,2,FALSE)</f>
        <v>74564</v>
      </c>
    </row>
    <row r="289" spans="1:24" x14ac:dyDescent="0.3">
      <c r="A289">
        <v>288</v>
      </c>
      <c r="B289" t="s">
        <v>304</v>
      </c>
      <c r="C289">
        <v>52</v>
      </c>
      <c r="D289" t="s">
        <v>15</v>
      </c>
      <c r="E289" t="s">
        <v>12</v>
      </c>
      <c r="F289">
        <v>48968</v>
      </c>
      <c r="G289" s="2">
        <v>42787</v>
      </c>
      <c r="H289">
        <v>29235</v>
      </c>
      <c r="I289" t="s">
        <v>13</v>
      </c>
      <c r="J289">
        <v>34</v>
      </c>
      <c r="K289" t="str">
        <f t="shared" si="20"/>
        <v>Below</v>
      </c>
      <c r="L289" t="str">
        <f t="shared" si="21"/>
        <v>Average</v>
      </c>
      <c r="M289" t="str">
        <f t="shared" si="22"/>
        <v>No</v>
      </c>
      <c r="N289" t="str">
        <f t="shared" si="23"/>
        <v>No</v>
      </c>
      <c r="O289" t="str">
        <f t="shared" si="24"/>
        <v>Yes</v>
      </c>
      <c r="X289">
        <f>VLOOKUP(A289,Sheet2!$A$2:$B$1001,2,FALSE)</f>
        <v>48968</v>
      </c>
    </row>
    <row r="290" spans="1:24" x14ac:dyDescent="0.3">
      <c r="A290">
        <v>289</v>
      </c>
      <c r="B290" t="s">
        <v>305</v>
      </c>
      <c r="C290">
        <v>52</v>
      </c>
      <c r="D290" t="s">
        <v>15</v>
      </c>
      <c r="E290" t="s">
        <v>22</v>
      </c>
      <c r="F290">
        <v>45763</v>
      </c>
      <c r="G290" s="2">
        <v>44808</v>
      </c>
      <c r="H290">
        <v>29356</v>
      </c>
      <c r="I290" t="s">
        <v>18</v>
      </c>
      <c r="J290">
        <v>49</v>
      </c>
      <c r="K290" t="str">
        <f t="shared" si="20"/>
        <v>Below</v>
      </c>
      <c r="L290" t="str">
        <f t="shared" si="21"/>
        <v>Good</v>
      </c>
      <c r="M290" t="str">
        <f t="shared" si="22"/>
        <v>No</v>
      </c>
      <c r="N290" t="str">
        <f t="shared" si="23"/>
        <v>No</v>
      </c>
      <c r="O290" t="str">
        <f t="shared" si="24"/>
        <v>No</v>
      </c>
      <c r="X290">
        <f>VLOOKUP(A290,Sheet2!$A$2:$B$1001,2,FALSE)</f>
        <v>45763</v>
      </c>
    </row>
    <row r="291" spans="1:24" x14ac:dyDescent="0.3">
      <c r="A291">
        <v>290</v>
      </c>
      <c r="B291" t="s">
        <v>306</v>
      </c>
      <c r="C291">
        <v>32</v>
      </c>
      <c r="D291" t="s">
        <v>15</v>
      </c>
      <c r="E291" t="s">
        <v>16</v>
      </c>
      <c r="F291">
        <v>76053</v>
      </c>
      <c r="G291" s="2">
        <v>44481</v>
      </c>
      <c r="H291">
        <v>17563</v>
      </c>
      <c r="I291" t="s">
        <v>13</v>
      </c>
      <c r="J291">
        <v>53</v>
      </c>
      <c r="K291" t="str">
        <f t="shared" si="20"/>
        <v>Above</v>
      </c>
      <c r="L291" t="str">
        <f t="shared" si="21"/>
        <v>Excellent</v>
      </c>
      <c r="M291" t="str">
        <f t="shared" si="22"/>
        <v>Yes</v>
      </c>
      <c r="N291" t="str">
        <f t="shared" si="23"/>
        <v>Yes</v>
      </c>
      <c r="O291" t="str">
        <f t="shared" si="24"/>
        <v>No</v>
      </c>
      <c r="X291">
        <f>VLOOKUP(A291,Sheet2!$A$2:$B$1001,2,FALSE)</f>
        <v>76053</v>
      </c>
    </row>
    <row r="292" spans="1:24" x14ac:dyDescent="0.3">
      <c r="A292">
        <v>291</v>
      </c>
      <c r="B292" t="s">
        <v>307</v>
      </c>
      <c r="C292">
        <v>50</v>
      </c>
      <c r="D292" t="s">
        <v>15</v>
      </c>
      <c r="E292" t="s">
        <v>27</v>
      </c>
      <c r="F292">
        <v>54008</v>
      </c>
      <c r="G292" s="2">
        <v>44372</v>
      </c>
      <c r="H292">
        <v>13535</v>
      </c>
      <c r="I292" t="s">
        <v>28</v>
      </c>
      <c r="J292">
        <v>27</v>
      </c>
      <c r="K292" t="str">
        <f t="shared" si="20"/>
        <v>Above</v>
      </c>
      <c r="L292" t="str">
        <f t="shared" si="21"/>
        <v>Poor</v>
      </c>
      <c r="M292" t="str">
        <f t="shared" si="22"/>
        <v>No</v>
      </c>
      <c r="N292" t="str">
        <f t="shared" si="23"/>
        <v>Yes</v>
      </c>
      <c r="O292" t="str">
        <f t="shared" si="24"/>
        <v>No</v>
      </c>
      <c r="X292">
        <f>VLOOKUP(A292,Sheet2!$A$2:$B$1001,2,FALSE)</f>
        <v>54008</v>
      </c>
    </row>
    <row r="293" spans="1:24" x14ac:dyDescent="0.3">
      <c r="A293">
        <v>292</v>
      </c>
      <c r="B293" t="s">
        <v>308</v>
      </c>
      <c r="C293">
        <v>23</v>
      </c>
      <c r="D293" t="s">
        <v>15</v>
      </c>
      <c r="E293" t="s">
        <v>12</v>
      </c>
      <c r="F293">
        <v>72621</v>
      </c>
      <c r="G293" s="2">
        <v>43134</v>
      </c>
      <c r="H293">
        <v>22160</v>
      </c>
      <c r="I293" t="s">
        <v>20</v>
      </c>
      <c r="J293">
        <v>48</v>
      </c>
      <c r="K293" t="str">
        <f t="shared" si="20"/>
        <v>Above</v>
      </c>
      <c r="L293" t="str">
        <f t="shared" si="21"/>
        <v>Good</v>
      </c>
      <c r="M293" t="str">
        <f t="shared" si="22"/>
        <v>No</v>
      </c>
      <c r="N293" t="str">
        <f t="shared" si="23"/>
        <v>Yes</v>
      </c>
      <c r="O293" t="str">
        <f t="shared" si="24"/>
        <v>Yes</v>
      </c>
      <c r="X293">
        <f>VLOOKUP(A293,Sheet2!$A$2:$B$1001,2,FALSE)</f>
        <v>72621</v>
      </c>
    </row>
    <row r="294" spans="1:24" x14ac:dyDescent="0.3">
      <c r="A294">
        <v>293</v>
      </c>
      <c r="B294" t="s">
        <v>309</v>
      </c>
      <c r="C294">
        <v>52</v>
      </c>
      <c r="D294" t="s">
        <v>11</v>
      </c>
      <c r="E294" t="s">
        <v>27</v>
      </c>
      <c r="F294">
        <v>43387</v>
      </c>
      <c r="G294" s="2">
        <v>42247</v>
      </c>
      <c r="H294">
        <v>23101</v>
      </c>
      <c r="I294" t="s">
        <v>28</v>
      </c>
      <c r="J294">
        <v>24</v>
      </c>
      <c r="K294" t="str">
        <f t="shared" si="20"/>
        <v>Below</v>
      </c>
      <c r="L294" t="str">
        <f t="shared" si="21"/>
        <v>Poor</v>
      </c>
      <c r="M294" t="str">
        <f t="shared" si="22"/>
        <v>No</v>
      </c>
      <c r="N294" t="str">
        <f t="shared" si="23"/>
        <v>Yes</v>
      </c>
      <c r="O294" t="str">
        <f t="shared" si="24"/>
        <v>No</v>
      </c>
      <c r="X294">
        <f>VLOOKUP(A294,Sheet2!$A$2:$B$1001,2,FALSE)</f>
        <v>43387</v>
      </c>
    </row>
    <row r="295" spans="1:24" x14ac:dyDescent="0.3">
      <c r="A295">
        <v>294</v>
      </c>
      <c r="B295" t="s">
        <v>310</v>
      </c>
      <c r="C295">
        <v>31</v>
      </c>
      <c r="D295" t="s">
        <v>11</v>
      </c>
      <c r="E295" t="s">
        <v>22</v>
      </c>
      <c r="F295">
        <v>71190</v>
      </c>
      <c r="G295" s="2">
        <v>42234</v>
      </c>
      <c r="H295">
        <v>11695</v>
      </c>
      <c r="I295" t="s">
        <v>28</v>
      </c>
      <c r="J295">
        <v>48</v>
      </c>
      <c r="K295" t="str">
        <f t="shared" si="20"/>
        <v>Above</v>
      </c>
      <c r="L295" t="str">
        <f t="shared" si="21"/>
        <v>Good</v>
      </c>
      <c r="M295" t="str">
        <f t="shared" si="22"/>
        <v>No</v>
      </c>
      <c r="N295" t="str">
        <f t="shared" si="23"/>
        <v>Yes</v>
      </c>
      <c r="O295" t="str">
        <f t="shared" si="24"/>
        <v>No</v>
      </c>
      <c r="X295">
        <f>VLOOKUP(A295,Sheet2!$A$2:$B$1001,2,FALSE)</f>
        <v>71190</v>
      </c>
    </row>
    <row r="296" spans="1:24" x14ac:dyDescent="0.3">
      <c r="A296">
        <v>295</v>
      </c>
      <c r="B296" t="s">
        <v>311</v>
      </c>
      <c r="C296">
        <v>31</v>
      </c>
      <c r="D296" t="s">
        <v>15</v>
      </c>
      <c r="E296" t="s">
        <v>22</v>
      </c>
      <c r="F296">
        <v>79939</v>
      </c>
      <c r="G296" s="2">
        <v>44744</v>
      </c>
      <c r="H296">
        <v>31575</v>
      </c>
      <c r="I296" t="s">
        <v>13</v>
      </c>
      <c r="J296">
        <v>41</v>
      </c>
      <c r="K296" t="str">
        <f t="shared" si="20"/>
        <v>Above</v>
      </c>
      <c r="L296" t="str">
        <f t="shared" si="21"/>
        <v>Good</v>
      </c>
      <c r="M296" t="str">
        <f t="shared" si="22"/>
        <v>No</v>
      </c>
      <c r="N296" t="str">
        <f t="shared" si="23"/>
        <v>Yes</v>
      </c>
      <c r="O296" t="str">
        <f t="shared" si="24"/>
        <v>No</v>
      </c>
      <c r="X296">
        <f>VLOOKUP(A296,Sheet2!$A$2:$B$1001,2,FALSE)</f>
        <v>79939</v>
      </c>
    </row>
    <row r="297" spans="1:24" x14ac:dyDescent="0.3">
      <c r="A297">
        <v>296</v>
      </c>
      <c r="B297" t="s">
        <v>312</v>
      </c>
      <c r="C297">
        <v>28</v>
      </c>
      <c r="D297" t="s">
        <v>11</v>
      </c>
      <c r="E297" t="s">
        <v>27</v>
      </c>
      <c r="F297">
        <v>69862</v>
      </c>
      <c r="G297" s="2">
        <v>44481</v>
      </c>
      <c r="H297">
        <v>10276</v>
      </c>
      <c r="I297" t="s">
        <v>13</v>
      </c>
      <c r="J297">
        <v>49</v>
      </c>
      <c r="K297" t="str">
        <f t="shared" si="20"/>
        <v>Above</v>
      </c>
      <c r="L297" t="str">
        <f t="shared" si="21"/>
        <v>Good</v>
      </c>
      <c r="M297" t="str">
        <f t="shared" si="22"/>
        <v>No</v>
      </c>
      <c r="N297" t="str">
        <f t="shared" si="23"/>
        <v>Yes</v>
      </c>
      <c r="O297" t="str">
        <f t="shared" si="24"/>
        <v>No</v>
      </c>
      <c r="X297">
        <f>VLOOKUP(A297,Sheet2!$A$2:$B$1001,2,FALSE)</f>
        <v>69862</v>
      </c>
    </row>
    <row r="298" spans="1:24" x14ac:dyDescent="0.3">
      <c r="A298">
        <v>297</v>
      </c>
      <c r="B298" t="s">
        <v>313</v>
      </c>
      <c r="C298">
        <v>47</v>
      </c>
      <c r="D298" t="s">
        <v>15</v>
      </c>
      <c r="E298" t="s">
        <v>22</v>
      </c>
      <c r="F298">
        <v>72574</v>
      </c>
      <c r="G298" s="2">
        <v>43032</v>
      </c>
      <c r="H298">
        <v>31837</v>
      </c>
      <c r="I298" t="s">
        <v>28</v>
      </c>
      <c r="J298">
        <v>36</v>
      </c>
      <c r="K298" t="str">
        <f t="shared" si="20"/>
        <v>Above</v>
      </c>
      <c r="L298" t="str">
        <f t="shared" si="21"/>
        <v>Average</v>
      </c>
      <c r="M298" t="str">
        <f t="shared" si="22"/>
        <v>No</v>
      </c>
      <c r="N298" t="str">
        <f t="shared" si="23"/>
        <v>Yes</v>
      </c>
      <c r="O298" t="str">
        <f t="shared" si="24"/>
        <v>No</v>
      </c>
      <c r="X298">
        <f>VLOOKUP(A298,Sheet2!$A$2:$B$1001,2,FALSE)</f>
        <v>72574</v>
      </c>
    </row>
    <row r="299" spans="1:24" x14ac:dyDescent="0.3">
      <c r="A299">
        <v>298</v>
      </c>
      <c r="B299" t="s">
        <v>314</v>
      </c>
      <c r="C299">
        <v>54</v>
      </c>
      <c r="D299" t="s">
        <v>11</v>
      </c>
      <c r="E299" t="s">
        <v>22</v>
      </c>
      <c r="F299">
        <v>36206</v>
      </c>
      <c r="G299" s="2">
        <v>45043</v>
      </c>
      <c r="H299">
        <v>28200</v>
      </c>
      <c r="I299" t="s">
        <v>18</v>
      </c>
      <c r="J299">
        <v>51</v>
      </c>
      <c r="K299" t="str">
        <f t="shared" si="20"/>
        <v>Below</v>
      </c>
      <c r="L299" t="str">
        <f t="shared" si="21"/>
        <v>Excellent</v>
      </c>
      <c r="M299" t="str">
        <f t="shared" si="22"/>
        <v>No</v>
      </c>
      <c r="N299" t="str">
        <f t="shared" si="23"/>
        <v>No</v>
      </c>
      <c r="O299" t="str">
        <f t="shared" si="24"/>
        <v>No</v>
      </c>
      <c r="X299">
        <f>VLOOKUP(A299,Sheet2!$A$2:$B$1001,2,FALSE)</f>
        <v>36206</v>
      </c>
    </row>
    <row r="300" spans="1:24" x14ac:dyDescent="0.3">
      <c r="A300">
        <v>299</v>
      </c>
      <c r="B300" t="s">
        <v>315</v>
      </c>
      <c r="C300">
        <v>40</v>
      </c>
      <c r="D300" t="s">
        <v>15</v>
      </c>
      <c r="E300" t="s">
        <v>22</v>
      </c>
      <c r="F300">
        <v>51128</v>
      </c>
      <c r="G300" s="2">
        <v>42457</v>
      </c>
      <c r="H300">
        <v>13225</v>
      </c>
      <c r="I300" t="s">
        <v>13</v>
      </c>
      <c r="J300">
        <v>52</v>
      </c>
      <c r="K300" t="str">
        <f t="shared" si="20"/>
        <v>Above</v>
      </c>
      <c r="L300" t="str">
        <f t="shared" si="21"/>
        <v>Excellent</v>
      </c>
      <c r="M300" t="str">
        <f t="shared" si="22"/>
        <v>No</v>
      </c>
      <c r="N300" t="str">
        <f t="shared" si="23"/>
        <v>No</v>
      </c>
      <c r="O300" t="str">
        <f t="shared" si="24"/>
        <v>No</v>
      </c>
      <c r="X300">
        <f>VLOOKUP(A300,Sheet2!$A$2:$B$1001,2,FALSE)</f>
        <v>51128</v>
      </c>
    </row>
    <row r="301" spans="1:24" x14ac:dyDescent="0.3">
      <c r="A301">
        <v>300</v>
      </c>
      <c r="B301" t="s">
        <v>316</v>
      </c>
      <c r="C301">
        <v>28</v>
      </c>
      <c r="D301" t="s">
        <v>11</v>
      </c>
      <c r="E301" t="s">
        <v>22</v>
      </c>
      <c r="F301">
        <v>44858</v>
      </c>
      <c r="G301" s="2">
        <v>44844</v>
      </c>
      <c r="H301">
        <v>10930</v>
      </c>
      <c r="I301" t="s">
        <v>18</v>
      </c>
      <c r="J301">
        <v>53</v>
      </c>
      <c r="K301" t="str">
        <f t="shared" si="20"/>
        <v>Below</v>
      </c>
      <c r="L301" t="str">
        <f t="shared" si="21"/>
        <v>Excellent</v>
      </c>
      <c r="M301" t="str">
        <f t="shared" si="22"/>
        <v>No</v>
      </c>
      <c r="N301" t="str">
        <f t="shared" si="23"/>
        <v>No</v>
      </c>
      <c r="O301" t="str">
        <f t="shared" si="24"/>
        <v>No</v>
      </c>
      <c r="X301">
        <f>VLOOKUP(A301,Sheet2!$A$2:$B$1001,2,FALSE)</f>
        <v>44858</v>
      </c>
    </row>
    <row r="302" spans="1:24" x14ac:dyDescent="0.3">
      <c r="A302">
        <v>301</v>
      </c>
      <c r="B302" t="s">
        <v>317</v>
      </c>
      <c r="C302">
        <v>31</v>
      </c>
      <c r="D302" t="s">
        <v>15</v>
      </c>
      <c r="E302" t="s">
        <v>12</v>
      </c>
      <c r="F302">
        <v>37373</v>
      </c>
      <c r="G302" s="2">
        <v>43530</v>
      </c>
      <c r="H302">
        <v>32525</v>
      </c>
      <c r="I302" t="s">
        <v>28</v>
      </c>
      <c r="J302">
        <v>40</v>
      </c>
      <c r="K302" t="str">
        <f t="shared" si="20"/>
        <v>Below</v>
      </c>
      <c r="L302" t="str">
        <f t="shared" si="21"/>
        <v>Good</v>
      </c>
      <c r="M302" t="str">
        <f t="shared" si="22"/>
        <v>No</v>
      </c>
      <c r="N302" t="str">
        <f t="shared" si="23"/>
        <v>No</v>
      </c>
      <c r="O302" t="str">
        <f t="shared" si="24"/>
        <v>Yes</v>
      </c>
      <c r="X302">
        <f>VLOOKUP(A302,Sheet2!$A$2:$B$1001,2,FALSE)</f>
        <v>37373</v>
      </c>
    </row>
    <row r="303" spans="1:24" x14ac:dyDescent="0.3">
      <c r="A303">
        <v>302</v>
      </c>
      <c r="B303" t="s">
        <v>318</v>
      </c>
      <c r="C303">
        <v>37</v>
      </c>
      <c r="D303" t="s">
        <v>15</v>
      </c>
      <c r="E303" t="s">
        <v>7</v>
      </c>
      <c r="F303">
        <v>32158</v>
      </c>
      <c r="G303" s="2">
        <v>42910</v>
      </c>
      <c r="H303">
        <v>26219</v>
      </c>
      <c r="I303" t="s">
        <v>20</v>
      </c>
      <c r="J303">
        <v>43</v>
      </c>
      <c r="K303" t="str">
        <f t="shared" si="20"/>
        <v>Below</v>
      </c>
      <c r="L303" t="str">
        <f t="shared" si="21"/>
        <v>Good</v>
      </c>
      <c r="M303" t="str">
        <f t="shared" si="22"/>
        <v>No</v>
      </c>
      <c r="N303" t="str">
        <f t="shared" si="23"/>
        <v>No</v>
      </c>
      <c r="O303" t="str">
        <f t="shared" si="24"/>
        <v>No</v>
      </c>
      <c r="X303">
        <f>VLOOKUP(A303,Sheet2!$A$2:$B$1001,2,FALSE)</f>
        <v>32158</v>
      </c>
    </row>
    <row r="304" spans="1:24" x14ac:dyDescent="0.3">
      <c r="A304">
        <v>303</v>
      </c>
      <c r="B304" t="s">
        <v>319</v>
      </c>
      <c r="C304">
        <v>55</v>
      </c>
      <c r="D304" t="s">
        <v>11</v>
      </c>
      <c r="E304" t="s">
        <v>7</v>
      </c>
      <c r="F304">
        <v>49004</v>
      </c>
      <c r="G304" s="2">
        <v>43673</v>
      </c>
      <c r="H304">
        <v>19203</v>
      </c>
      <c r="I304" t="s">
        <v>20</v>
      </c>
      <c r="J304">
        <v>22</v>
      </c>
      <c r="K304" t="str">
        <f t="shared" si="20"/>
        <v>Below</v>
      </c>
      <c r="L304" t="str">
        <f t="shared" si="21"/>
        <v>Poor</v>
      </c>
      <c r="M304" t="str">
        <f t="shared" si="22"/>
        <v>No</v>
      </c>
      <c r="N304" t="str">
        <f t="shared" si="23"/>
        <v>No</v>
      </c>
      <c r="O304" t="str">
        <f t="shared" si="24"/>
        <v>No</v>
      </c>
      <c r="X304">
        <f>VLOOKUP(A304,Sheet2!$A$2:$B$1001,2,FALSE)</f>
        <v>49004</v>
      </c>
    </row>
    <row r="305" spans="1:24" x14ac:dyDescent="0.3">
      <c r="A305">
        <v>304</v>
      </c>
      <c r="B305" t="s">
        <v>320</v>
      </c>
      <c r="C305">
        <v>31</v>
      </c>
      <c r="D305" t="s">
        <v>15</v>
      </c>
      <c r="E305" t="s">
        <v>16</v>
      </c>
      <c r="F305">
        <v>68968</v>
      </c>
      <c r="G305" s="2">
        <v>42844</v>
      </c>
      <c r="H305">
        <v>32574</v>
      </c>
      <c r="I305" t="s">
        <v>20</v>
      </c>
      <c r="J305">
        <v>22</v>
      </c>
      <c r="K305" t="str">
        <f t="shared" si="20"/>
        <v>Above</v>
      </c>
      <c r="L305" t="str">
        <f t="shared" si="21"/>
        <v>Poor</v>
      </c>
      <c r="M305" t="str">
        <f t="shared" si="22"/>
        <v>No</v>
      </c>
      <c r="N305" t="str">
        <f t="shared" si="23"/>
        <v>Yes</v>
      </c>
      <c r="O305" t="str">
        <f t="shared" si="24"/>
        <v>No</v>
      </c>
      <c r="X305">
        <f>VLOOKUP(A305,Sheet2!$A$2:$B$1001,2,FALSE)</f>
        <v>68968</v>
      </c>
    </row>
    <row r="306" spans="1:24" x14ac:dyDescent="0.3">
      <c r="A306">
        <v>305</v>
      </c>
      <c r="B306" t="s">
        <v>321</v>
      </c>
      <c r="C306">
        <v>28</v>
      </c>
      <c r="D306" t="s">
        <v>11</v>
      </c>
      <c r="E306" t="s">
        <v>16</v>
      </c>
      <c r="F306">
        <v>38958</v>
      </c>
      <c r="G306" s="2">
        <v>42690</v>
      </c>
      <c r="H306">
        <v>39933</v>
      </c>
      <c r="I306" t="s">
        <v>13</v>
      </c>
      <c r="J306">
        <v>58</v>
      </c>
      <c r="K306" t="str">
        <f t="shared" si="20"/>
        <v>Below</v>
      </c>
      <c r="L306" t="str">
        <f t="shared" si="21"/>
        <v>Excellent</v>
      </c>
      <c r="M306" t="str">
        <f t="shared" si="22"/>
        <v>Yes</v>
      </c>
      <c r="N306" t="str">
        <f t="shared" si="23"/>
        <v>No</v>
      </c>
      <c r="O306" t="str">
        <f t="shared" si="24"/>
        <v>No</v>
      </c>
      <c r="X306">
        <f>VLOOKUP(A306,Sheet2!$A$2:$B$1001,2,FALSE)</f>
        <v>38958</v>
      </c>
    </row>
    <row r="307" spans="1:24" x14ac:dyDescent="0.3">
      <c r="A307">
        <v>306</v>
      </c>
      <c r="B307" t="s">
        <v>322</v>
      </c>
      <c r="C307">
        <v>37</v>
      </c>
      <c r="D307" t="s">
        <v>15</v>
      </c>
      <c r="E307" t="s">
        <v>12</v>
      </c>
      <c r="F307">
        <v>42312</v>
      </c>
      <c r="G307" s="2">
        <v>43440</v>
      </c>
      <c r="H307">
        <v>17817</v>
      </c>
      <c r="I307" t="s">
        <v>20</v>
      </c>
      <c r="J307">
        <v>43</v>
      </c>
      <c r="K307" t="str">
        <f t="shared" si="20"/>
        <v>Below</v>
      </c>
      <c r="L307" t="str">
        <f t="shared" si="21"/>
        <v>Good</v>
      </c>
      <c r="M307" t="str">
        <f t="shared" si="22"/>
        <v>No</v>
      </c>
      <c r="N307" t="str">
        <f t="shared" si="23"/>
        <v>No</v>
      </c>
      <c r="O307" t="str">
        <f t="shared" si="24"/>
        <v>Yes</v>
      </c>
      <c r="X307">
        <f>VLOOKUP(A307,Sheet2!$A$2:$B$1001,2,FALSE)</f>
        <v>42312</v>
      </c>
    </row>
    <row r="308" spans="1:24" x14ac:dyDescent="0.3">
      <c r="A308">
        <v>307</v>
      </c>
      <c r="B308" t="s">
        <v>323</v>
      </c>
      <c r="C308">
        <v>43</v>
      </c>
      <c r="D308" t="s">
        <v>15</v>
      </c>
      <c r="E308" t="s">
        <v>16</v>
      </c>
      <c r="F308">
        <v>75537</v>
      </c>
      <c r="G308" s="2">
        <v>45120</v>
      </c>
      <c r="H308">
        <v>23441</v>
      </c>
      <c r="I308" t="s">
        <v>20</v>
      </c>
      <c r="J308">
        <v>54</v>
      </c>
      <c r="K308" t="str">
        <f t="shared" si="20"/>
        <v>Above</v>
      </c>
      <c r="L308" t="str">
        <f t="shared" si="21"/>
        <v>Excellent</v>
      </c>
      <c r="M308" t="str">
        <f t="shared" si="22"/>
        <v>No</v>
      </c>
      <c r="N308" t="str">
        <f t="shared" si="23"/>
        <v>Yes</v>
      </c>
      <c r="O308" t="str">
        <f t="shared" si="24"/>
        <v>No</v>
      </c>
      <c r="X308">
        <f>VLOOKUP(A308,Sheet2!$A$2:$B$1001,2,FALSE)</f>
        <v>75537</v>
      </c>
    </row>
    <row r="309" spans="1:24" x14ac:dyDescent="0.3">
      <c r="A309">
        <v>308</v>
      </c>
      <c r="B309" t="s">
        <v>324</v>
      </c>
      <c r="C309">
        <v>59</v>
      </c>
      <c r="D309" t="s">
        <v>11</v>
      </c>
      <c r="E309" t="s">
        <v>27</v>
      </c>
      <c r="F309">
        <v>44763</v>
      </c>
      <c r="G309" s="2">
        <v>43798</v>
      </c>
      <c r="H309">
        <v>29052</v>
      </c>
      <c r="I309" t="s">
        <v>20</v>
      </c>
      <c r="J309">
        <v>31</v>
      </c>
      <c r="K309" t="str">
        <f t="shared" si="20"/>
        <v>Below</v>
      </c>
      <c r="L309" t="str">
        <f t="shared" si="21"/>
        <v>Average</v>
      </c>
      <c r="M309" t="str">
        <f t="shared" si="22"/>
        <v>No</v>
      </c>
      <c r="N309" t="str">
        <f t="shared" si="23"/>
        <v>Yes</v>
      </c>
      <c r="O309" t="str">
        <f t="shared" si="24"/>
        <v>No</v>
      </c>
      <c r="X309">
        <f>VLOOKUP(A309,Sheet2!$A$2:$B$1001,2,FALSE)</f>
        <v>44763</v>
      </c>
    </row>
    <row r="310" spans="1:24" x14ac:dyDescent="0.3">
      <c r="A310">
        <v>309</v>
      </c>
      <c r="B310" t="s">
        <v>325</v>
      </c>
      <c r="C310">
        <v>50</v>
      </c>
      <c r="D310" t="s">
        <v>11</v>
      </c>
      <c r="E310" t="s">
        <v>27</v>
      </c>
      <c r="F310">
        <v>76157</v>
      </c>
      <c r="G310" s="2">
        <v>45306</v>
      </c>
      <c r="H310">
        <v>25725</v>
      </c>
      <c r="I310" t="s">
        <v>28</v>
      </c>
      <c r="J310">
        <v>51</v>
      </c>
      <c r="K310" t="str">
        <f t="shared" si="20"/>
        <v>Above</v>
      </c>
      <c r="L310" t="str">
        <f t="shared" si="21"/>
        <v>Excellent</v>
      </c>
      <c r="M310" t="str">
        <f t="shared" si="22"/>
        <v>No</v>
      </c>
      <c r="N310" t="str">
        <f t="shared" si="23"/>
        <v>Yes</v>
      </c>
      <c r="O310" t="str">
        <f t="shared" si="24"/>
        <v>No</v>
      </c>
      <c r="X310">
        <f>VLOOKUP(A310,Sheet2!$A$2:$B$1001,2,FALSE)</f>
        <v>76157</v>
      </c>
    </row>
    <row r="311" spans="1:24" x14ac:dyDescent="0.3">
      <c r="A311">
        <v>310</v>
      </c>
      <c r="B311" t="s">
        <v>326</v>
      </c>
      <c r="C311">
        <v>23</v>
      </c>
      <c r="D311" t="s">
        <v>11</v>
      </c>
      <c r="E311" t="s">
        <v>7</v>
      </c>
      <c r="F311">
        <v>31895</v>
      </c>
      <c r="G311" s="2">
        <v>41963</v>
      </c>
      <c r="H311">
        <v>22803</v>
      </c>
      <c r="I311" t="s">
        <v>18</v>
      </c>
      <c r="J311">
        <v>55</v>
      </c>
      <c r="K311" t="str">
        <f t="shared" si="20"/>
        <v>Below</v>
      </c>
      <c r="L311" t="str">
        <f t="shared" si="21"/>
        <v>Excellent</v>
      </c>
      <c r="M311" t="str">
        <f t="shared" si="22"/>
        <v>No</v>
      </c>
      <c r="N311" t="str">
        <f t="shared" si="23"/>
        <v>No</v>
      </c>
      <c r="O311" t="str">
        <f t="shared" si="24"/>
        <v>No</v>
      </c>
      <c r="X311">
        <f>VLOOKUP(A311,Sheet2!$A$2:$B$1001,2,FALSE)</f>
        <v>31895</v>
      </c>
    </row>
    <row r="312" spans="1:24" x14ac:dyDescent="0.3">
      <c r="A312">
        <v>311</v>
      </c>
      <c r="B312" t="s">
        <v>327</v>
      </c>
      <c r="C312">
        <v>38</v>
      </c>
      <c r="D312" t="s">
        <v>15</v>
      </c>
      <c r="E312" t="s">
        <v>12</v>
      </c>
      <c r="F312">
        <v>44685</v>
      </c>
      <c r="G312" s="2">
        <v>41908</v>
      </c>
      <c r="H312">
        <v>30946</v>
      </c>
      <c r="I312" t="s">
        <v>28</v>
      </c>
      <c r="J312">
        <v>60</v>
      </c>
      <c r="K312" t="str">
        <f t="shared" si="20"/>
        <v>Below</v>
      </c>
      <c r="L312" t="str">
        <f t="shared" si="21"/>
        <v>Excellent</v>
      </c>
      <c r="M312" t="str">
        <f t="shared" si="22"/>
        <v>No</v>
      </c>
      <c r="N312" t="str">
        <f t="shared" si="23"/>
        <v>No</v>
      </c>
      <c r="O312" t="str">
        <f t="shared" si="24"/>
        <v>Yes</v>
      </c>
      <c r="X312">
        <f>VLOOKUP(A312,Sheet2!$A$2:$B$1001,2,FALSE)</f>
        <v>44685</v>
      </c>
    </row>
    <row r="313" spans="1:24" x14ac:dyDescent="0.3">
      <c r="A313">
        <v>312</v>
      </c>
      <c r="B313" t="s">
        <v>328</v>
      </c>
      <c r="C313">
        <v>24</v>
      </c>
      <c r="D313" t="s">
        <v>15</v>
      </c>
      <c r="E313" t="s">
        <v>12</v>
      </c>
      <c r="F313">
        <v>46552</v>
      </c>
      <c r="G313" s="2">
        <v>45432</v>
      </c>
      <c r="H313">
        <v>23815</v>
      </c>
      <c r="I313" t="s">
        <v>13</v>
      </c>
      <c r="J313">
        <v>48</v>
      </c>
      <c r="K313" t="str">
        <f t="shared" si="20"/>
        <v>Below</v>
      </c>
      <c r="L313" t="str">
        <f t="shared" si="21"/>
        <v>Good</v>
      </c>
      <c r="M313" t="str">
        <f t="shared" si="22"/>
        <v>No</v>
      </c>
      <c r="N313" t="str">
        <f t="shared" si="23"/>
        <v>No</v>
      </c>
      <c r="O313" t="str">
        <f t="shared" si="24"/>
        <v>Yes</v>
      </c>
      <c r="X313">
        <f>VLOOKUP(A313,Sheet2!$A$2:$B$1001,2,FALSE)</f>
        <v>46552</v>
      </c>
    </row>
    <row r="314" spans="1:24" x14ac:dyDescent="0.3">
      <c r="A314">
        <v>313</v>
      </c>
      <c r="B314" t="s">
        <v>329</v>
      </c>
      <c r="C314">
        <v>56</v>
      </c>
      <c r="D314" t="s">
        <v>11</v>
      </c>
      <c r="E314" t="s">
        <v>16</v>
      </c>
      <c r="F314">
        <v>62601</v>
      </c>
      <c r="G314" s="2">
        <v>45028</v>
      </c>
      <c r="H314">
        <v>21354</v>
      </c>
      <c r="I314" t="s">
        <v>18</v>
      </c>
      <c r="J314">
        <v>40</v>
      </c>
      <c r="K314" t="str">
        <f t="shared" si="20"/>
        <v>Above</v>
      </c>
      <c r="L314" t="str">
        <f t="shared" si="21"/>
        <v>Good</v>
      </c>
      <c r="M314" t="str">
        <f t="shared" si="22"/>
        <v>No</v>
      </c>
      <c r="N314" t="str">
        <f t="shared" si="23"/>
        <v>Yes</v>
      </c>
      <c r="O314" t="str">
        <f t="shared" si="24"/>
        <v>No</v>
      </c>
      <c r="X314">
        <f>VLOOKUP(A314,Sheet2!$A$2:$B$1001,2,FALSE)</f>
        <v>62601</v>
      </c>
    </row>
    <row r="315" spans="1:24" x14ac:dyDescent="0.3">
      <c r="A315">
        <v>314</v>
      </c>
      <c r="B315" t="s">
        <v>330</v>
      </c>
      <c r="C315">
        <v>38</v>
      </c>
      <c r="D315" t="s">
        <v>11</v>
      </c>
      <c r="E315" t="s">
        <v>22</v>
      </c>
      <c r="F315">
        <v>70327</v>
      </c>
      <c r="G315" s="2">
        <v>44723</v>
      </c>
      <c r="H315">
        <v>38076</v>
      </c>
      <c r="I315" t="s">
        <v>20</v>
      </c>
      <c r="J315">
        <v>34</v>
      </c>
      <c r="K315" t="str">
        <f t="shared" si="20"/>
        <v>Above</v>
      </c>
      <c r="L315" t="str">
        <f t="shared" si="21"/>
        <v>Average</v>
      </c>
      <c r="M315" t="str">
        <f t="shared" si="22"/>
        <v>No</v>
      </c>
      <c r="N315" t="str">
        <f t="shared" si="23"/>
        <v>Yes</v>
      </c>
      <c r="O315" t="str">
        <f t="shared" si="24"/>
        <v>No</v>
      </c>
      <c r="X315">
        <f>VLOOKUP(A315,Sheet2!$A$2:$B$1001,2,FALSE)</f>
        <v>70327</v>
      </c>
    </row>
    <row r="316" spans="1:24" x14ac:dyDescent="0.3">
      <c r="A316">
        <v>315</v>
      </c>
      <c r="B316" t="s">
        <v>331</v>
      </c>
      <c r="C316">
        <v>27</v>
      </c>
      <c r="D316" t="s">
        <v>11</v>
      </c>
      <c r="E316" t="s">
        <v>12</v>
      </c>
      <c r="F316">
        <v>73068</v>
      </c>
      <c r="G316" s="2">
        <v>44900</v>
      </c>
      <c r="H316">
        <v>33625</v>
      </c>
      <c r="I316" t="s">
        <v>18</v>
      </c>
      <c r="J316">
        <v>31</v>
      </c>
      <c r="K316" t="str">
        <f t="shared" si="20"/>
        <v>Above</v>
      </c>
      <c r="L316" t="str">
        <f t="shared" si="21"/>
        <v>Average</v>
      </c>
      <c r="M316" t="str">
        <f t="shared" si="22"/>
        <v>No</v>
      </c>
      <c r="N316" t="str">
        <f t="shared" si="23"/>
        <v>Yes</v>
      </c>
      <c r="O316" t="str">
        <f t="shared" si="24"/>
        <v>Yes</v>
      </c>
      <c r="X316">
        <f>VLOOKUP(A316,Sheet2!$A$2:$B$1001,2,FALSE)</f>
        <v>73068</v>
      </c>
    </row>
    <row r="317" spans="1:24" x14ac:dyDescent="0.3">
      <c r="A317">
        <v>316</v>
      </c>
      <c r="B317" t="s">
        <v>332</v>
      </c>
      <c r="C317">
        <v>49</v>
      </c>
      <c r="D317" t="s">
        <v>15</v>
      </c>
      <c r="E317" t="s">
        <v>27</v>
      </c>
      <c r="F317">
        <v>62646</v>
      </c>
      <c r="G317" s="2">
        <v>42812</v>
      </c>
      <c r="H317">
        <v>16150</v>
      </c>
      <c r="I317" t="s">
        <v>18</v>
      </c>
      <c r="J317">
        <v>55</v>
      </c>
      <c r="K317" t="str">
        <f t="shared" si="20"/>
        <v>Above</v>
      </c>
      <c r="L317" t="str">
        <f t="shared" si="21"/>
        <v>Excellent</v>
      </c>
      <c r="M317" t="str">
        <f t="shared" si="22"/>
        <v>No</v>
      </c>
      <c r="N317" t="str">
        <f t="shared" si="23"/>
        <v>Yes</v>
      </c>
      <c r="O317" t="str">
        <f t="shared" si="24"/>
        <v>No</v>
      </c>
      <c r="X317">
        <f>VLOOKUP(A317,Sheet2!$A$2:$B$1001,2,FALSE)</f>
        <v>62646</v>
      </c>
    </row>
    <row r="318" spans="1:24" x14ac:dyDescent="0.3">
      <c r="A318">
        <v>317</v>
      </c>
      <c r="B318" t="s">
        <v>333</v>
      </c>
      <c r="C318">
        <v>39</v>
      </c>
      <c r="D318" t="s">
        <v>15</v>
      </c>
      <c r="E318" t="s">
        <v>22</v>
      </c>
      <c r="F318">
        <v>79532</v>
      </c>
      <c r="G318" s="2">
        <v>42711</v>
      </c>
      <c r="H318">
        <v>31870</v>
      </c>
      <c r="I318" t="s">
        <v>28</v>
      </c>
      <c r="J318">
        <v>30</v>
      </c>
      <c r="K318" t="str">
        <f t="shared" si="20"/>
        <v>Above</v>
      </c>
      <c r="L318" t="str">
        <f t="shared" si="21"/>
        <v>Average</v>
      </c>
      <c r="M318" t="str">
        <f t="shared" si="22"/>
        <v>No</v>
      </c>
      <c r="N318" t="str">
        <f t="shared" si="23"/>
        <v>Yes</v>
      </c>
      <c r="O318" t="str">
        <f t="shared" si="24"/>
        <v>No</v>
      </c>
      <c r="X318">
        <f>VLOOKUP(A318,Sheet2!$A$2:$B$1001,2,FALSE)</f>
        <v>79532</v>
      </c>
    </row>
    <row r="319" spans="1:24" x14ac:dyDescent="0.3">
      <c r="A319">
        <v>318</v>
      </c>
      <c r="B319" t="s">
        <v>334</v>
      </c>
      <c r="C319">
        <v>49</v>
      </c>
      <c r="D319" t="s">
        <v>15</v>
      </c>
      <c r="E319" t="s">
        <v>12</v>
      </c>
      <c r="F319">
        <v>65119</v>
      </c>
      <c r="G319" s="2">
        <v>43215</v>
      </c>
      <c r="H319">
        <v>38035</v>
      </c>
      <c r="I319" t="s">
        <v>20</v>
      </c>
      <c r="J319">
        <v>51</v>
      </c>
      <c r="K319" t="str">
        <f t="shared" si="20"/>
        <v>Above</v>
      </c>
      <c r="L319" t="str">
        <f t="shared" si="21"/>
        <v>Excellent</v>
      </c>
      <c r="M319" t="str">
        <f t="shared" si="22"/>
        <v>No</v>
      </c>
      <c r="N319" t="str">
        <f t="shared" si="23"/>
        <v>Yes</v>
      </c>
      <c r="O319" t="str">
        <f t="shared" si="24"/>
        <v>Yes</v>
      </c>
      <c r="X319">
        <f>VLOOKUP(A319,Sheet2!$A$2:$B$1001,2,FALSE)</f>
        <v>65119</v>
      </c>
    </row>
    <row r="320" spans="1:24" x14ac:dyDescent="0.3">
      <c r="A320">
        <v>319</v>
      </c>
      <c r="B320" t="s">
        <v>335</v>
      </c>
      <c r="C320">
        <v>50</v>
      </c>
      <c r="D320" t="s">
        <v>15</v>
      </c>
      <c r="E320" t="s">
        <v>16</v>
      </c>
      <c r="F320">
        <v>52596</v>
      </c>
      <c r="G320" s="2">
        <v>42996</v>
      </c>
      <c r="H320">
        <v>17021</v>
      </c>
      <c r="I320" t="s">
        <v>28</v>
      </c>
      <c r="J320">
        <v>29</v>
      </c>
      <c r="K320" t="str">
        <f t="shared" si="20"/>
        <v>Above</v>
      </c>
      <c r="L320" t="str">
        <f t="shared" si="21"/>
        <v>Poor</v>
      </c>
      <c r="M320" t="str">
        <f t="shared" si="22"/>
        <v>No</v>
      </c>
      <c r="N320" t="str">
        <f t="shared" si="23"/>
        <v>No</v>
      </c>
      <c r="O320" t="str">
        <f t="shared" si="24"/>
        <v>No</v>
      </c>
      <c r="X320">
        <f>VLOOKUP(A320,Sheet2!$A$2:$B$1001,2,FALSE)</f>
        <v>52596</v>
      </c>
    </row>
    <row r="321" spans="1:24" x14ac:dyDescent="0.3">
      <c r="A321">
        <v>320</v>
      </c>
      <c r="B321" t="s">
        <v>336</v>
      </c>
      <c r="C321">
        <v>36</v>
      </c>
      <c r="D321" t="s">
        <v>11</v>
      </c>
      <c r="E321" t="s">
        <v>16</v>
      </c>
      <c r="F321">
        <v>56270</v>
      </c>
      <c r="G321" s="2">
        <v>44862</v>
      </c>
      <c r="H321">
        <v>39988</v>
      </c>
      <c r="I321" t="s">
        <v>18</v>
      </c>
      <c r="J321">
        <v>22</v>
      </c>
      <c r="K321" t="str">
        <f t="shared" si="20"/>
        <v>Above</v>
      </c>
      <c r="L321" t="str">
        <f t="shared" si="21"/>
        <v>Poor</v>
      </c>
      <c r="M321" t="str">
        <f t="shared" si="22"/>
        <v>No</v>
      </c>
      <c r="N321" t="str">
        <f t="shared" si="23"/>
        <v>No</v>
      </c>
      <c r="O321" t="str">
        <f t="shared" si="24"/>
        <v>No</v>
      </c>
      <c r="X321">
        <f>VLOOKUP(A321,Sheet2!$A$2:$B$1001,2,FALSE)</f>
        <v>56270</v>
      </c>
    </row>
    <row r="322" spans="1:24" x14ac:dyDescent="0.3">
      <c r="A322">
        <v>321</v>
      </c>
      <c r="B322" t="s">
        <v>337</v>
      </c>
      <c r="C322">
        <v>47</v>
      </c>
      <c r="D322" t="s">
        <v>11</v>
      </c>
      <c r="E322" t="s">
        <v>22</v>
      </c>
      <c r="F322">
        <v>41737</v>
      </c>
      <c r="G322" s="2">
        <v>42123</v>
      </c>
      <c r="H322">
        <v>16401</v>
      </c>
      <c r="I322" t="s">
        <v>13</v>
      </c>
      <c r="J322">
        <v>24</v>
      </c>
      <c r="K322" t="str">
        <f t="shared" si="20"/>
        <v>Below</v>
      </c>
      <c r="L322" t="str">
        <f t="shared" si="21"/>
        <v>Poor</v>
      </c>
      <c r="M322" t="str">
        <f t="shared" si="22"/>
        <v>No</v>
      </c>
      <c r="N322" t="str">
        <f t="shared" si="23"/>
        <v>No</v>
      </c>
      <c r="O322" t="str">
        <f t="shared" si="24"/>
        <v>No</v>
      </c>
      <c r="X322">
        <f>VLOOKUP(A322,Sheet2!$A$2:$B$1001,2,FALSE)</f>
        <v>41737</v>
      </c>
    </row>
    <row r="323" spans="1:24" x14ac:dyDescent="0.3">
      <c r="A323">
        <v>322</v>
      </c>
      <c r="B323" t="s">
        <v>338</v>
      </c>
      <c r="C323">
        <v>35</v>
      </c>
      <c r="D323" t="s">
        <v>11</v>
      </c>
      <c r="E323" t="s">
        <v>7</v>
      </c>
      <c r="F323">
        <v>69545</v>
      </c>
      <c r="G323" s="2">
        <v>42208</v>
      </c>
      <c r="H323">
        <v>22375</v>
      </c>
      <c r="I323" t="s">
        <v>13</v>
      </c>
      <c r="J323">
        <v>46</v>
      </c>
      <c r="K323" t="str">
        <f t="shared" ref="K323:K386" si="25">IF(F323&gt;=50000,"Above","Below")</f>
        <v>Above</v>
      </c>
      <c r="L323" t="str">
        <f t="shared" ref="L323:L386" si="26">IF(J323&gt;=50,"Excellent",IF(J323&gt;=40,"Good",IF(J323&gt;=30,"Average",IF(J323&lt;30,"Poor"))))</f>
        <v>Good</v>
      </c>
      <c r="M323" t="str">
        <f t="shared" ref="M323:M386" si="27">IF(AND(E323="HR",I323="North",H323&gt;=15000),"Yes","No")</f>
        <v>No</v>
      </c>
      <c r="N323" t="str">
        <f t="shared" ref="N323:N386" si="28">IF(OR(E323="IT",F323&gt;=60000),"Yes","No")</f>
        <v>Yes</v>
      </c>
      <c r="O323" t="str">
        <f t="shared" ref="O323:O386" si="29">IF(NOT(E323="Marketing"),"No","Yes")</f>
        <v>No</v>
      </c>
      <c r="X323">
        <f>VLOOKUP(A323,Sheet2!$A$2:$B$1001,2,FALSE)</f>
        <v>69545</v>
      </c>
    </row>
    <row r="324" spans="1:24" x14ac:dyDescent="0.3">
      <c r="A324">
        <v>323</v>
      </c>
      <c r="B324" t="s">
        <v>339</v>
      </c>
      <c r="C324">
        <v>50</v>
      </c>
      <c r="D324" t="s">
        <v>15</v>
      </c>
      <c r="E324" t="s">
        <v>16</v>
      </c>
      <c r="F324">
        <v>65471</v>
      </c>
      <c r="G324" s="2">
        <v>44097</v>
      </c>
      <c r="H324">
        <v>24535</v>
      </c>
      <c r="I324" t="s">
        <v>28</v>
      </c>
      <c r="J324">
        <v>22</v>
      </c>
      <c r="K324" t="str">
        <f t="shared" si="25"/>
        <v>Above</v>
      </c>
      <c r="L324" t="str">
        <f t="shared" si="26"/>
        <v>Poor</v>
      </c>
      <c r="M324" t="str">
        <f t="shared" si="27"/>
        <v>No</v>
      </c>
      <c r="N324" t="str">
        <f t="shared" si="28"/>
        <v>Yes</v>
      </c>
      <c r="O324" t="str">
        <f t="shared" si="29"/>
        <v>No</v>
      </c>
      <c r="X324">
        <f>VLOOKUP(A324,Sheet2!$A$2:$B$1001,2,FALSE)</f>
        <v>65471</v>
      </c>
    </row>
    <row r="325" spans="1:24" x14ac:dyDescent="0.3">
      <c r="A325">
        <v>324</v>
      </c>
      <c r="B325" t="s">
        <v>340</v>
      </c>
      <c r="C325">
        <v>36</v>
      </c>
      <c r="D325" t="s">
        <v>15</v>
      </c>
      <c r="E325" t="s">
        <v>22</v>
      </c>
      <c r="F325">
        <v>38612</v>
      </c>
      <c r="G325" s="2">
        <v>43013</v>
      </c>
      <c r="H325">
        <v>38756</v>
      </c>
      <c r="I325" t="s">
        <v>20</v>
      </c>
      <c r="J325">
        <v>31</v>
      </c>
      <c r="K325" t="str">
        <f t="shared" si="25"/>
        <v>Below</v>
      </c>
      <c r="L325" t="str">
        <f t="shared" si="26"/>
        <v>Average</v>
      </c>
      <c r="M325" t="str">
        <f t="shared" si="27"/>
        <v>No</v>
      </c>
      <c r="N325" t="str">
        <f t="shared" si="28"/>
        <v>No</v>
      </c>
      <c r="O325" t="str">
        <f t="shared" si="29"/>
        <v>No</v>
      </c>
      <c r="X325">
        <f>VLOOKUP(A325,Sheet2!$A$2:$B$1001,2,FALSE)</f>
        <v>38612</v>
      </c>
    </row>
    <row r="326" spans="1:24" x14ac:dyDescent="0.3">
      <c r="A326">
        <v>325</v>
      </c>
      <c r="B326" t="s">
        <v>341</v>
      </c>
      <c r="C326">
        <v>57</v>
      </c>
      <c r="D326" t="s">
        <v>11</v>
      </c>
      <c r="E326" t="s">
        <v>16</v>
      </c>
      <c r="F326">
        <v>42942</v>
      </c>
      <c r="G326" s="2">
        <v>44553</v>
      </c>
      <c r="H326">
        <v>16464</v>
      </c>
      <c r="I326" t="s">
        <v>18</v>
      </c>
      <c r="J326">
        <v>24</v>
      </c>
      <c r="K326" t="str">
        <f t="shared" si="25"/>
        <v>Below</v>
      </c>
      <c r="L326" t="str">
        <f t="shared" si="26"/>
        <v>Poor</v>
      </c>
      <c r="M326" t="str">
        <f t="shared" si="27"/>
        <v>No</v>
      </c>
      <c r="N326" t="str">
        <f t="shared" si="28"/>
        <v>No</v>
      </c>
      <c r="O326" t="str">
        <f t="shared" si="29"/>
        <v>No</v>
      </c>
      <c r="X326">
        <f>VLOOKUP(A326,Sheet2!$A$2:$B$1001,2,FALSE)</f>
        <v>42942</v>
      </c>
    </row>
    <row r="327" spans="1:24" x14ac:dyDescent="0.3">
      <c r="A327">
        <v>326</v>
      </c>
      <c r="B327" t="s">
        <v>342</v>
      </c>
      <c r="C327">
        <v>23</v>
      </c>
      <c r="D327" t="s">
        <v>11</v>
      </c>
      <c r="E327" t="s">
        <v>12</v>
      </c>
      <c r="F327">
        <v>65952</v>
      </c>
      <c r="G327" s="2">
        <v>42335</v>
      </c>
      <c r="H327">
        <v>12153</v>
      </c>
      <c r="I327" t="s">
        <v>20</v>
      </c>
      <c r="J327">
        <v>41</v>
      </c>
      <c r="K327" t="str">
        <f t="shared" si="25"/>
        <v>Above</v>
      </c>
      <c r="L327" t="str">
        <f t="shared" si="26"/>
        <v>Good</v>
      </c>
      <c r="M327" t="str">
        <f t="shared" si="27"/>
        <v>No</v>
      </c>
      <c r="N327" t="str">
        <f t="shared" si="28"/>
        <v>Yes</v>
      </c>
      <c r="O327" t="str">
        <f t="shared" si="29"/>
        <v>Yes</v>
      </c>
      <c r="X327">
        <f>VLOOKUP(A327,Sheet2!$A$2:$B$1001,2,FALSE)</f>
        <v>65952</v>
      </c>
    </row>
    <row r="328" spans="1:24" x14ac:dyDescent="0.3">
      <c r="A328">
        <v>327</v>
      </c>
      <c r="B328" t="s">
        <v>343</v>
      </c>
      <c r="C328">
        <v>52</v>
      </c>
      <c r="D328" t="s">
        <v>15</v>
      </c>
      <c r="E328" t="s">
        <v>27</v>
      </c>
      <c r="F328">
        <v>42134</v>
      </c>
      <c r="G328" s="2">
        <v>42622</v>
      </c>
      <c r="H328">
        <v>27093</v>
      </c>
      <c r="I328" t="s">
        <v>18</v>
      </c>
      <c r="J328">
        <v>37</v>
      </c>
      <c r="K328" t="str">
        <f t="shared" si="25"/>
        <v>Below</v>
      </c>
      <c r="L328" t="str">
        <f t="shared" si="26"/>
        <v>Average</v>
      </c>
      <c r="M328" t="str">
        <f t="shared" si="27"/>
        <v>No</v>
      </c>
      <c r="N328" t="str">
        <f t="shared" si="28"/>
        <v>Yes</v>
      </c>
      <c r="O328" t="str">
        <f t="shared" si="29"/>
        <v>No</v>
      </c>
      <c r="X328">
        <f>VLOOKUP(A328,Sheet2!$A$2:$B$1001,2,FALSE)</f>
        <v>42134</v>
      </c>
    </row>
    <row r="329" spans="1:24" x14ac:dyDescent="0.3">
      <c r="A329">
        <v>328</v>
      </c>
      <c r="B329" t="s">
        <v>344</v>
      </c>
      <c r="C329">
        <v>54</v>
      </c>
      <c r="D329" t="s">
        <v>11</v>
      </c>
      <c r="E329" t="s">
        <v>27</v>
      </c>
      <c r="F329">
        <v>44988</v>
      </c>
      <c r="G329" s="2">
        <v>43733</v>
      </c>
      <c r="H329">
        <v>37693</v>
      </c>
      <c r="I329" t="s">
        <v>28</v>
      </c>
      <c r="J329">
        <v>21</v>
      </c>
      <c r="K329" t="str">
        <f t="shared" si="25"/>
        <v>Below</v>
      </c>
      <c r="L329" t="str">
        <f t="shared" si="26"/>
        <v>Poor</v>
      </c>
      <c r="M329" t="str">
        <f t="shared" si="27"/>
        <v>No</v>
      </c>
      <c r="N329" t="str">
        <f t="shared" si="28"/>
        <v>Yes</v>
      </c>
      <c r="O329" t="str">
        <f t="shared" si="29"/>
        <v>No</v>
      </c>
      <c r="X329">
        <f>VLOOKUP(A329,Sheet2!$A$2:$B$1001,2,FALSE)</f>
        <v>44988</v>
      </c>
    </row>
    <row r="330" spans="1:24" x14ac:dyDescent="0.3">
      <c r="A330">
        <v>329</v>
      </c>
      <c r="B330" t="s">
        <v>345</v>
      </c>
      <c r="C330">
        <v>55</v>
      </c>
      <c r="D330" t="s">
        <v>15</v>
      </c>
      <c r="E330" t="s">
        <v>27</v>
      </c>
      <c r="F330">
        <v>43982</v>
      </c>
      <c r="G330" s="2">
        <v>44093</v>
      </c>
      <c r="H330">
        <v>20898</v>
      </c>
      <c r="I330" t="s">
        <v>20</v>
      </c>
      <c r="J330">
        <v>52</v>
      </c>
      <c r="K330" t="str">
        <f t="shared" si="25"/>
        <v>Below</v>
      </c>
      <c r="L330" t="str">
        <f t="shared" si="26"/>
        <v>Excellent</v>
      </c>
      <c r="M330" t="str">
        <f t="shared" si="27"/>
        <v>No</v>
      </c>
      <c r="N330" t="str">
        <f t="shared" si="28"/>
        <v>Yes</v>
      </c>
      <c r="O330" t="str">
        <f t="shared" si="29"/>
        <v>No</v>
      </c>
      <c r="X330">
        <f>VLOOKUP(A330,Sheet2!$A$2:$B$1001,2,FALSE)</f>
        <v>43982</v>
      </c>
    </row>
    <row r="331" spans="1:24" x14ac:dyDescent="0.3">
      <c r="A331">
        <v>330</v>
      </c>
      <c r="B331" t="s">
        <v>346</v>
      </c>
      <c r="C331">
        <v>27</v>
      </c>
      <c r="D331" t="s">
        <v>11</v>
      </c>
      <c r="E331" t="s">
        <v>27</v>
      </c>
      <c r="F331">
        <v>73863</v>
      </c>
      <c r="G331" s="2">
        <v>43139</v>
      </c>
      <c r="H331">
        <v>10486</v>
      </c>
      <c r="I331" t="s">
        <v>18</v>
      </c>
      <c r="J331">
        <v>46</v>
      </c>
      <c r="K331" t="str">
        <f t="shared" si="25"/>
        <v>Above</v>
      </c>
      <c r="L331" t="str">
        <f t="shared" si="26"/>
        <v>Good</v>
      </c>
      <c r="M331" t="str">
        <f t="shared" si="27"/>
        <v>No</v>
      </c>
      <c r="N331" t="str">
        <f t="shared" si="28"/>
        <v>Yes</v>
      </c>
      <c r="O331" t="str">
        <f t="shared" si="29"/>
        <v>No</v>
      </c>
      <c r="X331">
        <f>VLOOKUP(A331,Sheet2!$A$2:$B$1001,2,FALSE)</f>
        <v>73863</v>
      </c>
    </row>
    <row r="332" spans="1:24" x14ac:dyDescent="0.3">
      <c r="A332">
        <v>331</v>
      </c>
      <c r="B332" t="s">
        <v>347</v>
      </c>
      <c r="C332">
        <v>40</v>
      </c>
      <c r="D332" t="s">
        <v>15</v>
      </c>
      <c r="E332" t="s">
        <v>12</v>
      </c>
      <c r="F332">
        <v>44824</v>
      </c>
      <c r="G332" s="2">
        <v>45173</v>
      </c>
      <c r="H332">
        <v>33363</v>
      </c>
      <c r="I332" t="s">
        <v>20</v>
      </c>
      <c r="J332">
        <v>32</v>
      </c>
      <c r="K332" t="str">
        <f t="shared" si="25"/>
        <v>Below</v>
      </c>
      <c r="L332" t="str">
        <f t="shared" si="26"/>
        <v>Average</v>
      </c>
      <c r="M332" t="str">
        <f t="shared" si="27"/>
        <v>No</v>
      </c>
      <c r="N332" t="str">
        <f t="shared" si="28"/>
        <v>No</v>
      </c>
      <c r="O332" t="str">
        <f t="shared" si="29"/>
        <v>Yes</v>
      </c>
      <c r="X332">
        <f>VLOOKUP(A332,Sheet2!$A$2:$B$1001,2,FALSE)</f>
        <v>44824</v>
      </c>
    </row>
    <row r="333" spans="1:24" x14ac:dyDescent="0.3">
      <c r="A333">
        <v>332</v>
      </c>
      <c r="B333" t="s">
        <v>348</v>
      </c>
      <c r="C333">
        <v>34</v>
      </c>
      <c r="D333" t="s">
        <v>11</v>
      </c>
      <c r="E333" t="s">
        <v>16</v>
      </c>
      <c r="F333">
        <v>61526</v>
      </c>
      <c r="G333" s="2">
        <v>41972</v>
      </c>
      <c r="H333">
        <v>19969</v>
      </c>
      <c r="I333" t="s">
        <v>18</v>
      </c>
      <c r="J333">
        <v>50</v>
      </c>
      <c r="K333" t="str">
        <f t="shared" si="25"/>
        <v>Above</v>
      </c>
      <c r="L333" t="str">
        <f t="shared" si="26"/>
        <v>Excellent</v>
      </c>
      <c r="M333" t="str">
        <f t="shared" si="27"/>
        <v>No</v>
      </c>
      <c r="N333" t="str">
        <f t="shared" si="28"/>
        <v>Yes</v>
      </c>
      <c r="O333" t="str">
        <f t="shared" si="29"/>
        <v>No</v>
      </c>
      <c r="X333">
        <f>VLOOKUP(A333,Sheet2!$A$2:$B$1001,2,FALSE)</f>
        <v>61526</v>
      </c>
    </row>
    <row r="334" spans="1:24" x14ac:dyDescent="0.3">
      <c r="A334">
        <v>333</v>
      </c>
      <c r="B334" t="s">
        <v>349</v>
      </c>
      <c r="C334">
        <v>29</v>
      </c>
      <c r="D334" t="s">
        <v>15</v>
      </c>
      <c r="E334" t="s">
        <v>7</v>
      </c>
      <c r="F334">
        <v>45828</v>
      </c>
      <c r="G334" s="2">
        <v>43743</v>
      </c>
      <c r="H334">
        <v>35285</v>
      </c>
      <c r="I334" t="s">
        <v>28</v>
      </c>
      <c r="J334">
        <v>51</v>
      </c>
      <c r="K334" t="str">
        <f t="shared" si="25"/>
        <v>Below</v>
      </c>
      <c r="L334" t="str">
        <f t="shared" si="26"/>
        <v>Excellent</v>
      </c>
      <c r="M334" t="str">
        <f t="shared" si="27"/>
        <v>No</v>
      </c>
      <c r="N334" t="str">
        <f t="shared" si="28"/>
        <v>No</v>
      </c>
      <c r="O334" t="str">
        <f t="shared" si="29"/>
        <v>No</v>
      </c>
      <c r="X334">
        <f>VLOOKUP(A334,Sheet2!$A$2:$B$1001,2,FALSE)</f>
        <v>45828</v>
      </c>
    </row>
    <row r="335" spans="1:24" x14ac:dyDescent="0.3">
      <c r="A335">
        <v>334</v>
      </c>
      <c r="B335" t="s">
        <v>350</v>
      </c>
      <c r="C335">
        <v>27</v>
      </c>
      <c r="D335" t="s">
        <v>11</v>
      </c>
      <c r="E335" t="s">
        <v>16</v>
      </c>
      <c r="F335">
        <v>68537</v>
      </c>
      <c r="G335" s="2">
        <v>45177</v>
      </c>
      <c r="H335">
        <v>34668</v>
      </c>
      <c r="I335" t="s">
        <v>18</v>
      </c>
      <c r="J335">
        <v>46</v>
      </c>
      <c r="K335" t="str">
        <f t="shared" si="25"/>
        <v>Above</v>
      </c>
      <c r="L335" t="str">
        <f t="shared" si="26"/>
        <v>Good</v>
      </c>
      <c r="M335" t="str">
        <f t="shared" si="27"/>
        <v>No</v>
      </c>
      <c r="N335" t="str">
        <f t="shared" si="28"/>
        <v>Yes</v>
      </c>
      <c r="O335" t="str">
        <f t="shared" si="29"/>
        <v>No</v>
      </c>
      <c r="X335">
        <f>VLOOKUP(A335,Sheet2!$A$2:$B$1001,2,FALSE)</f>
        <v>68537</v>
      </c>
    </row>
    <row r="336" spans="1:24" x14ac:dyDescent="0.3">
      <c r="A336">
        <v>335</v>
      </c>
      <c r="B336" t="s">
        <v>351</v>
      </c>
      <c r="C336">
        <v>50</v>
      </c>
      <c r="D336" t="s">
        <v>11</v>
      </c>
      <c r="E336" t="s">
        <v>27</v>
      </c>
      <c r="F336">
        <v>76875</v>
      </c>
      <c r="G336" s="2">
        <v>43323</v>
      </c>
      <c r="H336">
        <v>17760</v>
      </c>
      <c r="I336" t="s">
        <v>18</v>
      </c>
      <c r="J336">
        <v>54</v>
      </c>
      <c r="K336" t="str">
        <f t="shared" si="25"/>
        <v>Above</v>
      </c>
      <c r="L336" t="str">
        <f t="shared" si="26"/>
        <v>Excellent</v>
      </c>
      <c r="M336" t="str">
        <f t="shared" si="27"/>
        <v>No</v>
      </c>
      <c r="N336" t="str">
        <f t="shared" si="28"/>
        <v>Yes</v>
      </c>
      <c r="O336" t="str">
        <f t="shared" si="29"/>
        <v>No</v>
      </c>
      <c r="X336">
        <f>VLOOKUP(A336,Sheet2!$A$2:$B$1001,2,FALSE)</f>
        <v>76875</v>
      </c>
    </row>
    <row r="337" spans="1:24" x14ac:dyDescent="0.3">
      <c r="A337">
        <v>336</v>
      </c>
      <c r="B337" t="s">
        <v>352</v>
      </c>
      <c r="C337">
        <v>34</v>
      </c>
      <c r="D337" t="s">
        <v>15</v>
      </c>
      <c r="E337" t="s">
        <v>22</v>
      </c>
      <c r="F337">
        <v>71010</v>
      </c>
      <c r="G337" s="2">
        <v>45111</v>
      </c>
      <c r="H337">
        <v>23973</v>
      </c>
      <c r="I337" t="s">
        <v>18</v>
      </c>
      <c r="J337">
        <v>21</v>
      </c>
      <c r="K337" t="str">
        <f t="shared" si="25"/>
        <v>Above</v>
      </c>
      <c r="L337" t="str">
        <f t="shared" si="26"/>
        <v>Poor</v>
      </c>
      <c r="M337" t="str">
        <f t="shared" si="27"/>
        <v>No</v>
      </c>
      <c r="N337" t="str">
        <f t="shared" si="28"/>
        <v>Yes</v>
      </c>
      <c r="O337" t="str">
        <f t="shared" si="29"/>
        <v>No</v>
      </c>
      <c r="X337">
        <f>VLOOKUP(A337,Sheet2!$A$2:$B$1001,2,FALSE)</f>
        <v>71010</v>
      </c>
    </row>
    <row r="338" spans="1:24" x14ac:dyDescent="0.3">
      <c r="A338">
        <v>337</v>
      </c>
      <c r="B338" t="s">
        <v>353</v>
      </c>
      <c r="C338">
        <v>50</v>
      </c>
      <c r="D338" t="s">
        <v>11</v>
      </c>
      <c r="E338" t="s">
        <v>16</v>
      </c>
      <c r="F338">
        <v>46075</v>
      </c>
      <c r="G338" s="2">
        <v>43329</v>
      </c>
      <c r="H338">
        <v>26303</v>
      </c>
      <c r="I338" t="s">
        <v>18</v>
      </c>
      <c r="J338">
        <v>29</v>
      </c>
      <c r="K338" t="str">
        <f t="shared" si="25"/>
        <v>Below</v>
      </c>
      <c r="L338" t="str">
        <f t="shared" si="26"/>
        <v>Poor</v>
      </c>
      <c r="M338" t="str">
        <f t="shared" si="27"/>
        <v>No</v>
      </c>
      <c r="N338" t="str">
        <f t="shared" si="28"/>
        <v>No</v>
      </c>
      <c r="O338" t="str">
        <f t="shared" si="29"/>
        <v>No</v>
      </c>
      <c r="X338">
        <f>VLOOKUP(A338,Sheet2!$A$2:$B$1001,2,FALSE)</f>
        <v>46075</v>
      </c>
    </row>
    <row r="339" spans="1:24" x14ac:dyDescent="0.3">
      <c r="A339">
        <v>338</v>
      </c>
      <c r="B339" t="s">
        <v>354</v>
      </c>
      <c r="C339">
        <v>34</v>
      </c>
      <c r="D339" t="s">
        <v>11</v>
      </c>
      <c r="E339" t="s">
        <v>7</v>
      </c>
      <c r="F339">
        <v>75290</v>
      </c>
      <c r="G339" s="2">
        <v>42161</v>
      </c>
      <c r="H339">
        <v>38820</v>
      </c>
      <c r="I339" t="s">
        <v>13</v>
      </c>
      <c r="J339">
        <v>31</v>
      </c>
      <c r="K339" t="str">
        <f t="shared" si="25"/>
        <v>Above</v>
      </c>
      <c r="L339" t="str">
        <f t="shared" si="26"/>
        <v>Average</v>
      </c>
      <c r="M339" t="str">
        <f t="shared" si="27"/>
        <v>No</v>
      </c>
      <c r="N339" t="str">
        <f t="shared" si="28"/>
        <v>Yes</v>
      </c>
      <c r="O339" t="str">
        <f t="shared" si="29"/>
        <v>No</v>
      </c>
      <c r="X339">
        <f>VLOOKUP(A339,Sheet2!$A$2:$B$1001,2,FALSE)</f>
        <v>75290</v>
      </c>
    </row>
    <row r="340" spans="1:24" x14ac:dyDescent="0.3">
      <c r="A340">
        <v>339</v>
      </c>
      <c r="B340" t="s">
        <v>355</v>
      </c>
      <c r="C340">
        <v>29</v>
      </c>
      <c r="D340" t="s">
        <v>15</v>
      </c>
      <c r="E340" t="s">
        <v>22</v>
      </c>
      <c r="F340">
        <v>65286</v>
      </c>
      <c r="G340" s="2">
        <v>42790</v>
      </c>
      <c r="H340">
        <v>33549</v>
      </c>
      <c r="I340" t="s">
        <v>13</v>
      </c>
      <c r="J340">
        <v>60</v>
      </c>
      <c r="K340" t="str">
        <f t="shared" si="25"/>
        <v>Above</v>
      </c>
      <c r="L340" t="str">
        <f t="shared" si="26"/>
        <v>Excellent</v>
      </c>
      <c r="M340" t="str">
        <f t="shared" si="27"/>
        <v>No</v>
      </c>
      <c r="N340" t="str">
        <f t="shared" si="28"/>
        <v>Yes</v>
      </c>
      <c r="O340" t="str">
        <f t="shared" si="29"/>
        <v>No</v>
      </c>
      <c r="X340">
        <f>VLOOKUP(A340,Sheet2!$A$2:$B$1001,2,FALSE)</f>
        <v>65286</v>
      </c>
    </row>
    <row r="341" spans="1:24" x14ac:dyDescent="0.3">
      <c r="A341">
        <v>340</v>
      </c>
      <c r="B341" t="s">
        <v>356</v>
      </c>
      <c r="C341">
        <v>41</v>
      </c>
      <c r="D341" t="s">
        <v>15</v>
      </c>
      <c r="E341" t="s">
        <v>12</v>
      </c>
      <c r="F341">
        <v>40695</v>
      </c>
      <c r="G341" s="2">
        <v>43380</v>
      </c>
      <c r="H341">
        <v>35018</v>
      </c>
      <c r="I341" t="s">
        <v>13</v>
      </c>
      <c r="J341">
        <v>56</v>
      </c>
      <c r="K341" t="str">
        <f t="shared" si="25"/>
        <v>Below</v>
      </c>
      <c r="L341" t="str">
        <f t="shared" si="26"/>
        <v>Excellent</v>
      </c>
      <c r="M341" t="str">
        <f t="shared" si="27"/>
        <v>No</v>
      </c>
      <c r="N341" t="str">
        <f t="shared" si="28"/>
        <v>No</v>
      </c>
      <c r="O341" t="str">
        <f t="shared" si="29"/>
        <v>Yes</v>
      </c>
      <c r="X341">
        <f>VLOOKUP(A341,Sheet2!$A$2:$B$1001,2,FALSE)</f>
        <v>40695</v>
      </c>
    </row>
    <row r="342" spans="1:24" x14ac:dyDescent="0.3">
      <c r="A342">
        <v>341</v>
      </c>
      <c r="B342" t="s">
        <v>357</v>
      </c>
      <c r="C342">
        <v>59</v>
      </c>
      <c r="D342" t="s">
        <v>15</v>
      </c>
      <c r="E342" t="s">
        <v>7</v>
      </c>
      <c r="F342">
        <v>39290</v>
      </c>
      <c r="G342" s="2">
        <v>44708</v>
      </c>
      <c r="H342">
        <v>16143</v>
      </c>
      <c r="I342" t="s">
        <v>28</v>
      </c>
      <c r="J342">
        <v>26</v>
      </c>
      <c r="K342" t="str">
        <f t="shared" si="25"/>
        <v>Below</v>
      </c>
      <c r="L342" t="str">
        <f t="shared" si="26"/>
        <v>Poor</v>
      </c>
      <c r="M342" t="str">
        <f t="shared" si="27"/>
        <v>No</v>
      </c>
      <c r="N342" t="str">
        <f t="shared" si="28"/>
        <v>No</v>
      </c>
      <c r="O342" t="str">
        <f t="shared" si="29"/>
        <v>No</v>
      </c>
      <c r="X342">
        <f>VLOOKUP(A342,Sheet2!$A$2:$B$1001,2,FALSE)</f>
        <v>39290</v>
      </c>
    </row>
    <row r="343" spans="1:24" x14ac:dyDescent="0.3">
      <c r="A343">
        <v>342</v>
      </c>
      <c r="B343" t="s">
        <v>21</v>
      </c>
      <c r="C343">
        <v>47</v>
      </c>
      <c r="D343" t="s">
        <v>15</v>
      </c>
      <c r="E343" t="s">
        <v>22</v>
      </c>
      <c r="F343">
        <v>56903</v>
      </c>
      <c r="G343" s="2">
        <v>43782</v>
      </c>
      <c r="H343">
        <v>13351</v>
      </c>
      <c r="I343" t="s">
        <v>18</v>
      </c>
      <c r="J343">
        <v>53</v>
      </c>
      <c r="K343" t="str">
        <f t="shared" si="25"/>
        <v>Above</v>
      </c>
      <c r="L343" t="str">
        <f t="shared" si="26"/>
        <v>Excellent</v>
      </c>
      <c r="M343" t="str">
        <f t="shared" si="27"/>
        <v>No</v>
      </c>
      <c r="N343" t="str">
        <f t="shared" si="28"/>
        <v>No</v>
      </c>
      <c r="O343" t="str">
        <f t="shared" si="29"/>
        <v>No</v>
      </c>
      <c r="X343">
        <f>VLOOKUP(A343,Sheet2!$A$2:$B$1001,2,FALSE)</f>
        <v>56903</v>
      </c>
    </row>
    <row r="344" spans="1:24" x14ac:dyDescent="0.3">
      <c r="A344">
        <v>343</v>
      </c>
      <c r="B344" t="s">
        <v>358</v>
      </c>
      <c r="C344">
        <v>20</v>
      </c>
      <c r="D344" t="s">
        <v>15</v>
      </c>
      <c r="E344" t="s">
        <v>7</v>
      </c>
      <c r="F344">
        <v>45470</v>
      </c>
      <c r="G344" s="2">
        <v>45026</v>
      </c>
      <c r="H344">
        <v>13721</v>
      </c>
      <c r="I344" t="s">
        <v>13</v>
      </c>
      <c r="J344">
        <v>31</v>
      </c>
      <c r="K344" t="str">
        <f t="shared" si="25"/>
        <v>Below</v>
      </c>
      <c r="L344" t="str">
        <f t="shared" si="26"/>
        <v>Average</v>
      </c>
      <c r="M344" t="str">
        <f t="shared" si="27"/>
        <v>No</v>
      </c>
      <c r="N344" t="str">
        <f t="shared" si="28"/>
        <v>No</v>
      </c>
      <c r="O344" t="str">
        <f t="shared" si="29"/>
        <v>No</v>
      </c>
      <c r="X344">
        <f>VLOOKUP(A344,Sheet2!$A$2:$B$1001,2,FALSE)</f>
        <v>45470</v>
      </c>
    </row>
    <row r="345" spans="1:24" x14ac:dyDescent="0.3">
      <c r="A345">
        <v>344</v>
      </c>
      <c r="B345" t="s">
        <v>359</v>
      </c>
      <c r="C345">
        <v>52</v>
      </c>
      <c r="D345" t="s">
        <v>11</v>
      </c>
      <c r="E345" t="s">
        <v>22</v>
      </c>
      <c r="F345">
        <v>79673</v>
      </c>
      <c r="G345" s="2">
        <v>43357</v>
      </c>
      <c r="H345">
        <v>26391</v>
      </c>
      <c r="I345" t="s">
        <v>20</v>
      </c>
      <c r="J345">
        <v>27</v>
      </c>
      <c r="K345" t="str">
        <f t="shared" si="25"/>
        <v>Above</v>
      </c>
      <c r="L345" t="str">
        <f t="shared" si="26"/>
        <v>Poor</v>
      </c>
      <c r="M345" t="str">
        <f t="shared" si="27"/>
        <v>No</v>
      </c>
      <c r="N345" t="str">
        <f t="shared" si="28"/>
        <v>Yes</v>
      </c>
      <c r="O345" t="str">
        <f t="shared" si="29"/>
        <v>No</v>
      </c>
      <c r="X345">
        <f>VLOOKUP(A345,Sheet2!$A$2:$B$1001,2,FALSE)</f>
        <v>79673</v>
      </c>
    </row>
    <row r="346" spans="1:24" x14ac:dyDescent="0.3">
      <c r="A346">
        <v>345</v>
      </c>
      <c r="B346" t="s">
        <v>360</v>
      </c>
      <c r="C346">
        <v>28</v>
      </c>
      <c r="D346" t="s">
        <v>15</v>
      </c>
      <c r="E346" t="s">
        <v>27</v>
      </c>
      <c r="F346">
        <v>50765</v>
      </c>
      <c r="G346" s="2">
        <v>43697</v>
      </c>
      <c r="H346">
        <v>26920</v>
      </c>
      <c r="I346" t="s">
        <v>18</v>
      </c>
      <c r="J346">
        <v>54</v>
      </c>
      <c r="K346" t="str">
        <f t="shared" si="25"/>
        <v>Above</v>
      </c>
      <c r="L346" t="str">
        <f t="shared" si="26"/>
        <v>Excellent</v>
      </c>
      <c r="M346" t="str">
        <f t="shared" si="27"/>
        <v>No</v>
      </c>
      <c r="N346" t="str">
        <f t="shared" si="28"/>
        <v>Yes</v>
      </c>
      <c r="O346" t="str">
        <f t="shared" si="29"/>
        <v>No</v>
      </c>
      <c r="X346">
        <f>VLOOKUP(A346,Sheet2!$A$2:$B$1001,2,FALSE)</f>
        <v>50765</v>
      </c>
    </row>
    <row r="347" spans="1:24" x14ac:dyDescent="0.3">
      <c r="A347">
        <v>346</v>
      </c>
      <c r="B347" t="s">
        <v>361</v>
      </c>
      <c r="C347">
        <v>44</v>
      </c>
      <c r="D347" t="s">
        <v>11</v>
      </c>
      <c r="E347" t="s">
        <v>12</v>
      </c>
      <c r="F347">
        <v>67572</v>
      </c>
      <c r="G347" s="2">
        <v>44198</v>
      </c>
      <c r="H347">
        <v>38903</v>
      </c>
      <c r="I347" t="s">
        <v>28</v>
      </c>
      <c r="J347">
        <v>51</v>
      </c>
      <c r="K347" t="str">
        <f t="shared" si="25"/>
        <v>Above</v>
      </c>
      <c r="L347" t="str">
        <f t="shared" si="26"/>
        <v>Excellent</v>
      </c>
      <c r="M347" t="str">
        <f t="shared" si="27"/>
        <v>No</v>
      </c>
      <c r="N347" t="str">
        <f t="shared" si="28"/>
        <v>Yes</v>
      </c>
      <c r="O347" t="str">
        <f t="shared" si="29"/>
        <v>Yes</v>
      </c>
      <c r="X347">
        <f>VLOOKUP(A347,Sheet2!$A$2:$B$1001,2,FALSE)</f>
        <v>67572</v>
      </c>
    </row>
    <row r="348" spans="1:24" x14ac:dyDescent="0.3">
      <c r="A348">
        <v>347</v>
      </c>
      <c r="B348" t="s">
        <v>362</v>
      </c>
      <c r="C348">
        <v>45</v>
      </c>
      <c r="D348" t="s">
        <v>15</v>
      </c>
      <c r="E348" t="s">
        <v>7</v>
      </c>
      <c r="F348">
        <v>67600</v>
      </c>
      <c r="G348" s="2">
        <v>41955</v>
      </c>
      <c r="H348">
        <v>26743</v>
      </c>
      <c r="I348" t="s">
        <v>18</v>
      </c>
      <c r="J348">
        <v>23</v>
      </c>
      <c r="K348" t="str">
        <f t="shared" si="25"/>
        <v>Above</v>
      </c>
      <c r="L348" t="str">
        <f t="shared" si="26"/>
        <v>Poor</v>
      </c>
      <c r="M348" t="str">
        <f t="shared" si="27"/>
        <v>No</v>
      </c>
      <c r="N348" t="str">
        <f t="shared" si="28"/>
        <v>Yes</v>
      </c>
      <c r="O348" t="str">
        <f t="shared" si="29"/>
        <v>No</v>
      </c>
      <c r="X348">
        <f>VLOOKUP(A348,Sheet2!$A$2:$B$1001,2,FALSE)</f>
        <v>67600</v>
      </c>
    </row>
    <row r="349" spans="1:24" x14ac:dyDescent="0.3">
      <c r="A349">
        <v>348</v>
      </c>
      <c r="B349" t="s">
        <v>363</v>
      </c>
      <c r="C349">
        <v>41</v>
      </c>
      <c r="D349" t="s">
        <v>15</v>
      </c>
      <c r="E349" t="s">
        <v>7</v>
      </c>
      <c r="F349">
        <v>54133</v>
      </c>
      <c r="G349" s="2">
        <v>44017</v>
      </c>
      <c r="H349">
        <v>32930</v>
      </c>
      <c r="I349" t="s">
        <v>28</v>
      </c>
      <c r="J349">
        <v>27</v>
      </c>
      <c r="K349" t="str">
        <f t="shared" si="25"/>
        <v>Above</v>
      </c>
      <c r="L349" t="str">
        <f t="shared" si="26"/>
        <v>Poor</v>
      </c>
      <c r="M349" t="str">
        <f t="shared" si="27"/>
        <v>No</v>
      </c>
      <c r="N349" t="str">
        <f t="shared" si="28"/>
        <v>No</v>
      </c>
      <c r="O349" t="str">
        <f t="shared" si="29"/>
        <v>No</v>
      </c>
      <c r="X349">
        <f>VLOOKUP(A349,Sheet2!$A$2:$B$1001,2,FALSE)</f>
        <v>54133</v>
      </c>
    </row>
    <row r="350" spans="1:24" x14ac:dyDescent="0.3">
      <c r="A350">
        <v>349</v>
      </c>
      <c r="B350" t="s">
        <v>364</v>
      </c>
      <c r="C350">
        <v>35</v>
      </c>
      <c r="D350" t="s">
        <v>11</v>
      </c>
      <c r="E350" t="s">
        <v>12</v>
      </c>
      <c r="F350">
        <v>54193</v>
      </c>
      <c r="G350" s="2">
        <v>42096</v>
      </c>
      <c r="H350">
        <v>26562</v>
      </c>
      <c r="I350" t="s">
        <v>18</v>
      </c>
      <c r="J350">
        <v>29</v>
      </c>
      <c r="K350" t="str">
        <f t="shared" si="25"/>
        <v>Above</v>
      </c>
      <c r="L350" t="str">
        <f t="shared" si="26"/>
        <v>Poor</v>
      </c>
      <c r="M350" t="str">
        <f t="shared" si="27"/>
        <v>No</v>
      </c>
      <c r="N350" t="str">
        <f t="shared" si="28"/>
        <v>No</v>
      </c>
      <c r="O350" t="str">
        <f t="shared" si="29"/>
        <v>Yes</v>
      </c>
      <c r="X350">
        <f>VLOOKUP(A350,Sheet2!$A$2:$B$1001,2,FALSE)</f>
        <v>54193</v>
      </c>
    </row>
    <row r="351" spans="1:24" x14ac:dyDescent="0.3">
      <c r="A351">
        <v>350</v>
      </c>
      <c r="B351" t="s">
        <v>365</v>
      </c>
      <c r="C351">
        <v>44</v>
      </c>
      <c r="D351" t="s">
        <v>11</v>
      </c>
      <c r="E351" t="s">
        <v>16</v>
      </c>
      <c r="F351">
        <v>72962</v>
      </c>
      <c r="G351" s="2">
        <v>44550</v>
      </c>
      <c r="H351">
        <v>37643</v>
      </c>
      <c r="I351" t="s">
        <v>18</v>
      </c>
      <c r="J351">
        <v>40</v>
      </c>
      <c r="K351" t="str">
        <f t="shared" si="25"/>
        <v>Above</v>
      </c>
      <c r="L351" t="str">
        <f t="shared" si="26"/>
        <v>Good</v>
      </c>
      <c r="M351" t="str">
        <f t="shared" si="27"/>
        <v>No</v>
      </c>
      <c r="N351" t="str">
        <f t="shared" si="28"/>
        <v>Yes</v>
      </c>
      <c r="O351" t="str">
        <f t="shared" si="29"/>
        <v>No</v>
      </c>
      <c r="X351">
        <f>VLOOKUP(A351,Sheet2!$A$2:$B$1001,2,FALSE)</f>
        <v>72962</v>
      </c>
    </row>
    <row r="352" spans="1:24" x14ac:dyDescent="0.3">
      <c r="A352">
        <v>351</v>
      </c>
      <c r="B352" t="s">
        <v>366</v>
      </c>
      <c r="C352">
        <v>58</v>
      </c>
      <c r="D352" t="s">
        <v>11</v>
      </c>
      <c r="E352" t="s">
        <v>16</v>
      </c>
      <c r="F352">
        <v>61515</v>
      </c>
      <c r="G352" s="2">
        <v>42168</v>
      </c>
      <c r="H352">
        <v>13856</v>
      </c>
      <c r="I352" t="s">
        <v>20</v>
      </c>
      <c r="J352">
        <v>22</v>
      </c>
      <c r="K352" t="str">
        <f t="shared" si="25"/>
        <v>Above</v>
      </c>
      <c r="L352" t="str">
        <f t="shared" si="26"/>
        <v>Poor</v>
      </c>
      <c r="M352" t="str">
        <f t="shared" si="27"/>
        <v>No</v>
      </c>
      <c r="N352" t="str">
        <f t="shared" si="28"/>
        <v>Yes</v>
      </c>
      <c r="O352" t="str">
        <f t="shared" si="29"/>
        <v>No</v>
      </c>
      <c r="X352">
        <f>VLOOKUP(A352,Sheet2!$A$2:$B$1001,2,FALSE)</f>
        <v>61515</v>
      </c>
    </row>
    <row r="353" spans="1:24" x14ac:dyDescent="0.3">
      <c r="A353">
        <v>352</v>
      </c>
      <c r="B353" t="s">
        <v>367</v>
      </c>
      <c r="C353">
        <v>43</v>
      </c>
      <c r="D353" t="s">
        <v>11</v>
      </c>
      <c r="E353" t="s">
        <v>22</v>
      </c>
      <c r="F353">
        <v>51021</v>
      </c>
      <c r="G353" s="2">
        <v>42564</v>
      </c>
      <c r="H353">
        <v>35544</v>
      </c>
      <c r="I353" t="s">
        <v>18</v>
      </c>
      <c r="J353">
        <v>59</v>
      </c>
      <c r="K353" t="str">
        <f t="shared" si="25"/>
        <v>Above</v>
      </c>
      <c r="L353" t="str">
        <f t="shared" si="26"/>
        <v>Excellent</v>
      </c>
      <c r="M353" t="str">
        <f t="shared" si="27"/>
        <v>No</v>
      </c>
      <c r="N353" t="str">
        <f t="shared" si="28"/>
        <v>No</v>
      </c>
      <c r="O353" t="str">
        <f t="shared" si="29"/>
        <v>No</v>
      </c>
      <c r="X353">
        <f>VLOOKUP(A353,Sheet2!$A$2:$B$1001,2,FALSE)</f>
        <v>51021</v>
      </c>
    </row>
    <row r="354" spans="1:24" x14ac:dyDescent="0.3">
      <c r="A354">
        <v>353</v>
      </c>
      <c r="B354" t="s">
        <v>368</v>
      </c>
      <c r="C354">
        <v>45</v>
      </c>
      <c r="D354" t="s">
        <v>15</v>
      </c>
      <c r="E354" t="s">
        <v>27</v>
      </c>
      <c r="F354">
        <v>63575</v>
      </c>
      <c r="G354" s="2">
        <v>45429</v>
      </c>
      <c r="H354">
        <v>23976</v>
      </c>
      <c r="I354" t="s">
        <v>20</v>
      </c>
      <c r="J354">
        <v>29</v>
      </c>
      <c r="K354" t="str">
        <f t="shared" si="25"/>
        <v>Above</v>
      </c>
      <c r="L354" t="str">
        <f t="shared" si="26"/>
        <v>Poor</v>
      </c>
      <c r="M354" t="str">
        <f t="shared" si="27"/>
        <v>No</v>
      </c>
      <c r="N354" t="str">
        <f t="shared" si="28"/>
        <v>Yes</v>
      </c>
      <c r="O354" t="str">
        <f t="shared" si="29"/>
        <v>No</v>
      </c>
      <c r="X354">
        <f>VLOOKUP(A354,Sheet2!$A$2:$B$1001,2,FALSE)</f>
        <v>63575</v>
      </c>
    </row>
    <row r="355" spans="1:24" x14ac:dyDescent="0.3">
      <c r="A355">
        <v>354</v>
      </c>
      <c r="B355" t="s">
        <v>369</v>
      </c>
      <c r="C355">
        <v>22</v>
      </c>
      <c r="D355" t="s">
        <v>11</v>
      </c>
      <c r="E355" t="s">
        <v>12</v>
      </c>
      <c r="F355">
        <v>72504</v>
      </c>
      <c r="G355" s="2">
        <v>45457</v>
      </c>
      <c r="H355">
        <v>36513</v>
      </c>
      <c r="I355" t="s">
        <v>18</v>
      </c>
      <c r="J355">
        <v>45</v>
      </c>
      <c r="K355" t="str">
        <f t="shared" si="25"/>
        <v>Above</v>
      </c>
      <c r="L355" t="str">
        <f t="shared" si="26"/>
        <v>Good</v>
      </c>
      <c r="M355" t="str">
        <f t="shared" si="27"/>
        <v>No</v>
      </c>
      <c r="N355" t="str">
        <f t="shared" si="28"/>
        <v>Yes</v>
      </c>
      <c r="O355" t="str">
        <f t="shared" si="29"/>
        <v>Yes</v>
      </c>
      <c r="X355">
        <f>VLOOKUP(A355,Sheet2!$A$2:$B$1001,2,FALSE)</f>
        <v>72504</v>
      </c>
    </row>
    <row r="356" spans="1:24" x14ac:dyDescent="0.3">
      <c r="A356">
        <v>355</v>
      </c>
      <c r="B356" t="s">
        <v>370</v>
      </c>
      <c r="C356">
        <v>35</v>
      </c>
      <c r="D356" t="s">
        <v>15</v>
      </c>
      <c r="E356" t="s">
        <v>12</v>
      </c>
      <c r="F356">
        <v>76365</v>
      </c>
      <c r="G356" s="2">
        <v>44267</v>
      </c>
      <c r="H356">
        <v>11509</v>
      </c>
      <c r="I356" t="s">
        <v>20</v>
      </c>
      <c r="J356">
        <v>57</v>
      </c>
      <c r="K356" t="str">
        <f t="shared" si="25"/>
        <v>Above</v>
      </c>
      <c r="L356" t="str">
        <f t="shared" si="26"/>
        <v>Excellent</v>
      </c>
      <c r="M356" t="str">
        <f t="shared" si="27"/>
        <v>No</v>
      </c>
      <c r="N356" t="str">
        <f t="shared" si="28"/>
        <v>Yes</v>
      </c>
      <c r="O356" t="str">
        <f t="shared" si="29"/>
        <v>Yes</v>
      </c>
      <c r="X356">
        <f>VLOOKUP(A356,Sheet2!$A$2:$B$1001,2,FALSE)</f>
        <v>76365</v>
      </c>
    </row>
    <row r="357" spans="1:24" x14ac:dyDescent="0.3">
      <c r="A357">
        <v>356</v>
      </c>
      <c r="B357" t="s">
        <v>371</v>
      </c>
      <c r="C357">
        <v>35</v>
      </c>
      <c r="D357" t="s">
        <v>15</v>
      </c>
      <c r="E357" t="s">
        <v>22</v>
      </c>
      <c r="F357">
        <v>67098</v>
      </c>
      <c r="G357" s="2">
        <v>44493</v>
      </c>
      <c r="H357">
        <v>26741</v>
      </c>
      <c r="I357" t="s">
        <v>18</v>
      </c>
      <c r="J357">
        <v>59</v>
      </c>
      <c r="K357" t="str">
        <f t="shared" si="25"/>
        <v>Above</v>
      </c>
      <c r="L357" t="str">
        <f t="shared" si="26"/>
        <v>Excellent</v>
      </c>
      <c r="M357" t="str">
        <f t="shared" si="27"/>
        <v>No</v>
      </c>
      <c r="N357" t="str">
        <f t="shared" si="28"/>
        <v>Yes</v>
      </c>
      <c r="O357" t="str">
        <f t="shared" si="29"/>
        <v>No</v>
      </c>
      <c r="X357">
        <f>VLOOKUP(A357,Sheet2!$A$2:$B$1001,2,FALSE)</f>
        <v>67098</v>
      </c>
    </row>
    <row r="358" spans="1:24" x14ac:dyDescent="0.3">
      <c r="A358">
        <v>357</v>
      </c>
      <c r="B358" t="s">
        <v>372</v>
      </c>
      <c r="C358">
        <v>32</v>
      </c>
      <c r="D358" t="s">
        <v>11</v>
      </c>
      <c r="E358" t="s">
        <v>12</v>
      </c>
      <c r="F358">
        <v>57427</v>
      </c>
      <c r="G358" s="2">
        <v>43436</v>
      </c>
      <c r="H358">
        <v>23445</v>
      </c>
      <c r="I358" t="s">
        <v>28</v>
      </c>
      <c r="J358">
        <v>60</v>
      </c>
      <c r="K358" t="str">
        <f t="shared" si="25"/>
        <v>Above</v>
      </c>
      <c r="L358" t="str">
        <f t="shared" si="26"/>
        <v>Excellent</v>
      </c>
      <c r="M358" t="str">
        <f t="shared" si="27"/>
        <v>No</v>
      </c>
      <c r="N358" t="str">
        <f t="shared" si="28"/>
        <v>No</v>
      </c>
      <c r="O358" t="str">
        <f t="shared" si="29"/>
        <v>Yes</v>
      </c>
      <c r="X358">
        <f>VLOOKUP(A358,Sheet2!$A$2:$B$1001,2,FALSE)</f>
        <v>57427</v>
      </c>
    </row>
    <row r="359" spans="1:24" x14ac:dyDescent="0.3">
      <c r="A359">
        <v>358</v>
      </c>
      <c r="B359" t="s">
        <v>373</v>
      </c>
      <c r="C359">
        <v>47</v>
      </c>
      <c r="D359" t="s">
        <v>15</v>
      </c>
      <c r="E359" t="s">
        <v>22</v>
      </c>
      <c r="F359">
        <v>68391</v>
      </c>
      <c r="G359" s="2">
        <v>44295</v>
      </c>
      <c r="H359">
        <v>34406</v>
      </c>
      <c r="I359" t="s">
        <v>13</v>
      </c>
      <c r="J359">
        <v>22</v>
      </c>
      <c r="K359" t="str">
        <f t="shared" si="25"/>
        <v>Above</v>
      </c>
      <c r="L359" t="str">
        <f t="shared" si="26"/>
        <v>Poor</v>
      </c>
      <c r="M359" t="str">
        <f t="shared" si="27"/>
        <v>No</v>
      </c>
      <c r="N359" t="str">
        <f t="shared" si="28"/>
        <v>Yes</v>
      </c>
      <c r="O359" t="str">
        <f t="shared" si="29"/>
        <v>No</v>
      </c>
      <c r="X359">
        <f>VLOOKUP(A359,Sheet2!$A$2:$B$1001,2,FALSE)</f>
        <v>68391</v>
      </c>
    </row>
    <row r="360" spans="1:24" x14ac:dyDescent="0.3">
      <c r="A360">
        <v>359</v>
      </c>
      <c r="B360" t="s">
        <v>374</v>
      </c>
      <c r="C360">
        <v>22</v>
      </c>
      <c r="D360" t="s">
        <v>15</v>
      </c>
      <c r="E360" t="s">
        <v>22</v>
      </c>
      <c r="F360">
        <v>73257</v>
      </c>
      <c r="G360" s="2">
        <v>44510</v>
      </c>
      <c r="H360">
        <v>32377</v>
      </c>
      <c r="I360" t="s">
        <v>18</v>
      </c>
      <c r="J360">
        <v>59</v>
      </c>
      <c r="K360" t="str">
        <f t="shared" si="25"/>
        <v>Above</v>
      </c>
      <c r="L360" t="str">
        <f t="shared" si="26"/>
        <v>Excellent</v>
      </c>
      <c r="M360" t="str">
        <f t="shared" si="27"/>
        <v>No</v>
      </c>
      <c r="N360" t="str">
        <f t="shared" si="28"/>
        <v>Yes</v>
      </c>
      <c r="O360" t="str">
        <f t="shared" si="29"/>
        <v>No</v>
      </c>
      <c r="X360">
        <f>VLOOKUP(A360,Sheet2!$A$2:$B$1001,2,FALSE)</f>
        <v>73257</v>
      </c>
    </row>
    <row r="361" spans="1:24" x14ac:dyDescent="0.3">
      <c r="A361">
        <v>360</v>
      </c>
      <c r="B361" t="s">
        <v>375</v>
      </c>
      <c r="C361">
        <v>30</v>
      </c>
      <c r="D361" t="s">
        <v>15</v>
      </c>
      <c r="E361" t="s">
        <v>27</v>
      </c>
      <c r="F361">
        <v>59570</v>
      </c>
      <c r="G361" s="2">
        <v>45395</v>
      </c>
      <c r="H361">
        <v>12671</v>
      </c>
      <c r="I361" t="s">
        <v>13</v>
      </c>
      <c r="J361">
        <v>35</v>
      </c>
      <c r="K361" t="str">
        <f t="shared" si="25"/>
        <v>Above</v>
      </c>
      <c r="L361" t="str">
        <f t="shared" si="26"/>
        <v>Average</v>
      </c>
      <c r="M361" t="str">
        <f t="shared" si="27"/>
        <v>No</v>
      </c>
      <c r="N361" t="str">
        <f t="shared" si="28"/>
        <v>Yes</v>
      </c>
      <c r="O361" t="str">
        <f t="shared" si="29"/>
        <v>No</v>
      </c>
      <c r="X361">
        <f>VLOOKUP(A361,Sheet2!$A$2:$B$1001,2,FALSE)</f>
        <v>59570</v>
      </c>
    </row>
    <row r="362" spans="1:24" x14ac:dyDescent="0.3">
      <c r="A362">
        <v>361</v>
      </c>
      <c r="B362" t="s">
        <v>376</v>
      </c>
      <c r="C362">
        <v>58</v>
      </c>
      <c r="D362" t="s">
        <v>15</v>
      </c>
      <c r="E362" t="s">
        <v>27</v>
      </c>
      <c r="F362">
        <v>30751</v>
      </c>
      <c r="G362" s="2">
        <v>42601</v>
      </c>
      <c r="H362">
        <v>27653</v>
      </c>
      <c r="I362" t="s">
        <v>20</v>
      </c>
      <c r="J362">
        <v>30</v>
      </c>
      <c r="K362" t="str">
        <f t="shared" si="25"/>
        <v>Below</v>
      </c>
      <c r="L362" t="str">
        <f t="shared" si="26"/>
        <v>Average</v>
      </c>
      <c r="M362" t="str">
        <f t="shared" si="27"/>
        <v>No</v>
      </c>
      <c r="N362" t="str">
        <f t="shared" si="28"/>
        <v>Yes</v>
      </c>
      <c r="O362" t="str">
        <f t="shared" si="29"/>
        <v>No</v>
      </c>
      <c r="X362">
        <f>VLOOKUP(A362,Sheet2!$A$2:$B$1001,2,FALSE)</f>
        <v>30751</v>
      </c>
    </row>
    <row r="363" spans="1:24" x14ac:dyDescent="0.3">
      <c r="A363">
        <v>362</v>
      </c>
      <c r="B363" t="s">
        <v>377</v>
      </c>
      <c r="C363">
        <v>39</v>
      </c>
      <c r="D363" t="s">
        <v>11</v>
      </c>
      <c r="E363" t="s">
        <v>7</v>
      </c>
      <c r="F363">
        <v>30807</v>
      </c>
      <c r="G363" s="2">
        <v>42987</v>
      </c>
      <c r="H363">
        <v>11140</v>
      </c>
      <c r="I363" t="s">
        <v>28</v>
      </c>
      <c r="J363">
        <v>26</v>
      </c>
      <c r="K363" t="str">
        <f t="shared" si="25"/>
        <v>Below</v>
      </c>
      <c r="L363" t="str">
        <f t="shared" si="26"/>
        <v>Poor</v>
      </c>
      <c r="M363" t="str">
        <f t="shared" si="27"/>
        <v>No</v>
      </c>
      <c r="N363" t="str">
        <f t="shared" si="28"/>
        <v>No</v>
      </c>
      <c r="O363" t="str">
        <f t="shared" si="29"/>
        <v>No</v>
      </c>
      <c r="X363">
        <f>VLOOKUP(A363,Sheet2!$A$2:$B$1001,2,FALSE)</f>
        <v>30807</v>
      </c>
    </row>
    <row r="364" spans="1:24" x14ac:dyDescent="0.3">
      <c r="A364">
        <v>363</v>
      </c>
      <c r="B364" t="s">
        <v>378</v>
      </c>
      <c r="C364">
        <v>25</v>
      </c>
      <c r="D364" t="s">
        <v>11</v>
      </c>
      <c r="E364" t="s">
        <v>22</v>
      </c>
      <c r="F364">
        <v>60521</v>
      </c>
      <c r="G364" s="2">
        <v>44269</v>
      </c>
      <c r="H364">
        <v>12739</v>
      </c>
      <c r="I364" t="s">
        <v>13</v>
      </c>
      <c r="J364">
        <v>52</v>
      </c>
      <c r="K364" t="str">
        <f t="shared" si="25"/>
        <v>Above</v>
      </c>
      <c r="L364" t="str">
        <f t="shared" si="26"/>
        <v>Excellent</v>
      </c>
      <c r="M364" t="str">
        <f t="shared" si="27"/>
        <v>No</v>
      </c>
      <c r="N364" t="str">
        <f t="shared" si="28"/>
        <v>Yes</v>
      </c>
      <c r="O364" t="str">
        <f t="shared" si="29"/>
        <v>No</v>
      </c>
      <c r="X364">
        <f>VLOOKUP(A364,Sheet2!$A$2:$B$1001,2,FALSE)</f>
        <v>60521</v>
      </c>
    </row>
    <row r="365" spans="1:24" x14ac:dyDescent="0.3">
      <c r="A365">
        <v>364</v>
      </c>
      <c r="B365" t="s">
        <v>379</v>
      </c>
      <c r="C365">
        <v>56</v>
      </c>
      <c r="D365" t="s">
        <v>11</v>
      </c>
      <c r="E365" t="s">
        <v>22</v>
      </c>
      <c r="F365">
        <v>49351</v>
      </c>
      <c r="G365" s="2">
        <v>45198</v>
      </c>
      <c r="H365">
        <v>18461</v>
      </c>
      <c r="I365" t="s">
        <v>28</v>
      </c>
      <c r="J365">
        <v>58</v>
      </c>
      <c r="K365" t="str">
        <f t="shared" si="25"/>
        <v>Below</v>
      </c>
      <c r="L365" t="str">
        <f t="shared" si="26"/>
        <v>Excellent</v>
      </c>
      <c r="M365" t="str">
        <f t="shared" si="27"/>
        <v>No</v>
      </c>
      <c r="N365" t="str">
        <f t="shared" si="28"/>
        <v>No</v>
      </c>
      <c r="O365" t="str">
        <f t="shared" si="29"/>
        <v>No</v>
      </c>
      <c r="X365">
        <f>VLOOKUP(A365,Sheet2!$A$2:$B$1001,2,FALSE)</f>
        <v>49351</v>
      </c>
    </row>
    <row r="366" spans="1:24" x14ac:dyDescent="0.3">
      <c r="A366">
        <v>365</v>
      </c>
      <c r="B366" t="s">
        <v>380</v>
      </c>
      <c r="C366">
        <v>20</v>
      </c>
      <c r="D366" t="s">
        <v>15</v>
      </c>
      <c r="E366" t="s">
        <v>27</v>
      </c>
      <c r="F366">
        <v>36734</v>
      </c>
      <c r="G366" s="2">
        <v>42263</v>
      </c>
      <c r="H366">
        <v>13645</v>
      </c>
      <c r="I366" t="s">
        <v>28</v>
      </c>
      <c r="J366">
        <v>50</v>
      </c>
      <c r="K366" t="str">
        <f t="shared" si="25"/>
        <v>Below</v>
      </c>
      <c r="L366" t="str">
        <f t="shared" si="26"/>
        <v>Excellent</v>
      </c>
      <c r="M366" t="str">
        <f t="shared" si="27"/>
        <v>No</v>
      </c>
      <c r="N366" t="str">
        <f t="shared" si="28"/>
        <v>Yes</v>
      </c>
      <c r="O366" t="str">
        <f t="shared" si="29"/>
        <v>No</v>
      </c>
      <c r="X366">
        <f>VLOOKUP(A366,Sheet2!$A$2:$B$1001,2,FALSE)</f>
        <v>36734</v>
      </c>
    </row>
    <row r="367" spans="1:24" x14ac:dyDescent="0.3">
      <c r="A367">
        <v>366</v>
      </c>
      <c r="B367" t="s">
        <v>381</v>
      </c>
      <c r="C367">
        <v>26</v>
      </c>
      <c r="D367" t="s">
        <v>11</v>
      </c>
      <c r="E367" t="s">
        <v>7</v>
      </c>
      <c r="F367">
        <v>39069</v>
      </c>
      <c r="G367" s="2">
        <v>43537</v>
      </c>
      <c r="H367">
        <v>33937</v>
      </c>
      <c r="I367" t="s">
        <v>20</v>
      </c>
      <c r="J367">
        <v>54</v>
      </c>
      <c r="K367" t="str">
        <f t="shared" si="25"/>
        <v>Below</v>
      </c>
      <c r="L367" t="str">
        <f t="shared" si="26"/>
        <v>Excellent</v>
      </c>
      <c r="M367" t="str">
        <f t="shared" si="27"/>
        <v>No</v>
      </c>
      <c r="N367" t="str">
        <f t="shared" si="28"/>
        <v>No</v>
      </c>
      <c r="O367" t="str">
        <f t="shared" si="29"/>
        <v>No</v>
      </c>
      <c r="X367">
        <f>VLOOKUP(A367,Sheet2!$A$2:$B$1001,2,FALSE)</f>
        <v>39069</v>
      </c>
    </row>
    <row r="368" spans="1:24" x14ac:dyDescent="0.3">
      <c r="A368">
        <v>367</v>
      </c>
      <c r="B368" t="s">
        <v>382</v>
      </c>
      <c r="C368">
        <v>23</v>
      </c>
      <c r="D368" t="s">
        <v>15</v>
      </c>
      <c r="E368" t="s">
        <v>27</v>
      </c>
      <c r="F368">
        <v>32145</v>
      </c>
      <c r="G368" s="2">
        <v>43056</v>
      </c>
      <c r="H368">
        <v>23346</v>
      </c>
      <c r="I368" t="s">
        <v>28</v>
      </c>
      <c r="J368">
        <v>42</v>
      </c>
      <c r="K368" t="str">
        <f t="shared" si="25"/>
        <v>Below</v>
      </c>
      <c r="L368" t="str">
        <f t="shared" si="26"/>
        <v>Good</v>
      </c>
      <c r="M368" t="str">
        <f t="shared" si="27"/>
        <v>No</v>
      </c>
      <c r="N368" t="str">
        <f t="shared" si="28"/>
        <v>Yes</v>
      </c>
      <c r="O368" t="str">
        <f t="shared" si="29"/>
        <v>No</v>
      </c>
      <c r="X368">
        <f>VLOOKUP(A368,Sheet2!$A$2:$B$1001,2,FALSE)</f>
        <v>32145</v>
      </c>
    </row>
    <row r="369" spans="1:24" x14ac:dyDescent="0.3">
      <c r="A369">
        <v>368</v>
      </c>
      <c r="B369" t="s">
        <v>383</v>
      </c>
      <c r="C369">
        <v>28</v>
      </c>
      <c r="D369" t="s">
        <v>11</v>
      </c>
      <c r="E369" t="s">
        <v>7</v>
      </c>
      <c r="F369">
        <v>70540</v>
      </c>
      <c r="G369" s="2">
        <v>45044</v>
      </c>
      <c r="H369">
        <v>25347</v>
      </c>
      <c r="I369" t="s">
        <v>13</v>
      </c>
      <c r="J369">
        <v>46</v>
      </c>
      <c r="K369" t="str">
        <f t="shared" si="25"/>
        <v>Above</v>
      </c>
      <c r="L369" t="str">
        <f t="shared" si="26"/>
        <v>Good</v>
      </c>
      <c r="M369" t="str">
        <f t="shared" si="27"/>
        <v>No</v>
      </c>
      <c r="N369" t="str">
        <f t="shared" si="28"/>
        <v>Yes</v>
      </c>
      <c r="O369" t="str">
        <f t="shared" si="29"/>
        <v>No</v>
      </c>
      <c r="X369">
        <f>VLOOKUP(A369,Sheet2!$A$2:$B$1001,2,FALSE)</f>
        <v>70540</v>
      </c>
    </row>
    <row r="370" spans="1:24" x14ac:dyDescent="0.3">
      <c r="A370">
        <v>369</v>
      </c>
      <c r="B370" t="s">
        <v>384</v>
      </c>
      <c r="C370">
        <v>42</v>
      </c>
      <c r="D370" t="s">
        <v>11</v>
      </c>
      <c r="E370" t="s">
        <v>12</v>
      </c>
      <c r="F370">
        <v>37474</v>
      </c>
      <c r="G370" s="2">
        <v>45479</v>
      </c>
      <c r="H370">
        <v>10501</v>
      </c>
      <c r="I370" t="s">
        <v>20</v>
      </c>
      <c r="J370">
        <v>32</v>
      </c>
      <c r="K370" t="str">
        <f t="shared" si="25"/>
        <v>Below</v>
      </c>
      <c r="L370" t="str">
        <f t="shared" si="26"/>
        <v>Average</v>
      </c>
      <c r="M370" t="str">
        <f t="shared" si="27"/>
        <v>No</v>
      </c>
      <c r="N370" t="str">
        <f t="shared" si="28"/>
        <v>No</v>
      </c>
      <c r="O370" t="str">
        <f t="shared" si="29"/>
        <v>Yes</v>
      </c>
      <c r="X370">
        <f>VLOOKUP(A370,Sheet2!$A$2:$B$1001,2,FALSE)</f>
        <v>37474</v>
      </c>
    </row>
    <row r="371" spans="1:24" x14ac:dyDescent="0.3">
      <c r="A371">
        <v>370</v>
      </c>
      <c r="B371" t="s">
        <v>385</v>
      </c>
      <c r="C371">
        <v>45</v>
      </c>
      <c r="D371" t="s">
        <v>11</v>
      </c>
      <c r="E371" t="s">
        <v>27</v>
      </c>
      <c r="F371">
        <v>47466</v>
      </c>
      <c r="G371" s="2">
        <v>42167</v>
      </c>
      <c r="H371">
        <v>10840</v>
      </c>
      <c r="I371" t="s">
        <v>20</v>
      </c>
      <c r="J371">
        <v>36</v>
      </c>
      <c r="K371" t="str">
        <f t="shared" si="25"/>
        <v>Below</v>
      </c>
      <c r="L371" t="str">
        <f t="shared" si="26"/>
        <v>Average</v>
      </c>
      <c r="M371" t="str">
        <f t="shared" si="27"/>
        <v>No</v>
      </c>
      <c r="N371" t="str">
        <f t="shared" si="28"/>
        <v>Yes</v>
      </c>
      <c r="O371" t="str">
        <f t="shared" si="29"/>
        <v>No</v>
      </c>
      <c r="X371">
        <f>VLOOKUP(A371,Sheet2!$A$2:$B$1001,2,FALSE)</f>
        <v>47466</v>
      </c>
    </row>
    <row r="372" spans="1:24" x14ac:dyDescent="0.3">
      <c r="A372">
        <v>371</v>
      </c>
      <c r="B372" t="s">
        <v>386</v>
      </c>
      <c r="C372">
        <v>26</v>
      </c>
      <c r="D372" t="s">
        <v>11</v>
      </c>
      <c r="E372" t="s">
        <v>16</v>
      </c>
      <c r="F372">
        <v>74237</v>
      </c>
      <c r="G372" s="2">
        <v>43990</v>
      </c>
      <c r="H372">
        <v>37364</v>
      </c>
      <c r="I372" t="s">
        <v>28</v>
      </c>
      <c r="J372">
        <v>44</v>
      </c>
      <c r="K372" t="str">
        <f t="shared" si="25"/>
        <v>Above</v>
      </c>
      <c r="L372" t="str">
        <f t="shared" si="26"/>
        <v>Good</v>
      </c>
      <c r="M372" t="str">
        <f t="shared" si="27"/>
        <v>No</v>
      </c>
      <c r="N372" t="str">
        <f t="shared" si="28"/>
        <v>Yes</v>
      </c>
      <c r="O372" t="str">
        <f t="shared" si="29"/>
        <v>No</v>
      </c>
      <c r="X372">
        <f>VLOOKUP(A372,Sheet2!$A$2:$B$1001,2,FALSE)</f>
        <v>74237</v>
      </c>
    </row>
    <row r="373" spans="1:24" x14ac:dyDescent="0.3">
      <c r="A373">
        <v>372</v>
      </c>
      <c r="B373" t="s">
        <v>387</v>
      </c>
      <c r="C373">
        <v>36</v>
      </c>
      <c r="D373" t="s">
        <v>11</v>
      </c>
      <c r="E373" t="s">
        <v>16</v>
      </c>
      <c r="F373">
        <v>46601</v>
      </c>
      <c r="G373" s="2">
        <v>45067</v>
      </c>
      <c r="H373">
        <v>13315</v>
      </c>
      <c r="I373" t="s">
        <v>18</v>
      </c>
      <c r="J373">
        <v>23</v>
      </c>
      <c r="K373" t="str">
        <f t="shared" si="25"/>
        <v>Below</v>
      </c>
      <c r="L373" t="str">
        <f t="shared" si="26"/>
        <v>Poor</v>
      </c>
      <c r="M373" t="str">
        <f t="shared" si="27"/>
        <v>No</v>
      </c>
      <c r="N373" t="str">
        <f t="shared" si="28"/>
        <v>No</v>
      </c>
      <c r="O373" t="str">
        <f t="shared" si="29"/>
        <v>No</v>
      </c>
      <c r="X373">
        <f>VLOOKUP(A373,Sheet2!$A$2:$B$1001,2,FALSE)</f>
        <v>46601</v>
      </c>
    </row>
    <row r="374" spans="1:24" x14ac:dyDescent="0.3">
      <c r="A374">
        <v>373</v>
      </c>
      <c r="B374" t="s">
        <v>388</v>
      </c>
      <c r="C374">
        <v>56</v>
      </c>
      <c r="D374" t="s">
        <v>11</v>
      </c>
      <c r="E374" t="s">
        <v>27</v>
      </c>
      <c r="F374">
        <v>30142</v>
      </c>
      <c r="G374" s="2">
        <v>44750</v>
      </c>
      <c r="H374">
        <v>20359</v>
      </c>
      <c r="I374" t="s">
        <v>28</v>
      </c>
      <c r="J374">
        <v>25</v>
      </c>
      <c r="K374" t="str">
        <f t="shared" si="25"/>
        <v>Below</v>
      </c>
      <c r="L374" t="str">
        <f t="shared" si="26"/>
        <v>Poor</v>
      </c>
      <c r="M374" t="str">
        <f t="shared" si="27"/>
        <v>No</v>
      </c>
      <c r="N374" t="str">
        <f t="shared" si="28"/>
        <v>Yes</v>
      </c>
      <c r="O374" t="str">
        <f t="shared" si="29"/>
        <v>No</v>
      </c>
      <c r="X374">
        <f>VLOOKUP(A374,Sheet2!$A$2:$B$1001,2,FALSE)</f>
        <v>30142</v>
      </c>
    </row>
    <row r="375" spans="1:24" x14ac:dyDescent="0.3">
      <c r="A375">
        <v>374</v>
      </c>
      <c r="B375" t="s">
        <v>389</v>
      </c>
      <c r="C375">
        <v>35</v>
      </c>
      <c r="D375" t="s">
        <v>11</v>
      </c>
      <c r="E375" t="s">
        <v>12</v>
      </c>
      <c r="F375">
        <v>78838</v>
      </c>
      <c r="G375" s="2">
        <v>44568</v>
      </c>
      <c r="H375">
        <v>28275</v>
      </c>
      <c r="I375" t="s">
        <v>20</v>
      </c>
      <c r="J375">
        <v>56</v>
      </c>
      <c r="K375" t="str">
        <f t="shared" si="25"/>
        <v>Above</v>
      </c>
      <c r="L375" t="str">
        <f t="shared" si="26"/>
        <v>Excellent</v>
      </c>
      <c r="M375" t="str">
        <f t="shared" si="27"/>
        <v>No</v>
      </c>
      <c r="N375" t="str">
        <f t="shared" si="28"/>
        <v>Yes</v>
      </c>
      <c r="O375" t="str">
        <f t="shared" si="29"/>
        <v>Yes</v>
      </c>
      <c r="X375">
        <f>VLOOKUP(A375,Sheet2!$A$2:$B$1001,2,FALSE)</f>
        <v>78838</v>
      </c>
    </row>
    <row r="376" spans="1:24" x14ac:dyDescent="0.3">
      <c r="A376">
        <v>375</v>
      </c>
      <c r="B376" t="s">
        <v>390</v>
      </c>
      <c r="C376">
        <v>23</v>
      </c>
      <c r="D376" t="s">
        <v>11</v>
      </c>
      <c r="E376" t="s">
        <v>27</v>
      </c>
      <c r="F376">
        <v>46010</v>
      </c>
      <c r="G376" s="2">
        <v>42092</v>
      </c>
      <c r="H376">
        <v>20667</v>
      </c>
      <c r="I376" t="s">
        <v>28</v>
      </c>
      <c r="J376">
        <v>39</v>
      </c>
      <c r="K376" t="str">
        <f t="shared" si="25"/>
        <v>Below</v>
      </c>
      <c r="L376" t="str">
        <f t="shared" si="26"/>
        <v>Average</v>
      </c>
      <c r="M376" t="str">
        <f t="shared" si="27"/>
        <v>No</v>
      </c>
      <c r="N376" t="str">
        <f t="shared" si="28"/>
        <v>Yes</v>
      </c>
      <c r="O376" t="str">
        <f t="shared" si="29"/>
        <v>No</v>
      </c>
      <c r="X376">
        <f>VLOOKUP(A376,Sheet2!$A$2:$B$1001,2,FALSE)</f>
        <v>46010</v>
      </c>
    </row>
    <row r="377" spans="1:24" x14ac:dyDescent="0.3">
      <c r="A377">
        <v>376</v>
      </c>
      <c r="B377" t="s">
        <v>391</v>
      </c>
      <c r="C377">
        <v>58</v>
      </c>
      <c r="D377" t="s">
        <v>15</v>
      </c>
      <c r="E377" t="s">
        <v>12</v>
      </c>
      <c r="F377">
        <v>37639</v>
      </c>
      <c r="G377" s="2">
        <v>42523</v>
      </c>
      <c r="H377">
        <v>29569</v>
      </c>
      <c r="I377" t="s">
        <v>20</v>
      </c>
      <c r="J377">
        <v>53</v>
      </c>
      <c r="K377" t="str">
        <f t="shared" si="25"/>
        <v>Below</v>
      </c>
      <c r="L377" t="str">
        <f t="shared" si="26"/>
        <v>Excellent</v>
      </c>
      <c r="M377" t="str">
        <f t="shared" si="27"/>
        <v>No</v>
      </c>
      <c r="N377" t="str">
        <f t="shared" si="28"/>
        <v>No</v>
      </c>
      <c r="O377" t="str">
        <f t="shared" si="29"/>
        <v>Yes</v>
      </c>
      <c r="X377">
        <f>VLOOKUP(A377,Sheet2!$A$2:$B$1001,2,FALSE)</f>
        <v>37639</v>
      </c>
    </row>
    <row r="378" spans="1:24" x14ac:dyDescent="0.3">
      <c r="A378">
        <v>377</v>
      </c>
      <c r="B378" t="s">
        <v>392</v>
      </c>
      <c r="C378">
        <v>56</v>
      </c>
      <c r="D378" t="s">
        <v>11</v>
      </c>
      <c r="E378" t="s">
        <v>12</v>
      </c>
      <c r="F378">
        <v>39568</v>
      </c>
      <c r="G378" s="2">
        <v>43326</v>
      </c>
      <c r="H378">
        <v>39692</v>
      </c>
      <c r="I378" t="s">
        <v>13</v>
      </c>
      <c r="J378">
        <v>32</v>
      </c>
      <c r="K378" t="str">
        <f t="shared" si="25"/>
        <v>Below</v>
      </c>
      <c r="L378" t="str">
        <f t="shared" si="26"/>
        <v>Average</v>
      </c>
      <c r="M378" t="str">
        <f t="shared" si="27"/>
        <v>No</v>
      </c>
      <c r="N378" t="str">
        <f t="shared" si="28"/>
        <v>No</v>
      </c>
      <c r="O378" t="str">
        <f t="shared" si="29"/>
        <v>Yes</v>
      </c>
      <c r="X378">
        <f>VLOOKUP(A378,Sheet2!$A$2:$B$1001,2,FALSE)</f>
        <v>39568</v>
      </c>
    </row>
    <row r="379" spans="1:24" x14ac:dyDescent="0.3">
      <c r="A379">
        <v>378</v>
      </c>
      <c r="B379" t="s">
        <v>393</v>
      </c>
      <c r="C379">
        <v>42</v>
      </c>
      <c r="D379" t="s">
        <v>11</v>
      </c>
      <c r="E379" t="s">
        <v>22</v>
      </c>
      <c r="F379">
        <v>50223</v>
      </c>
      <c r="G379" s="2">
        <v>45153</v>
      </c>
      <c r="H379">
        <v>14572</v>
      </c>
      <c r="I379" t="s">
        <v>18</v>
      </c>
      <c r="J379">
        <v>31</v>
      </c>
      <c r="K379" t="str">
        <f t="shared" si="25"/>
        <v>Above</v>
      </c>
      <c r="L379" t="str">
        <f t="shared" si="26"/>
        <v>Average</v>
      </c>
      <c r="M379" t="str">
        <f t="shared" si="27"/>
        <v>No</v>
      </c>
      <c r="N379" t="str">
        <f t="shared" si="28"/>
        <v>No</v>
      </c>
      <c r="O379" t="str">
        <f t="shared" si="29"/>
        <v>No</v>
      </c>
      <c r="X379">
        <f>VLOOKUP(A379,Sheet2!$A$2:$B$1001,2,FALSE)</f>
        <v>50223</v>
      </c>
    </row>
    <row r="380" spans="1:24" x14ac:dyDescent="0.3">
      <c r="A380">
        <v>379</v>
      </c>
      <c r="B380" t="s">
        <v>394</v>
      </c>
      <c r="C380">
        <v>22</v>
      </c>
      <c r="D380" t="s">
        <v>15</v>
      </c>
      <c r="E380" t="s">
        <v>16</v>
      </c>
      <c r="F380">
        <v>33191</v>
      </c>
      <c r="G380" s="2">
        <v>45140</v>
      </c>
      <c r="H380">
        <v>23185</v>
      </c>
      <c r="I380" t="s">
        <v>28</v>
      </c>
      <c r="J380">
        <v>44</v>
      </c>
      <c r="K380" t="str">
        <f t="shared" si="25"/>
        <v>Below</v>
      </c>
      <c r="L380" t="str">
        <f t="shared" si="26"/>
        <v>Good</v>
      </c>
      <c r="M380" t="str">
        <f t="shared" si="27"/>
        <v>No</v>
      </c>
      <c r="N380" t="str">
        <f t="shared" si="28"/>
        <v>No</v>
      </c>
      <c r="O380" t="str">
        <f t="shared" si="29"/>
        <v>No</v>
      </c>
      <c r="X380">
        <f>VLOOKUP(A380,Sheet2!$A$2:$B$1001,2,FALSE)</f>
        <v>33191</v>
      </c>
    </row>
    <row r="381" spans="1:24" x14ac:dyDescent="0.3">
      <c r="A381">
        <v>380</v>
      </c>
      <c r="B381" t="s">
        <v>395</v>
      </c>
      <c r="C381">
        <v>27</v>
      </c>
      <c r="D381" t="s">
        <v>15</v>
      </c>
      <c r="E381" t="s">
        <v>7</v>
      </c>
      <c r="F381">
        <v>43048</v>
      </c>
      <c r="G381" s="2">
        <v>43339</v>
      </c>
      <c r="H381">
        <v>36846</v>
      </c>
      <c r="I381" t="s">
        <v>13</v>
      </c>
      <c r="J381">
        <v>21</v>
      </c>
      <c r="K381" t="str">
        <f t="shared" si="25"/>
        <v>Below</v>
      </c>
      <c r="L381" t="str">
        <f t="shared" si="26"/>
        <v>Poor</v>
      </c>
      <c r="M381" t="str">
        <f t="shared" si="27"/>
        <v>No</v>
      </c>
      <c r="N381" t="str">
        <f t="shared" si="28"/>
        <v>No</v>
      </c>
      <c r="O381" t="str">
        <f t="shared" si="29"/>
        <v>No</v>
      </c>
      <c r="X381">
        <f>VLOOKUP(A381,Sheet2!$A$2:$B$1001,2,FALSE)</f>
        <v>43048</v>
      </c>
    </row>
    <row r="382" spans="1:24" x14ac:dyDescent="0.3">
      <c r="A382">
        <v>381</v>
      </c>
      <c r="B382" t="s">
        <v>396</v>
      </c>
      <c r="C382">
        <v>27</v>
      </c>
      <c r="D382" t="s">
        <v>11</v>
      </c>
      <c r="E382" t="s">
        <v>22</v>
      </c>
      <c r="F382">
        <v>32565</v>
      </c>
      <c r="G382" s="2">
        <v>45234</v>
      </c>
      <c r="H382">
        <v>23224</v>
      </c>
      <c r="I382" t="s">
        <v>20</v>
      </c>
      <c r="J382">
        <v>30</v>
      </c>
      <c r="K382" t="str">
        <f t="shared" si="25"/>
        <v>Below</v>
      </c>
      <c r="L382" t="str">
        <f t="shared" si="26"/>
        <v>Average</v>
      </c>
      <c r="M382" t="str">
        <f t="shared" si="27"/>
        <v>No</v>
      </c>
      <c r="N382" t="str">
        <f t="shared" si="28"/>
        <v>No</v>
      </c>
      <c r="O382" t="str">
        <f t="shared" si="29"/>
        <v>No</v>
      </c>
      <c r="X382">
        <f>VLOOKUP(A382,Sheet2!$A$2:$B$1001,2,FALSE)</f>
        <v>32565</v>
      </c>
    </row>
    <row r="383" spans="1:24" x14ac:dyDescent="0.3">
      <c r="A383">
        <v>382</v>
      </c>
      <c r="B383" t="s">
        <v>397</v>
      </c>
      <c r="C383">
        <v>55</v>
      </c>
      <c r="D383" t="s">
        <v>11</v>
      </c>
      <c r="E383" t="s">
        <v>16</v>
      </c>
      <c r="F383">
        <v>50852</v>
      </c>
      <c r="G383" s="2">
        <v>45465</v>
      </c>
      <c r="H383">
        <v>19799</v>
      </c>
      <c r="I383" t="s">
        <v>28</v>
      </c>
      <c r="J383">
        <v>24</v>
      </c>
      <c r="K383" t="str">
        <f t="shared" si="25"/>
        <v>Above</v>
      </c>
      <c r="L383" t="str">
        <f t="shared" si="26"/>
        <v>Poor</v>
      </c>
      <c r="M383" t="str">
        <f t="shared" si="27"/>
        <v>No</v>
      </c>
      <c r="N383" t="str">
        <f t="shared" si="28"/>
        <v>No</v>
      </c>
      <c r="O383" t="str">
        <f t="shared" si="29"/>
        <v>No</v>
      </c>
      <c r="X383">
        <f>VLOOKUP(A383,Sheet2!$A$2:$B$1001,2,FALSE)</f>
        <v>50852</v>
      </c>
    </row>
    <row r="384" spans="1:24" x14ac:dyDescent="0.3">
      <c r="A384">
        <v>383</v>
      </c>
      <c r="B384" t="s">
        <v>398</v>
      </c>
      <c r="C384">
        <v>20</v>
      </c>
      <c r="D384" t="s">
        <v>11</v>
      </c>
      <c r="E384" t="s">
        <v>12</v>
      </c>
      <c r="F384">
        <v>55916</v>
      </c>
      <c r="G384" s="2">
        <v>43038</v>
      </c>
      <c r="H384">
        <v>37763</v>
      </c>
      <c r="I384" t="s">
        <v>13</v>
      </c>
      <c r="J384">
        <v>37</v>
      </c>
      <c r="K384" t="str">
        <f t="shared" si="25"/>
        <v>Above</v>
      </c>
      <c r="L384" t="str">
        <f t="shared" si="26"/>
        <v>Average</v>
      </c>
      <c r="M384" t="str">
        <f t="shared" si="27"/>
        <v>No</v>
      </c>
      <c r="N384" t="str">
        <f t="shared" si="28"/>
        <v>No</v>
      </c>
      <c r="O384" t="str">
        <f t="shared" si="29"/>
        <v>Yes</v>
      </c>
      <c r="X384">
        <f>VLOOKUP(A384,Sheet2!$A$2:$B$1001,2,FALSE)</f>
        <v>55916</v>
      </c>
    </row>
    <row r="385" spans="1:24" x14ac:dyDescent="0.3">
      <c r="A385">
        <v>384</v>
      </c>
      <c r="B385" t="s">
        <v>399</v>
      </c>
      <c r="C385">
        <v>53</v>
      </c>
      <c r="D385" t="s">
        <v>15</v>
      </c>
      <c r="E385" t="s">
        <v>16</v>
      </c>
      <c r="F385">
        <v>49117</v>
      </c>
      <c r="G385" s="2">
        <v>43448</v>
      </c>
      <c r="H385">
        <v>11889</v>
      </c>
      <c r="I385" t="s">
        <v>28</v>
      </c>
      <c r="J385">
        <v>41</v>
      </c>
      <c r="K385" t="str">
        <f t="shared" si="25"/>
        <v>Below</v>
      </c>
      <c r="L385" t="str">
        <f t="shared" si="26"/>
        <v>Good</v>
      </c>
      <c r="M385" t="str">
        <f t="shared" si="27"/>
        <v>No</v>
      </c>
      <c r="N385" t="str">
        <f t="shared" si="28"/>
        <v>No</v>
      </c>
      <c r="O385" t="str">
        <f t="shared" si="29"/>
        <v>No</v>
      </c>
      <c r="X385">
        <f>VLOOKUP(A385,Sheet2!$A$2:$B$1001,2,FALSE)</f>
        <v>49117</v>
      </c>
    </row>
    <row r="386" spans="1:24" x14ac:dyDescent="0.3">
      <c r="A386">
        <v>385</v>
      </c>
      <c r="B386" t="s">
        <v>400</v>
      </c>
      <c r="C386">
        <v>21</v>
      </c>
      <c r="D386" t="s">
        <v>11</v>
      </c>
      <c r="E386" t="s">
        <v>16</v>
      </c>
      <c r="F386">
        <v>31313</v>
      </c>
      <c r="G386" s="2">
        <v>43379</v>
      </c>
      <c r="H386">
        <v>10757</v>
      </c>
      <c r="I386" t="s">
        <v>20</v>
      </c>
      <c r="J386">
        <v>33</v>
      </c>
      <c r="K386" t="str">
        <f t="shared" si="25"/>
        <v>Below</v>
      </c>
      <c r="L386" t="str">
        <f t="shared" si="26"/>
        <v>Average</v>
      </c>
      <c r="M386" t="str">
        <f t="shared" si="27"/>
        <v>No</v>
      </c>
      <c r="N386" t="str">
        <f t="shared" si="28"/>
        <v>No</v>
      </c>
      <c r="O386" t="str">
        <f t="shared" si="29"/>
        <v>No</v>
      </c>
      <c r="X386">
        <f>VLOOKUP(A386,Sheet2!$A$2:$B$1001,2,FALSE)</f>
        <v>31313</v>
      </c>
    </row>
    <row r="387" spans="1:24" x14ac:dyDescent="0.3">
      <c r="A387">
        <v>386</v>
      </c>
      <c r="B387" t="s">
        <v>401</v>
      </c>
      <c r="C387">
        <v>55</v>
      </c>
      <c r="D387" t="s">
        <v>11</v>
      </c>
      <c r="E387" t="s">
        <v>16</v>
      </c>
      <c r="F387">
        <v>67923</v>
      </c>
      <c r="G387" s="2">
        <v>42035</v>
      </c>
      <c r="H387">
        <v>13558</v>
      </c>
      <c r="I387" t="s">
        <v>18</v>
      </c>
      <c r="J387">
        <v>28</v>
      </c>
      <c r="K387" t="str">
        <f t="shared" ref="K387:K450" si="30">IF(F387&gt;=50000,"Above","Below")</f>
        <v>Above</v>
      </c>
      <c r="L387" t="str">
        <f t="shared" ref="L387:L450" si="31">IF(J387&gt;=50,"Excellent",IF(J387&gt;=40,"Good",IF(J387&gt;=30,"Average",IF(J387&lt;30,"Poor"))))</f>
        <v>Poor</v>
      </c>
      <c r="M387" t="str">
        <f t="shared" ref="M387:M450" si="32">IF(AND(E387="HR",I387="North",H387&gt;=15000),"Yes","No")</f>
        <v>No</v>
      </c>
      <c r="N387" t="str">
        <f t="shared" ref="N387:N450" si="33">IF(OR(E387="IT",F387&gt;=60000),"Yes","No")</f>
        <v>Yes</v>
      </c>
      <c r="O387" t="str">
        <f t="shared" ref="O387:O450" si="34">IF(NOT(E387="Marketing"),"No","Yes")</f>
        <v>No</v>
      </c>
      <c r="X387">
        <f>VLOOKUP(A387,Sheet2!$A$2:$B$1001,2,FALSE)</f>
        <v>67923</v>
      </c>
    </row>
    <row r="388" spans="1:24" x14ac:dyDescent="0.3">
      <c r="A388">
        <v>387</v>
      </c>
      <c r="B388" t="s">
        <v>402</v>
      </c>
      <c r="C388">
        <v>31</v>
      </c>
      <c r="D388" t="s">
        <v>15</v>
      </c>
      <c r="E388" t="s">
        <v>16</v>
      </c>
      <c r="F388">
        <v>79647</v>
      </c>
      <c r="G388" s="2">
        <v>42887</v>
      </c>
      <c r="H388">
        <v>19253</v>
      </c>
      <c r="I388" t="s">
        <v>20</v>
      </c>
      <c r="J388">
        <v>39</v>
      </c>
      <c r="K388" t="str">
        <f t="shared" si="30"/>
        <v>Above</v>
      </c>
      <c r="L388" t="str">
        <f t="shared" si="31"/>
        <v>Average</v>
      </c>
      <c r="M388" t="str">
        <f t="shared" si="32"/>
        <v>No</v>
      </c>
      <c r="N388" t="str">
        <f t="shared" si="33"/>
        <v>Yes</v>
      </c>
      <c r="O388" t="str">
        <f t="shared" si="34"/>
        <v>No</v>
      </c>
      <c r="X388">
        <f>VLOOKUP(A388,Sheet2!$A$2:$B$1001,2,FALSE)</f>
        <v>79647</v>
      </c>
    </row>
    <row r="389" spans="1:24" x14ac:dyDescent="0.3">
      <c r="A389">
        <v>388</v>
      </c>
      <c r="B389" t="s">
        <v>403</v>
      </c>
      <c r="C389">
        <v>26</v>
      </c>
      <c r="D389" t="s">
        <v>11</v>
      </c>
      <c r="E389" t="s">
        <v>16</v>
      </c>
      <c r="F389">
        <v>32754</v>
      </c>
      <c r="G389" s="2">
        <v>44815</v>
      </c>
      <c r="H389">
        <v>19121</v>
      </c>
      <c r="I389" t="s">
        <v>28</v>
      </c>
      <c r="J389">
        <v>26</v>
      </c>
      <c r="K389" t="str">
        <f t="shared" si="30"/>
        <v>Below</v>
      </c>
      <c r="L389" t="str">
        <f t="shared" si="31"/>
        <v>Poor</v>
      </c>
      <c r="M389" t="str">
        <f t="shared" si="32"/>
        <v>No</v>
      </c>
      <c r="N389" t="str">
        <f t="shared" si="33"/>
        <v>No</v>
      </c>
      <c r="O389" t="str">
        <f t="shared" si="34"/>
        <v>No</v>
      </c>
      <c r="X389">
        <f>VLOOKUP(A389,Sheet2!$A$2:$B$1001,2,FALSE)</f>
        <v>32754</v>
      </c>
    </row>
    <row r="390" spans="1:24" x14ac:dyDescent="0.3">
      <c r="A390">
        <v>389</v>
      </c>
      <c r="B390" t="s">
        <v>404</v>
      </c>
      <c r="C390">
        <v>37</v>
      </c>
      <c r="D390" t="s">
        <v>15</v>
      </c>
      <c r="E390" t="s">
        <v>22</v>
      </c>
      <c r="F390">
        <v>69760</v>
      </c>
      <c r="G390" s="2">
        <v>42773</v>
      </c>
      <c r="H390">
        <v>27787</v>
      </c>
      <c r="I390" t="s">
        <v>18</v>
      </c>
      <c r="J390">
        <v>45</v>
      </c>
      <c r="K390" t="str">
        <f t="shared" si="30"/>
        <v>Above</v>
      </c>
      <c r="L390" t="str">
        <f t="shared" si="31"/>
        <v>Good</v>
      </c>
      <c r="M390" t="str">
        <f t="shared" si="32"/>
        <v>No</v>
      </c>
      <c r="N390" t="str">
        <f t="shared" si="33"/>
        <v>Yes</v>
      </c>
      <c r="O390" t="str">
        <f t="shared" si="34"/>
        <v>No</v>
      </c>
      <c r="X390">
        <f>VLOOKUP(A390,Sheet2!$A$2:$B$1001,2,FALSE)</f>
        <v>69760</v>
      </c>
    </row>
    <row r="391" spans="1:24" x14ac:dyDescent="0.3">
      <c r="A391">
        <v>390</v>
      </c>
      <c r="B391" t="s">
        <v>405</v>
      </c>
      <c r="C391">
        <v>40</v>
      </c>
      <c r="D391" t="s">
        <v>15</v>
      </c>
      <c r="E391" t="s">
        <v>22</v>
      </c>
      <c r="F391">
        <v>54004</v>
      </c>
      <c r="G391" s="2">
        <v>42988</v>
      </c>
      <c r="H391">
        <v>26637</v>
      </c>
      <c r="I391" t="s">
        <v>13</v>
      </c>
      <c r="J391">
        <v>49</v>
      </c>
      <c r="K391" t="str">
        <f t="shared" si="30"/>
        <v>Above</v>
      </c>
      <c r="L391" t="str">
        <f t="shared" si="31"/>
        <v>Good</v>
      </c>
      <c r="M391" t="str">
        <f t="shared" si="32"/>
        <v>No</v>
      </c>
      <c r="N391" t="str">
        <f t="shared" si="33"/>
        <v>No</v>
      </c>
      <c r="O391" t="str">
        <f t="shared" si="34"/>
        <v>No</v>
      </c>
      <c r="X391">
        <f>VLOOKUP(A391,Sheet2!$A$2:$B$1001,2,FALSE)</f>
        <v>54004</v>
      </c>
    </row>
    <row r="392" spans="1:24" x14ac:dyDescent="0.3">
      <c r="A392">
        <v>391</v>
      </c>
      <c r="B392" t="s">
        <v>406</v>
      </c>
      <c r="C392">
        <v>40</v>
      </c>
      <c r="D392" t="s">
        <v>15</v>
      </c>
      <c r="E392" t="s">
        <v>7</v>
      </c>
      <c r="F392">
        <v>75329</v>
      </c>
      <c r="G392" s="2">
        <v>42840</v>
      </c>
      <c r="H392">
        <v>39661</v>
      </c>
      <c r="I392" t="s">
        <v>13</v>
      </c>
      <c r="J392">
        <v>21</v>
      </c>
      <c r="K392" t="str">
        <f t="shared" si="30"/>
        <v>Above</v>
      </c>
      <c r="L392" t="str">
        <f t="shared" si="31"/>
        <v>Poor</v>
      </c>
      <c r="M392" t="str">
        <f t="shared" si="32"/>
        <v>No</v>
      </c>
      <c r="N392" t="str">
        <f t="shared" si="33"/>
        <v>Yes</v>
      </c>
      <c r="O392" t="str">
        <f t="shared" si="34"/>
        <v>No</v>
      </c>
      <c r="X392">
        <f>VLOOKUP(A392,Sheet2!$A$2:$B$1001,2,FALSE)</f>
        <v>75329</v>
      </c>
    </row>
    <row r="393" spans="1:24" x14ac:dyDescent="0.3">
      <c r="A393">
        <v>392</v>
      </c>
      <c r="B393" t="s">
        <v>407</v>
      </c>
      <c r="C393">
        <v>29</v>
      </c>
      <c r="D393" t="s">
        <v>11</v>
      </c>
      <c r="E393" t="s">
        <v>16</v>
      </c>
      <c r="F393">
        <v>73421</v>
      </c>
      <c r="G393" s="2">
        <v>43148</v>
      </c>
      <c r="H393">
        <v>25500</v>
      </c>
      <c r="I393" t="s">
        <v>18</v>
      </c>
      <c r="J393">
        <v>31</v>
      </c>
      <c r="K393" t="str">
        <f t="shared" si="30"/>
        <v>Above</v>
      </c>
      <c r="L393" t="str">
        <f t="shared" si="31"/>
        <v>Average</v>
      </c>
      <c r="M393" t="str">
        <f t="shared" si="32"/>
        <v>No</v>
      </c>
      <c r="N393" t="str">
        <f t="shared" si="33"/>
        <v>Yes</v>
      </c>
      <c r="O393" t="str">
        <f t="shared" si="34"/>
        <v>No</v>
      </c>
      <c r="X393">
        <f>VLOOKUP(A393,Sheet2!$A$2:$B$1001,2,FALSE)</f>
        <v>73421</v>
      </c>
    </row>
    <row r="394" spans="1:24" x14ac:dyDescent="0.3">
      <c r="A394">
        <v>393</v>
      </c>
      <c r="B394" t="s">
        <v>408</v>
      </c>
      <c r="C394">
        <v>22</v>
      </c>
      <c r="D394" t="s">
        <v>11</v>
      </c>
      <c r="E394" t="s">
        <v>27</v>
      </c>
      <c r="F394">
        <v>30283</v>
      </c>
      <c r="G394" s="2">
        <v>42853</v>
      </c>
      <c r="H394">
        <v>22267</v>
      </c>
      <c r="I394" t="s">
        <v>28</v>
      </c>
      <c r="J394">
        <v>22</v>
      </c>
      <c r="K394" t="str">
        <f t="shared" si="30"/>
        <v>Below</v>
      </c>
      <c r="L394" t="str">
        <f t="shared" si="31"/>
        <v>Poor</v>
      </c>
      <c r="M394" t="str">
        <f t="shared" si="32"/>
        <v>No</v>
      </c>
      <c r="N394" t="str">
        <f t="shared" si="33"/>
        <v>Yes</v>
      </c>
      <c r="O394" t="str">
        <f t="shared" si="34"/>
        <v>No</v>
      </c>
      <c r="X394">
        <f>VLOOKUP(A394,Sheet2!$A$2:$B$1001,2,FALSE)</f>
        <v>30283</v>
      </c>
    </row>
    <row r="395" spans="1:24" x14ac:dyDescent="0.3">
      <c r="A395">
        <v>394</v>
      </c>
      <c r="B395" t="s">
        <v>409</v>
      </c>
      <c r="C395">
        <v>25</v>
      </c>
      <c r="D395" t="s">
        <v>15</v>
      </c>
      <c r="E395" t="s">
        <v>22</v>
      </c>
      <c r="F395">
        <v>72123</v>
      </c>
      <c r="G395" s="2">
        <v>45050</v>
      </c>
      <c r="H395">
        <v>23332</v>
      </c>
      <c r="I395" t="s">
        <v>28</v>
      </c>
      <c r="J395">
        <v>34</v>
      </c>
      <c r="K395" t="str">
        <f t="shared" si="30"/>
        <v>Above</v>
      </c>
      <c r="L395" t="str">
        <f t="shared" si="31"/>
        <v>Average</v>
      </c>
      <c r="M395" t="str">
        <f t="shared" si="32"/>
        <v>No</v>
      </c>
      <c r="N395" t="str">
        <f t="shared" si="33"/>
        <v>Yes</v>
      </c>
      <c r="O395" t="str">
        <f t="shared" si="34"/>
        <v>No</v>
      </c>
      <c r="X395">
        <f>VLOOKUP(A395,Sheet2!$A$2:$B$1001,2,FALSE)</f>
        <v>72123</v>
      </c>
    </row>
    <row r="396" spans="1:24" x14ac:dyDescent="0.3">
      <c r="A396">
        <v>395</v>
      </c>
      <c r="B396" t="s">
        <v>410</v>
      </c>
      <c r="C396">
        <v>53</v>
      </c>
      <c r="D396" t="s">
        <v>15</v>
      </c>
      <c r="E396" t="s">
        <v>16</v>
      </c>
      <c r="F396">
        <v>42147</v>
      </c>
      <c r="G396" s="2">
        <v>42274</v>
      </c>
      <c r="H396">
        <v>37854</v>
      </c>
      <c r="I396" t="s">
        <v>28</v>
      </c>
      <c r="J396">
        <v>24</v>
      </c>
      <c r="K396" t="str">
        <f t="shared" si="30"/>
        <v>Below</v>
      </c>
      <c r="L396" t="str">
        <f t="shared" si="31"/>
        <v>Poor</v>
      </c>
      <c r="M396" t="str">
        <f t="shared" si="32"/>
        <v>No</v>
      </c>
      <c r="N396" t="str">
        <f t="shared" si="33"/>
        <v>No</v>
      </c>
      <c r="O396" t="str">
        <f t="shared" si="34"/>
        <v>No</v>
      </c>
      <c r="X396">
        <f>VLOOKUP(A396,Sheet2!$A$2:$B$1001,2,FALSE)</f>
        <v>42147</v>
      </c>
    </row>
    <row r="397" spans="1:24" x14ac:dyDescent="0.3">
      <c r="A397">
        <v>396</v>
      </c>
      <c r="B397" t="s">
        <v>411</v>
      </c>
      <c r="C397">
        <v>38</v>
      </c>
      <c r="D397" t="s">
        <v>15</v>
      </c>
      <c r="E397" t="s">
        <v>16</v>
      </c>
      <c r="F397">
        <v>46834</v>
      </c>
      <c r="G397" s="2">
        <v>43380</v>
      </c>
      <c r="H397">
        <v>10058</v>
      </c>
      <c r="I397" t="s">
        <v>13</v>
      </c>
      <c r="J397">
        <v>44</v>
      </c>
      <c r="K397" t="str">
        <f t="shared" si="30"/>
        <v>Below</v>
      </c>
      <c r="L397" t="str">
        <f t="shared" si="31"/>
        <v>Good</v>
      </c>
      <c r="M397" t="str">
        <f t="shared" si="32"/>
        <v>No</v>
      </c>
      <c r="N397" t="str">
        <f t="shared" si="33"/>
        <v>No</v>
      </c>
      <c r="O397" t="str">
        <f t="shared" si="34"/>
        <v>No</v>
      </c>
      <c r="X397">
        <f>VLOOKUP(A397,Sheet2!$A$2:$B$1001,2,FALSE)</f>
        <v>46834</v>
      </c>
    </row>
    <row r="398" spans="1:24" x14ac:dyDescent="0.3">
      <c r="A398">
        <v>397</v>
      </c>
      <c r="B398" t="s">
        <v>412</v>
      </c>
      <c r="C398">
        <v>38</v>
      </c>
      <c r="D398" t="s">
        <v>15</v>
      </c>
      <c r="E398" t="s">
        <v>27</v>
      </c>
      <c r="F398">
        <v>73173</v>
      </c>
      <c r="G398" s="2">
        <v>42657</v>
      </c>
      <c r="H398">
        <v>28317</v>
      </c>
      <c r="I398" t="s">
        <v>18</v>
      </c>
      <c r="J398">
        <v>45</v>
      </c>
      <c r="K398" t="str">
        <f t="shared" si="30"/>
        <v>Above</v>
      </c>
      <c r="L398" t="str">
        <f t="shared" si="31"/>
        <v>Good</v>
      </c>
      <c r="M398" t="str">
        <f t="shared" si="32"/>
        <v>No</v>
      </c>
      <c r="N398" t="str">
        <f t="shared" si="33"/>
        <v>Yes</v>
      </c>
      <c r="O398" t="str">
        <f t="shared" si="34"/>
        <v>No</v>
      </c>
      <c r="X398">
        <f>VLOOKUP(A398,Sheet2!$A$2:$B$1001,2,FALSE)</f>
        <v>73173</v>
      </c>
    </row>
    <row r="399" spans="1:24" x14ac:dyDescent="0.3">
      <c r="A399">
        <v>398</v>
      </c>
      <c r="B399" t="s">
        <v>413</v>
      </c>
      <c r="C399">
        <v>26</v>
      </c>
      <c r="D399" t="s">
        <v>11</v>
      </c>
      <c r="E399" t="s">
        <v>12</v>
      </c>
      <c r="F399">
        <v>46135</v>
      </c>
      <c r="G399" s="2">
        <v>42190</v>
      </c>
      <c r="H399">
        <v>35640</v>
      </c>
      <c r="I399" t="s">
        <v>20</v>
      </c>
      <c r="J399">
        <v>44</v>
      </c>
      <c r="K399" t="str">
        <f t="shared" si="30"/>
        <v>Below</v>
      </c>
      <c r="L399" t="str">
        <f t="shared" si="31"/>
        <v>Good</v>
      </c>
      <c r="M399" t="str">
        <f t="shared" si="32"/>
        <v>No</v>
      </c>
      <c r="N399" t="str">
        <f t="shared" si="33"/>
        <v>No</v>
      </c>
      <c r="O399" t="str">
        <f t="shared" si="34"/>
        <v>Yes</v>
      </c>
      <c r="X399">
        <f>VLOOKUP(A399,Sheet2!$A$2:$B$1001,2,FALSE)</f>
        <v>46135</v>
      </c>
    </row>
    <row r="400" spans="1:24" x14ac:dyDescent="0.3">
      <c r="A400">
        <v>399</v>
      </c>
      <c r="B400" t="s">
        <v>414</v>
      </c>
      <c r="C400">
        <v>44</v>
      </c>
      <c r="D400" t="s">
        <v>11</v>
      </c>
      <c r="E400" t="s">
        <v>22</v>
      </c>
      <c r="F400">
        <v>41143</v>
      </c>
      <c r="G400" s="2">
        <v>44080</v>
      </c>
      <c r="H400">
        <v>26213</v>
      </c>
      <c r="I400" t="s">
        <v>18</v>
      </c>
      <c r="J400">
        <v>41</v>
      </c>
      <c r="K400" t="str">
        <f t="shared" si="30"/>
        <v>Below</v>
      </c>
      <c r="L400" t="str">
        <f t="shared" si="31"/>
        <v>Good</v>
      </c>
      <c r="M400" t="str">
        <f t="shared" si="32"/>
        <v>No</v>
      </c>
      <c r="N400" t="str">
        <f t="shared" si="33"/>
        <v>No</v>
      </c>
      <c r="O400" t="str">
        <f t="shared" si="34"/>
        <v>No</v>
      </c>
      <c r="X400">
        <f>VLOOKUP(A400,Sheet2!$A$2:$B$1001,2,FALSE)</f>
        <v>41143</v>
      </c>
    </row>
    <row r="401" spans="1:24" x14ac:dyDescent="0.3">
      <c r="A401">
        <v>400</v>
      </c>
      <c r="B401" t="s">
        <v>415</v>
      </c>
      <c r="C401">
        <v>56</v>
      </c>
      <c r="D401" t="s">
        <v>15</v>
      </c>
      <c r="E401" t="s">
        <v>27</v>
      </c>
      <c r="F401">
        <v>57419</v>
      </c>
      <c r="G401" s="2">
        <v>43974</v>
      </c>
      <c r="H401">
        <v>33457</v>
      </c>
      <c r="I401" t="s">
        <v>28</v>
      </c>
      <c r="J401">
        <v>28</v>
      </c>
      <c r="K401" t="str">
        <f t="shared" si="30"/>
        <v>Above</v>
      </c>
      <c r="L401" t="str">
        <f t="shared" si="31"/>
        <v>Poor</v>
      </c>
      <c r="M401" t="str">
        <f t="shared" si="32"/>
        <v>No</v>
      </c>
      <c r="N401" t="str">
        <f t="shared" si="33"/>
        <v>Yes</v>
      </c>
      <c r="O401" t="str">
        <f t="shared" si="34"/>
        <v>No</v>
      </c>
      <c r="X401">
        <f>VLOOKUP(A401,Sheet2!$A$2:$B$1001,2,FALSE)</f>
        <v>57419</v>
      </c>
    </row>
    <row r="402" spans="1:24" x14ac:dyDescent="0.3">
      <c r="A402">
        <v>401</v>
      </c>
      <c r="B402" t="s">
        <v>416</v>
      </c>
      <c r="C402">
        <v>26</v>
      </c>
      <c r="D402" t="s">
        <v>15</v>
      </c>
      <c r="E402" t="s">
        <v>27</v>
      </c>
      <c r="F402">
        <v>39155</v>
      </c>
      <c r="G402" s="2">
        <v>42279</v>
      </c>
      <c r="H402">
        <v>18433</v>
      </c>
      <c r="I402" t="s">
        <v>28</v>
      </c>
      <c r="J402">
        <v>50</v>
      </c>
      <c r="K402" t="str">
        <f t="shared" si="30"/>
        <v>Below</v>
      </c>
      <c r="L402" t="str">
        <f t="shared" si="31"/>
        <v>Excellent</v>
      </c>
      <c r="M402" t="str">
        <f t="shared" si="32"/>
        <v>No</v>
      </c>
      <c r="N402" t="str">
        <f t="shared" si="33"/>
        <v>Yes</v>
      </c>
      <c r="O402" t="str">
        <f t="shared" si="34"/>
        <v>No</v>
      </c>
      <c r="X402">
        <f>VLOOKUP(A402,Sheet2!$A$2:$B$1001,2,FALSE)</f>
        <v>39155</v>
      </c>
    </row>
    <row r="403" spans="1:24" x14ac:dyDescent="0.3">
      <c r="A403">
        <v>402</v>
      </c>
      <c r="B403" t="s">
        <v>417</v>
      </c>
      <c r="C403">
        <v>57</v>
      </c>
      <c r="D403" t="s">
        <v>11</v>
      </c>
      <c r="E403" t="s">
        <v>22</v>
      </c>
      <c r="F403">
        <v>79481</v>
      </c>
      <c r="G403" s="2">
        <v>42586</v>
      </c>
      <c r="H403">
        <v>25523</v>
      </c>
      <c r="I403" t="s">
        <v>20</v>
      </c>
      <c r="J403">
        <v>31</v>
      </c>
      <c r="K403" t="str">
        <f t="shared" si="30"/>
        <v>Above</v>
      </c>
      <c r="L403" t="str">
        <f t="shared" si="31"/>
        <v>Average</v>
      </c>
      <c r="M403" t="str">
        <f t="shared" si="32"/>
        <v>No</v>
      </c>
      <c r="N403" t="str">
        <f t="shared" si="33"/>
        <v>Yes</v>
      </c>
      <c r="O403" t="str">
        <f t="shared" si="34"/>
        <v>No</v>
      </c>
      <c r="X403">
        <f>VLOOKUP(A403,Sheet2!$A$2:$B$1001,2,FALSE)</f>
        <v>79481</v>
      </c>
    </row>
    <row r="404" spans="1:24" x14ac:dyDescent="0.3">
      <c r="A404">
        <v>403</v>
      </c>
      <c r="B404" t="s">
        <v>418</v>
      </c>
      <c r="C404">
        <v>41</v>
      </c>
      <c r="D404" t="s">
        <v>15</v>
      </c>
      <c r="E404" t="s">
        <v>16</v>
      </c>
      <c r="F404">
        <v>31392</v>
      </c>
      <c r="G404" s="2">
        <v>44155</v>
      </c>
      <c r="H404">
        <v>14745</v>
      </c>
      <c r="I404" t="s">
        <v>28</v>
      </c>
      <c r="J404">
        <v>52</v>
      </c>
      <c r="K404" t="str">
        <f t="shared" si="30"/>
        <v>Below</v>
      </c>
      <c r="L404" t="str">
        <f t="shared" si="31"/>
        <v>Excellent</v>
      </c>
      <c r="M404" t="str">
        <f t="shared" si="32"/>
        <v>No</v>
      </c>
      <c r="N404" t="str">
        <f t="shared" si="33"/>
        <v>No</v>
      </c>
      <c r="O404" t="str">
        <f t="shared" si="34"/>
        <v>No</v>
      </c>
      <c r="X404">
        <f>VLOOKUP(A404,Sheet2!$A$2:$B$1001,2,FALSE)</f>
        <v>31392</v>
      </c>
    </row>
    <row r="405" spans="1:24" x14ac:dyDescent="0.3">
      <c r="A405">
        <v>404</v>
      </c>
      <c r="B405" t="s">
        <v>419</v>
      </c>
      <c r="C405">
        <v>44</v>
      </c>
      <c r="D405" t="s">
        <v>15</v>
      </c>
      <c r="E405" t="s">
        <v>12</v>
      </c>
      <c r="F405">
        <v>64763</v>
      </c>
      <c r="G405" s="2">
        <v>43461</v>
      </c>
      <c r="H405">
        <v>28317</v>
      </c>
      <c r="I405" t="s">
        <v>28</v>
      </c>
      <c r="J405">
        <v>59</v>
      </c>
      <c r="K405" t="str">
        <f t="shared" si="30"/>
        <v>Above</v>
      </c>
      <c r="L405" t="str">
        <f t="shared" si="31"/>
        <v>Excellent</v>
      </c>
      <c r="M405" t="str">
        <f t="shared" si="32"/>
        <v>No</v>
      </c>
      <c r="N405" t="str">
        <f t="shared" si="33"/>
        <v>Yes</v>
      </c>
      <c r="O405" t="str">
        <f t="shared" si="34"/>
        <v>Yes</v>
      </c>
      <c r="X405">
        <f>VLOOKUP(A405,Sheet2!$A$2:$B$1001,2,FALSE)</f>
        <v>64763</v>
      </c>
    </row>
    <row r="406" spans="1:24" x14ac:dyDescent="0.3">
      <c r="A406">
        <v>405</v>
      </c>
      <c r="B406" t="s">
        <v>420</v>
      </c>
      <c r="C406">
        <v>39</v>
      </c>
      <c r="D406" t="s">
        <v>15</v>
      </c>
      <c r="E406" t="s">
        <v>12</v>
      </c>
      <c r="F406">
        <v>61157</v>
      </c>
      <c r="G406" s="2">
        <v>43317</v>
      </c>
      <c r="H406">
        <v>17047</v>
      </c>
      <c r="I406" t="s">
        <v>20</v>
      </c>
      <c r="J406">
        <v>36</v>
      </c>
      <c r="K406" t="str">
        <f t="shared" si="30"/>
        <v>Above</v>
      </c>
      <c r="L406" t="str">
        <f t="shared" si="31"/>
        <v>Average</v>
      </c>
      <c r="M406" t="str">
        <f t="shared" si="32"/>
        <v>No</v>
      </c>
      <c r="N406" t="str">
        <f t="shared" si="33"/>
        <v>Yes</v>
      </c>
      <c r="O406" t="str">
        <f t="shared" si="34"/>
        <v>Yes</v>
      </c>
      <c r="X406">
        <f>VLOOKUP(A406,Sheet2!$A$2:$B$1001,2,FALSE)</f>
        <v>61157</v>
      </c>
    </row>
    <row r="407" spans="1:24" x14ac:dyDescent="0.3">
      <c r="A407">
        <v>406</v>
      </c>
      <c r="B407" t="s">
        <v>421</v>
      </c>
      <c r="C407">
        <v>51</v>
      </c>
      <c r="D407" t="s">
        <v>11</v>
      </c>
      <c r="E407" t="s">
        <v>7</v>
      </c>
      <c r="F407">
        <v>49443</v>
      </c>
      <c r="G407" s="2">
        <v>44768</v>
      </c>
      <c r="H407">
        <v>10926</v>
      </c>
      <c r="I407" t="s">
        <v>13</v>
      </c>
      <c r="J407">
        <v>31</v>
      </c>
      <c r="K407" t="str">
        <f t="shared" si="30"/>
        <v>Below</v>
      </c>
      <c r="L407" t="str">
        <f t="shared" si="31"/>
        <v>Average</v>
      </c>
      <c r="M407" t="str">
        <f t="shared" si="32"/>
        <v>No</v>
      </c>
      <c r="N407" t="str">
        <f t="shared" si="33"/>
        <v>No</v>
      </c>
      <c r="O407" t="str">
        <f t="shared" si="34"/>
        <v>No</v>
      </c>
      <c r="X407">
        <f>VLOOKUP(A407,Sheet2!$A$2:$B$1001,2,FALSE)</f>
        <v>49443</v>
      </c>
    </row>
    <row r="408" spans="1:24" x14ac:dyDescent="0.3">
      <c r="A408">
        <v>407</v>
      </c>
      <c r="B408" t="s">
        <v>422</v>
      </c>
      <c r="C408">
        <v>58</v>
      </c>
      <c r="D408" t="s">
        <v>11</v>
      </c>
      <c r="E408" t="s">
        <v>12</v>
      </c>
      <c r="F408">
        <v>68480</v>
      </c>
      <c r="G408" s="2">
        <v>42655</v>
      </c>
      <c r="H408">
        <v>38833</v>
      </c>
      <c r="I408" t="s">
        <v>18</v>
      </c>
      <c r="J408">
        <v>43</v>
      </c>
      <c r="K408" t="str">
        <f t="shared" si="30"/>
        <v>Above</v>
      </c>
      <c r="L408" t="str">
        <f t="shared" si="31"/>
        <v>Good</v>
      </c>
      <c r="M408" t="str">
        <f t="shared" si="32"/>
        <v>No</v>
      </c>
      <c r="N408" t="str">
        <f t="shared" si="33"/>
        <v>Yes</v>
      </c>
      <c r="O408" t="str">
        <f t="shared" si="34"/>
        <v>Yes</v>
      </c>
      <c r="X408">
        <f>VLOOKUP(A408,Sheet2!$A$2:$B$1001,2,FALSE)</f>
        <v>68480</v>
      </c>
    </row>
    <row r="409" spans="1:24" x14ac:dyDescent="0.3">
      <c r="A409">
        <v>408</v>
      </c>
      <c r="B409" t="s">
        <v>423</v>
      </c>
      <c r="C409">
        <v>48</v>
      </c>
      <c r="D409" t="s">
        <v>15</v>
      </c>
      <c r="E409" t="s">
        <v>7</v>
      </c>
      <c r="F409">
        <v>54087</v>
      </c>
      <c r="G409" s="2">
        <v>45312</v>
      </c>
      <c r="H409">
        <v>36531</v>
      </c>
      <c r="I409" t="s">
        <v>13</v>
      </c>
      <c r="J409">
        <v>48</v>
      </c>
      <c r="K409" t="str">
        <f t="shared" si="30"/>
        <v>Above</v>
      </c>
      <c r="L409" t="str">
        <f t="shared" si="31"/>
        <v>Good</v>
      </c>
      <c r="M409" t="str">
        <f t="shared" si="32"/>
        <v>No</v>
      </c>
      <c r="N409" t="str">
        <f t="shared" si="33"/>
        <v>No</v>
      </c>
      <c r="O409" t="str">
        <f t="shared" si="34"/>
        <v>No</v>
      </c>
      <c r="X409">
        <f>VLOOKUP(A409,Sheet2!$A$2:$B$1001,2,FALSE)</f>
        <v>54087</v>
      </c>
    </row>
    <row r="410" spans="1:24" x14ac:dyDescent="0.3">
      <c r="A410">
        <v>409</v>
      </c>
      <c r="B410" t="s">
        <v>424</v>
      </c>
      <c r="C410">
        <v>55</v>
      </c>
      <c r="D410" t="s">
        <v>15</v>
      </c>
      <c r="E410" t="s">
        <v>7</v>
      </c>
      <c r="F410">
        <v>37145</v>
      </c>
      <c r="G410" s="2">
        <v>42319</v>
      </c>
      <c r="H410">
        <v>20584</v>
      </c>
      <c r="I410" t="s">
        <v>18</v>
      </c>
      <c r="J410">
        <v>58</v>
      </c>
      <c r="K410" t="str">
        <f t="shared" si="30"/>
        <v>Below</v>
      </c>
      <c r="L410" t="str">
        <f t="shared" si="31"/>
        <v>Excellent</v>
      </c>
      <c r="M410" t="str">
        <f t="shared" si="32"/>
        <v>No</v>
      </c>
      <c r="N410" t="str">
        <f t="shared" si="33"/>
        <v>No</v>
      </c>
      <c r="O410" t="str">
        <f t="shared" si="34"/>
        <v>No</v>
      </c>
      <c r="X410">
        <f>VLOOKUP(A410,Sheet2!$A$2:$B$1001,2,FALSE)</f>
        <v>37145</v>
      </c>
    </row>
    <row r="411" spans="1:24" x14ac:dyDescent="0.3">
      <c r="A411">
        <v>410</v>
      </c>
      <c r="B411" t="s">
        <v>425</v>
      </c>
      <c r="C411">
        <v>58</v>
      </c>
      <c r="D411" t="s">
        <v>15</v>
      </c>
      <c r="E411" t="s">
        <v>12</v>
      </c>
      <c r="F411">
        <v>64477</v>
      </c>
      <c r="G411" s="2">
        <v>43912</v>
      </c>
      <c r="H411">
        <v>23316</v>
      </c>
      <c r="I411" t="s">
        <v>13</v>
      </c>
      <c r="J411">
        <v>34</v>
      </c>
      <c r="K411" t="str">
        <f t="shared" si="30"/>
        <v>Above</v>
      </c>
      <c r="L411" t="str">
        <f t="shared" si="31"/>
        <v>Average</v>
      </c>
      <c r="M411" t="str">
        <f t="shared" si="32"/>
        <v>No</v>
      </c>
      <c r="N411" t="str">
        <f t="shared" si="33"/>
        <v>Yes</v>
      </c>
      <c r="O411" t="str">
        <f t="shared" si="34"/>
        <v>Yes</v>
      </c>
      <c r="X411">
        <f>VLOOKUP(A411,Sheet2!$A$2:$B$1001,2,FALSE)</f>
        <v>64477</v>
      </c>
    </row>
    <row r="412" spans="1:24" x14ac:dyDescent="0.3">
      <c r="A412">
        <v>411</v>
      </c>
      <c r="B412" t="s">
        <v>426</v>
      </c>
      <c r="C412">
        <v>30</v>
      </c>
      <c r="D412" t="s">
        <v>15</v>
      </c>
      <c r="E412" t="s">
        <v>22</v>
      </c>
      <c r="F412">
        <v>42008</v>
      </c>
      <c r="G412" s="2">
        <v>43491</v>
      </c>
      <c r="H412">
        <v>38605</v>
      </c>
      <c r="I412" t="s">
        <v>18</v>
      </c>
      <c r="J412">
        <v>39</v>
      </c>
      <c r="K412" t="str">
        <f t="shared" si="30"/>
        <v>Below</v>
      </c>
      <c r="L412" t="str">
        <f t="shared" si="31"/>
        <v>Average</v>
      </c>
      <c r="M412" t="str">
        <f t="shared" si="32"/>
        <v>No</v>
      </c>
      <c r="N412" t="str">
        <f t="shared" si="33"/>
        <v>No</v>
      </c>
      <c r="O412" t="str">
        <f t="shared" si="34"/>
        <v>No</v>
      </c>
      <c r="X412">
        <f>VLOOKUP(A412,Sheet2!$A$2:$B$1001,2,FALSE)</f>
        <v>42008</v>
      </c>
    </row>
    <row r="413" spans="1:24" x14ac:dyDescent="0.3">
      <c r="A413">
        <v>412</v>
      </c>
      <c r="B413" t="s">
        <v>427</v>
      </c>
      <c r="C413">
        <v>24</v>
      </c>
      <c r="D413" t="s">
        <v>15</v>
      </c>
      <c r="E413" t="s">
        <v>27</v>
      </c>
      <c r="F413">
        <v>47359</v>
      </c>
      <c r="G413" s="2">
        <v>41842</v>
      </c>
      <c r="H413">
        <v>32872</v>
      </c>
      <c r="I413" t="s">
        <v>13</v>
      </c>
      <c r="J413">
        <v>29</v>
      </c>
      <c r="K413" t="str">
        <f t="shared" si="30"/>
        <v>Below</v>
      </c>
      <c r="L413" t="str">
        <f t="shared" si="31"/>
        <v>Poor</v>
      </c>
      <c r="M413" t="str">
        <f t="shared" si="32"/>
        <v>No</v>
      </c>
      <c r="N413" t="str">
        <f t="shared" si="33"/>
        <v>Yes</v>
      </c>
      <c r="O413" t="str">
        <f t="shared" si="34"/>
        <v>No</v>
      </c>
      <c r="X413">
        <f>VLOOKUP(A413,Sheet2!$A$2:$B$1001,2,FALSE)</f>
        <v>47359</v>
      </c>
    </row>
    <row r="414" spans="1:24" x14ac:dyDescent="0.3">
      <c r="A414">
        <v>413</v>
      </c>
      <c r="B414" t="s">
        <v>428</v>
      </c>
      <c r="C414">
        <v>57</v>
      </c>
      <c r="D414" t="s">
        <v>11</v>
      </c>
      <c r="E414" t="s">
        <v>16</v>
      </c>
      <c r="F414">
        <v>61444</v>
      </c>
      <c r="G414" s="2">
        <v>45418</v>
      </c>
      <c r="H414">
        <v>31143</v>
      </c>
      <c r="I414" t="s">
        <v>20</v>
      </c>
      <c r="J414">
        <v>44</v>
      </c>
      <c r="K414" t="str">
        <f t="shared" si="30"/>
        <v>Above</v>
      </c>
      <c r="L414" t="str">
        <f t="shared" si="31"/>
        <v>Good</v>
      </c>
      <c r="M414" t="str">
        <f t="shared" si="32"/>
        <v>No</v>
      </c>
      <c r="N414" t="str">
        <f t="shared" si="33"/>
        <v>Yes</v>
      </c>
      <c r="O414" t="str">
        <f t="shared" si="34"/>
        <v>No</v>
      </c>
      <c r="X414">
        <f>VLOOKUP(A414,Sheet2!$A$2:$B$1001,2,FALSE)</f>
        <v>61444</v>
      </c>
    </row>
    <row r="415" spans="1:24" x14ac:dyDescent="0.3">
      <c r="A415">
        <v>414</v>
      </c>
      <c r="B415" t="s">
        <v>429</v>
      </c>
      <c r="C415">
        <v>58</v>
      </c>
      <c r="D415" t="s">
        <v>11</v>
      </c>
      <c r="E415" t="s">
        <v>12</v>
      </c>
      <c r="F415">
        <v>71896</v>
      </c>
      <c r="G415" s="2">
        <v>42144</v>
      </c>
      <c r="H415">
        <v>30171</v>
      </c>
      <c r="I415" t="s">
        <v>28</v>
      </c>
      <c r="J415">
        <v>36</v>
      </c>
      <c r="K415" t="str">
        <f t="shared" si="30"/>
        <v>Above</v>
      </c>
      <c r="L415" t="str">
        <f t="shared" si="31"/>
        <v>Average</v>
      </c>
      <c r="M415" t="str">
        <f t="shared" si="32"/>
        <v>No</v>
      </c>
      <c r="N415" t="str">
        <f t="shared" si="33"/>
        <v>Yes</v>
      </c>
      <c r="O415" t="str">
        <f t="shared" si="34"/>
        <v>Yes</v>
      </c>
      <c r="X415">
        <f>VLOOKUP(A415,Sheet2!$A$2:$B$1001,2,FALSE)</f>
        <v>71896</v>
      </c>
    </row>
    <row r="416" spans="1:24" x14ac:dyDescent="0.3">
      <c r="A416">
        <v>415</v>
      </c>
      <c r="B416" t="s">
        <v>430</v>
      </c>
      <c r="C416">
        <v>25</v>
      </c>
      <c r="D416" t="s">
        <v>11</v>
      </c>
      <c r="E416" t="s">
        <v>27</v>
      </c>
      <c r="F416">
        <v>48840</v>
      </c>
      <c r="G416" s="2">
        <v>44313</v>
      </c>
      <c r="H416">
        <v>16005</v>
      </c>
      <c r="I416" t="s">
        <v>13</v>
      </c>
      <c r="J416">
        <v>42</v>
      </c>
      <c r="K416" t="str">
        <f t="shared" si="30"/>
        <v>Below</v>
      </c>
      <c r="L416" t="str">
        <f t="shared" si="31"/>
        <v>Good</v>
      </c>
      <c r="M416" t="str">
        <f t="shared" si="32"/>
        <v>No</v>
      </c>
      <c r="N416" t="str">
        <f t="shared" si="33"/>
        <v>Yes</v>
      </c>
      <c r="O416" t="str">
        <f t="shared" si="34"/>
        <v>No</v>
      </c>
      <c r="X416">
        <f>VLOOKUP(A416,Sheet2!$A$2:$B$1001,2,FALSE)</f>
        <v>48840</v>
      </c>
    </row>
    <row r="417" spans="1:24" x14ac:dyDescent="0.3">
      <c r="A417">
        <v>416</v>
      </c>
      <c r="B417" t="s">
        <v>431</v>
      </c>
      <c r="C417">
        <v>60</v>
      </c>
      <c r="D417" t="s">
        <v>15</v>
      </c>
      <c r="E417" t="s">
        <v>16</v>
      </c>
      <c r="F417">
        <v>66426</v>
      </c>
      <c r="G417" s="2">
        <v>44082</v>
      </c>
      <c r="H417">
        <v>17938</v>
      </c>
      <c r="I417" t="s">
        <v>18</v>
      </c>
      <c r="J417">
        <v>49</v>
      </c>
      <c r="K417" t="str">
        <f t="shared" si="30"/>
        <v>Above</v>
      </c>
      <c r="L417" t="str">
        <f t="shared" si="31"/>
        <v>Good</v>
      </c>
      <c r="M417" t="str">
        <f t="shared" si="32"/>
        <v>No</v>
      </c>
      <c r="N417" t="str">
        <f t="shared" si="33"/>
        <v>Yes</v>
      </c>
      <c r="O417" t="str">
        <f t="shared" si="34"/>
        <v>No</v>
      </c>
      <c r="X417">
        <f>VLOOKUP(A417,Sheet2!$A$2:$B$1001,2,FALSE)</f>
        <v>66426</v>
      </c>
    </row>
    <row r="418" spans="1:24" x14ac:dyDescent="0.3">
      <c r="A418">
        <v>417</v>
      </c>
      <c r="B418" t="s">
        <v>432</v>
      </c>
      <c r="C418">
        <v>38</v>
      </c>
      <c r="D418" t="s">
        <v>15</v>
      </c>
      <c r="E418" t="s">
        <v>16</v>
      </c>
      <c r="F418">
        <v>33288</v>
      </c>
      <c r="G418" s="2">
        <v>42060</v>
      </c>
      <c r="H418">
        <v>34638</v>
      </c>
      <c r="I418" t="s">
        <v>20</v>
      </c>
      <c r="J418">
        <v>28</v>
      </c>
      <c r="K418" t="str">
        <f t="shared" si="30"/>
        <v>Below</v>
      </c>
      <c r="L418" t="str">
        <f t="shared" si="31"/>
        <v>Poor</v>
      </c>
      <c r="M418" t="str">
        <f t="shared" si="32"/>
        <v>No</v>
      </c>
      <c r="N418" t="str">
        <f t="shared" si="33"/>
        <v>No</v>
      </c>
      <c r="O418" t="str">
        <f t="shared" si="34"/>
        <v>No</v>
      </c>
      <c r="X418">
        <f>VLOOKUP(A418,Sheet2!$A$2:$B$1001,2,FALSE)</f>
        <v>33288</v>
      </c>
    </row>
    <row r="419" spans="1:24" x14ac:dyDescent="0.3">
      <c r="A419">
        <v>418</v>
      </c>
      <c r="B419" t="s">
        <v>433</v>
      </c>
      <c r="C419">
        <v>59</v>
      </c>
      <c r="D419" t="s">
        <v>15</v>
      </c>
      <c r="E419" t="s">
        <v>16</v>
      </c>
      <c r="F419">
        <v>75136</v>
      </c>
      <c r="G419" s="2">
        <v>42936</v>
      </c>
      <c r="H419">
        <v>36883</v>
      </c>
      <c r="I419" t="s">
        <v>18</v>
      </c>
      <c r="J419">
        <v>26</v>
      </c>
      <c r="K419" t="str">
        <f t="shared" si="30"/>
        <v>Above</v>
      </c>
      <c r="L419" t="str">
        <f t="shared" si="31"/>
        <v>Poor</v>
      </c>
      <c r="M419" t="str">
        <f t="shared" si="32"/>
        <v>No</v>
      </c>
      <c r="N419" t="str">
        <f t="shared" si="33"/>
        <v>Yes</v>
      </c>
      <c r="O419" t="str">
        <f t="shared" si="34"/>
        <v>No</v>
      </c>
      <c r="X419">
        <f>VLOOKUP(A419,Sheet2!$A$2:$B$1001,2,FALSE)</f>
        <v>75136</v>
      </c>
    </row>
    <row r="420" spans="1:24" x14ac:dyDescent="0.3">
      <c r="A420">
        <v>419</v>
      </c>
      <c r="B420" t="s">
        <v>434</v>
      </c>
      <c r="C420">
        <v>43</v>
      </c>
      <c r="D420" t="s">
        <v>11</v>
      </c>
      <c r="E420" t="s">
        <v>7</v>
      </c>
      <c r="F420">
        <v>57320</v>
      </c>
      <c r="G420" s="2">
        <v>44940</v>
      </c>
      <c r="H420">
        <v>10374</v>
      </c>
      <c r="I420" t="s">
        <v>20</v>
      </c>
      <c r="J420">
        <v>42</v>
      </c>
      <c r="K420" t="str">
        <f t="shared" si="30"/>
        <v>Above</v>
      </c>
      <c r="L420" t="str">
        <f t="shared" si="31"/>
        <v>Good</v>
      </c>
      <c r="M420" t="str">
        <f t="shared" si="32"/>
        <v>No</v>
      </c>
      <c r="N420" t="str">
        <f t="shared" si="33"/>
        <v>No</v>
      </c>
      <c r="O420" t="str">
        <f t="shared" si="34"/>
        <v>No</v>
      </c>
      <c r="X420">
        <f>VLOOKUP(A420,Sheet2!$A$2:$B$1001,2,FALSE)</f>
        <v>57320</v>
      </c>
    </row>
    <row r="421" spans="1:24" x14ac:dyDescent="0.3">
      <c r="A421">
        <v>420</v>
      </c>
      <c r="B421" t="s">
        <v>435</v>
      </c>
      <c r="C421">
        <v>47</v>
      </c>
      <c r="D421" t="s">
        <v>15</v>
      </c>
      <c r="E421" t="s">
        <v>7</v>
      </c>
      <c r="F421">
        <v>66086</v>
      </c>
      <c r="G421" s="2">
        <v>43480</v>
      </c>
      <c r="H421">
        <v>28007</v>
      </c>
      <c r="I421" t="s">
        <v>20</v>
      </c>
      <c r="J421">
        <v>47</v>
      </c>
      <c r="K421" t="str">
        <f t="shared" si="30"/>
        <v>Above</v>
      </c>
      <c r="L421" t="str">
        <f t="shared" si="31"/>
        <v>Good</v>
      </c>
      <c r="M421" t="str">
        <f t="shared" si="32"/>
        <v>No</v>
      </c>
      <c r="N421" t="str">
        <f t="shared" si="33"/>
        <v>Yes</v>
      </c>
      <c r="O421" t="str">
        <f t="shared" si="34"/>
        <v>No</v>
      </c>
      <c r="X421">
        <f>VLOOKUP(A421,Sheet2!$A$2:$B$1001,2,FALSE)</f>
        <v>66086</v>
      </c>
    </row>
    <row r="422" spans="1:24" x14ac:dyDescent="0.3">
      <c r="A422">
        <v>421</v>
      </c>
      <c r="B422" t="s">
        <v>436</v>
      </c>
      <c r="C422">
        <v>49</v>
      </c>
      <c r="D422" t="s">
        <v>15</v>
      </c>
      <c r="E422" t="s">
        <v>27</v>
      </c>
      <c r="F422">
        <v>72010</v>
      </c>
      <c r="G422" s="2">
        <v>43749</v>
      </c>
      <c r="H422">
        <v>25072</v>
      </c>
      <c r="I422" t="s">
        <v>13</v>
      </c>
      <c r="J422">
        <v>60</v>
      </c>
      <c r="K422" t="str">
        <f t="shared" si="30"/>
        <v>Above</v>
      </c>
      <c r="L422" t="str">
        <f t="shared" si="31"/>
        <v>Excellent</v>
      </c>
      <c r="M422" t="str">
        <f t="shared" si="32"/>
        <v>No</v>
      </c>
      <c r="N422" t="str">
        <f t="shared" si="33"/>
        <v>Yes</v>
      </c>
      <c r="O422" t="str">
        <f t="shared" si="34"/>
        <v>No</v>
      </c>
      <c r="X422">
        <f>VLOOKUP(A422,Sheet2!$A$2:$B$1001,2,FALSE)</f>
        <v>72010</v>
      </c>
    </row>
    <row r="423" spans="1:24" x14ac:dyDescent="0.3">
      <c r="A423">
        <v>422</v>
      </c>
      <c r="B423" t="s">
        <v>437</v>
      </c>
      <c r="C423">
        <v>21</v>
      </c>
      <c r="D423" t="s">
        <v>11</v>
      </c>
      <c r="E423" t="s">
        <v>27</v>
      </c>
      <c r="F423">
        <v>43542</v>
      </c>
      <c r="G423" s="2">
        <v>42997</v>
      </c>
      <c r="H423">
        <v>16571</v>
      </c>
      <c r="I423" t="s">
        <v>20</v>
      </c>
      <c r="J423">
        <v>57</v>
      </c>
      <c r="K423" t="str">
        <f t="shared" si="30"/>
        <v>Below</v>
      </c>
      <c r="L423" t="str">
        <f t="shared" si="31"/>
        <v>Excellent</v>
      </c>
      <c r="M423" t="str">
        <f t="shared" si="32"/>
        <v>No</v>
      </c>
      <c r="N423" t="str">
        <f t="shared" si="33"/>
        <v>Yes</v>
      </c>
      <c r="O423" t="str">
        <f t="shared" si="34"/>
        <v>No</v>
      </c>
      <c r="X423">
        <f>VLOOKUP(A423,Sheet2!$A$2:$B$1001,2,FALSE)</f>
        <v>43542</v>
      </c>
    </row>
    <row r="424" spans="1:24" x14ac:dyDescent="0.3">
      <c r="A424">
        <v>423</v>
      </c>
      <c r="B424" t="s">
        <v>438</v>
      </c>
      <c r="C424">
        <v>30</v>
      </c>
      <c r="D424" t="s">
        <v>15</v>
      </c>
      <c r="E424" t="s">
        <v>27</v>
      </c>
      <c r="F424">
        <v>52485</v>
      </c>
      <c r="G424" s="2">
        <v>43835</v>
      </c>
      <c r="H424">
        <v>34942</v>
      </c>
      <c r="I424" t="s">
        <v>28</v>
      </c>
      <c r="J424">
        <v>55</v>
      </c>
      <c r="K424" t="str">
        <f t="shared" si="30"/>
        <v>Above</v>
      </c>
      <c r="L424" t="str">
        <f t="shared" si="31"/>
        <v>Excellent</v>
      </c>
      <c r="M424" t="str">
        <f t="shared" si="32"/>
        <v>No</v>
      </c>
      <c r="N424" t="str">
        <f t="shared" si="33"/>
        <v>Yes</v>
      </c>
      <c r="O424" t="str">
        <f t="shared" si="34"/>
        <v>No</v>
      </c>
      <c r="X424">
        <f>VLOOKUP(A424,Sheet2!$A$2:$B$1001,2,FALSE)</f>
        <v>52485</v>
      </c>
    </row>
    <row r="425" spans="1:24" x14ac:dyDescent="0.3">
      <c r="A425">
        <v>424</v>
      </c>
      <c r="B425" t="s">
        <v>439</v>
      </c>
      <c r="C425">
        <v>21</v>
      </c>
      <c r="D425" t="s">
        <v>11</v>
      </c>
      <c r="E425" t="s">
        <v>16</v>
      </c>
      <c r="F425">
        <v>35490</v>
      </c>
      <c r="G425" s="2">
        <v>42769</v>
      </c>
      <c r="H425">
        <v>11328</v>
      </c>
      <c r="I425" t="s">
        <v>20</v>
      </c>
      <c r="J425">
        <v>29</v>
      </c>
      <c r="K425" t="str">
        <f t="shared" si="30"/>
        <v>Below</v>
      </c>
      <c r="L425" t="str">
        <f t="shared" si="31"/>
        <v>Poor</v>
      </c>
      <c r="M425" t="str">
        <f t="shared" si="32"/>
        <v>No</v>
      </c>
      <c r="N425" t="str">
        <f t="shared" si="33"/>
        <v>No</v>
      </c>
      <c r="O425" t="str">
        <f t="shared" si="34"/>
        <v>No</v>
      </c>
      <c r="X425">
        <f>VLOOKUP(A425,Sheet2!$A$2:$B$1001,2,FALSE)</f>
        <v>35490</v>
      </c>
    </row>
    <row r="426" spans="1:24" x14ac:dyDescent="0.3">
      <c r="A426">
        <v>425</v>
      </c>
      <c r="B426" t="s">
        <v>440</v>
      </c>
      <c r="C426">
        <v>31</v>
      </c>
      <c r="D426" t="s">
        <v>11</v>
      </c>
      <c r="E426" t="s">
        <v>27</v>
      </c>
      <c r="F426">
        <v>63528</v>
      </c>
      <c r="G426" s="2">
        <v>41966</v>
      </c>
      <c r="H426">
        <v>30560</v>
      </c>
      <c r="I426" t="s">
        <v>18</v>
      </c>
      <c r="J426">
        <v>24</v>
      </c>
      <c r="K426" t="str">
        <f t="shared" si="30"/>
        <v>Above</v>
      </c>
      <c r="L426" t="str">
        <f t="shared" si="31"/>
        <v>Poor</v>
      </c>
      <c r="M426" t="str">
        <f t="shared" si="32"/>
        <v>No</v>
      </c>
      <c r="N426" t="str">
        <f t="shared" si="33"/>
        <v>Yes</v>
      </c>
      <c r="O426" t="str">
        <f t="shared" si="34"/>
        <v>No</v>
      </c>
      <c r="X426">
        <f>VLOOKUP(A426,Sheet2!$A$2:$B$1001,2,FALSE)</f>
        <v>63528</v>
      </c>
    </row>
    <row r="427" spans="1:24" x14ac:dyDescent="0.3">
      <c r="A427">
        <v>426</v>
      </c>
      <c r="B427" t="s">
        <v>441</v>
      </c>
      <c r="C427">
        <v>35</v>
      </c>
      <c r="D427" t="s">
        <v>11</v>
      </c>
      <c r="E427" t="s">
        <v>27</v>
      </c>
      <c r="F427">
        <v>44093</v>
      </c>
      <c r="G427" s="2">
        <v>42904</v>
      </c>
      <c r="H427">
        <v>21382</v>
      </c>
      <c r="I427" t="s">
        <v>18</v>
      </c>
      <c r="J427">
        <v>49</v>
      </c>
      <c r="K427" t="str">
        <f t="shared" si="30"/>
        <v>Below</v>
      </c>
      <c r="L427" t="str">
        <f t="shared" si="31"/>
        <v>Good</v>
      </c>
      <c r="M427" t="str">
        <f t="shared" si="32"/>
        <v>No</v>
      </c>
      <c r="N427" t="str">
        <f t="shared" si="33"/>
        <v>Yes</v>
      </c>
      <c r="O427" t="str">
        <f t="shared" si="34"/>
        <v>No</v>
      </c>
      <c r="X427">
        <f>VLOOKUP(A427,Sheet2!$A$2:$B$1001,2,FALSE)</f>
        <v>44093</v>
      </c>
    </row>
    <row r="428" spans="1:24" x14ac:dyDescent="0.3">
      <c r="A428">
        <v>427</v>
      </c>
      <c r="B428" t="s">
        <v>442</v>
      </c>
      <c r="C428">
        <v>46</v>
      </c>
      <c r="D428" t="s">
        <v>11</v>
      </c>
      <c r="E428" t="s">
        <v>7</v>
      </c>
      <c r="F428">
        <v>79846</v>
      </c>
      <c r="G428" s="2">
        <v>43826</v>
      </c>
      <c r="H428">
        <v>34269</v>
      </c>
      <c r="I428" t="s">
        <v>13</v>
      </c>
      <c r="J428">
        <v>26</v>
      </c>
      <c r="K428" t="str">
        <f t="shared" si="30"/>
        <v>Above</v>
      </c>
      <c r="L428" t="str">
        <f t="shared" si="31"/>
        <v>Poor</v>
      </c>
      <c r="M428" t="str">
        <f t="shared" si="32"/>
        <v>No</v>
      </c>
      <c r="N428" t="str">
        <f t="shared" si="33"/>
        <v>Yes</v>
      </c>
      <c r="O428" t="str">
        <f t="shared" si="34"/>
        <v>No</v>
      </c>
      <c r="X428">
        <f>VLOOKUP(A428,Sheet2!$A$2:$B$1001,2,FALSE)</f>
        <v>79846</v>
      </c>
    </row>
    <row r="429" spans="1:24" x14ac:dyDescent="0.3">
      <c r="A429">
        <v>428</v>
      </c>
      <c r="B429" t="s">
        <v>443</v>
      </c>
      <c r="C429">
        <v>22</v>
      </c>
      <c r="D429" t="s">
        <v>11</v>
      </c>
      <c r="E429" t="s">
        <v>27</v>
      </c>
      <c r="F429">
        <v>35656</v>
      </c>
      <c r="G429" s="2">
        <v>42166</v>
      </c>
      <c r="H429">
        <v>13589</v>
      </c>
      <c r="I429" t="s">
        <v>20</v>
      </c>
      <c r="J429">
        <v>22</v>
      </c>
      <c r="K429" t="str">
        <f t="shared" si="30"/>
        <v>Below</v>
      </c>
      <c r="L429" t="str">
        <f t="shared" si="31"/>
        <v>Poor</v>
      </c>
      <c r="M429" t="str">
        <f t="shared" si="32"/>
        <v>No</v>
      </c>
      <c r="N429" t="str">
        <f t="shared" si="33"/>
        <v>Yes</v>
      </c>
      <c r="O429" t="str">
        <f t="shared" si="34"/>
        <v>No</v>
      </c>
      <c r="X429">
        <f>VLOOKUP(A429,Sheet2!$A$2:$B$1001,2,FALSE)</f>
        <v>35656</v>
      </c>
    </row>
    <row r="430" spans="1:24" x14ac:dyDescent="0.3">
      <c r="A430">
        <v>429</v>
      </c>
      <c r="B430" t="s">
        <v>444</v>
      </c>
      <c r="C430">
        <v>26</v>
      </c>
      <c r="D430" t="s">
        <v>15</v>
      </c>
      <c r="E430" t="s">
        <v>22</v>
      </c>
      <c r="F430">
        <v>40122</v>
      </c>
      <c r="G430" s="2">
        <v>44594</v>
      </c>
      <c r="H430">
        <v>22562</v>
      </c>
      <c r="I430" t="s">
        <v>13</v>
      </c>
      <c r="J430">
        <v>40</v>
      </c>
      <c r="K430" t="str">
        <f t="shared" si="30"/>
        <v>Below</v>
      </c>
      <c r="L430" t="str">
        <f t="shared" si="31"/>
        <v>Good</v>
      </c>
      <c r="M430" t="str">
        <f t="shared" si="32"/>
        <v>No</v>
      </c>
      <c r="N430" t="str">
        <f t="shared" si="33"/>
        <v>No</v>
      </c>
      <c r="O430" t="str">
        <f t="shared" si="34"/>
        <v>No</v>
      </c>
      <c r="X430">
        <f>VLOOKUP(A430,Sheet2!$A$2:$B$1001,2,FALSE)</f>
        <v>40122</v>
      </c>
    </row>
    <row r="431" spans="1:24" x14ac:dyDescent="0.3">
      <c r="A431">
        <v>430</v>
      </c>
      <c r="B431" t="s">
        <v>445</v>
      </c>
      <c r="C431">
        <v>48</v>
      </c>
      <c r="D431" t="s">
        <v>11</v>
      </c>
      <c r="E431" t="s">
        <v>12</v>
      </c>
      <c r="F431">
        <v>60322</v>
      </c>
      <c r="G431" s="2">
        <v>42214</v>
      </c>
      <c r="H431">
        <v>26057</v>
      </c>
      <c r="I431" t="s">
        <v>13</v>
      </c>
      <c r="J431">
        <v>28</v>
      </c>
      <c r="K431" t="str">
        <f t="shared" si="30"/>
        <v>Above</v>
      </c>
      <c r="L431" t="str">
        <f t="shared" si="31"/>
        <v>Poor</v>
      </c>
      <c r="M431" t="str">
        <f t="shared" si="32"/>
        <v>No</v>
      </c>
      <c r="N431" t="str">
        <f t="shared" si="33"/>
        <v>Yes</v>
      </c>
      <c r="O431" t="str">
        <f t="shared" si="34"/>
        <v>Yes</v>
      </c>
      <c r="X431">
        <f>VLOOKUP(A431,Sheet2!$A$2:$B$1001,2,FALSE)</f>
        <v>60322</v>
      </c>
    </row>
    <row r="432" spans="1:24" x14ac:dyDescent="0.3">
      <c r="A432">
        <v>431</v>
      </c>
      <c r="B432" t="s">
        <v>446</v>
      </c>
      <c r="C432">
        <v>56</v>
      </c>
      <c r="D432" t="s">
        <v>15</v>
      </c>
      <c r="E432" t="s">
        <v>12</v>
      </c>
      <c r="F432">
        <v>55188</v>
      </c>
      <c r="G432" s="2">
        <v>42762</v>
      </c>
      <c r="H432">
        <v>36839</v>
      </c>
      <c r="I432" t="s">
        <v>18</v>
      </c>
      <c r="J432">
        <v>48</v>
      </c>
      <c r="K432" t="str">
        <f t="shared" si="30"/>
        <v>Above</v>
      </c>
      <c r="L432" t="str">
        <f t="shared" si="31"/>
        <v>Good</v>
      </c>
      <c r="M432" t="str">
        <f t="shared" si="32"/>
        <v>No</v>
      </c>
      <c r="N432" t="str">
        <f t="shared" si="33"/>
        <v>No</v>
      </c>
      <c r="O432" t="str">
        <f t="shared" si="34"/>
        <v>Yes</v>
      </c>
      <c r="X432">
        <f>VLOOKUP(A432,Sheet2!$A$2:$B$1001,2,FALSE)</f>
        <v>55188</v>
      </c>
    </row>
    <row r="433" spans="1:24" x14ac:dyDescent="0.3">
      <c r="A433">
        <v>432</v>
      </c>
      <c r="B433" t="s">
        <v>447</v>
      </c>
      <c r="C433">
        <v>52</v>
      </c>
      <c r="D433" t="s">
        <v>15</v>
      </c>
      <c r="E433" t="s">
        <v>16</v>
      </c>
      <c r="F433">
        <v>34664</v>
      </c>
      <c r="G433" s="2">
        <v>42135</v>
      </c>
      <c r="H433">
        <v>25270</v>
      </c>
      <c r="I433" t="s">
        <v>18</v>
      </c>
      <c r="J433">
        <v>33</v>
      </c>
      <c r="K433" t="str">
        <f t="shared" si="30"/>
        <v>Below</v>
      </c>
      <c r="L433" t="str">
        <f t="shared" si="31"/>
        <v>Average</v>
      </c>
      <c r="M433" t="str">
        <f t="shared" si="32"/>
        <v>No</v>
      </c>
      <c r="N433" t="str">
        <f t="shared" si="33"/>
        <v>No</v>
      </c>
      <c r="O433" t="str">
        <f t="shared" si="34"/>
        <v>No</v>
      </c>
      <c r="X433">
        <f>VLOOKUP(A433,Sheet2!$A$2:$B$1001,2,FALSE)</f>
        <v>34664</v>
      </c>
    </row>
    <row r="434" spans="1:24" x14ac:dyDescent="0.3">
      <c r="A434">
        <v>433</v>
      </c>
      <c r="B434" t="s">
        <v>448</v>
      </c>
      <c r="C434">
        <v>35</v>
      </c>
      <c r="D434" t="s">
        <v>11</v>
      </c>
      <c r="E434" t="s">
        <v>12</v>
      </c>
      <c r="F434">
        <v>30327</v>
      </c>
      <c r="G434" s="2">
        <v>44046</v>
      </c>
      <c r="H434">
        <v>35475</v>
      </c>
      <c r="I434" t="s">
        <v>28</v>
      </c>
      <c r="J434">
        <v>40</v>
      </c>
      <c r="K434" t="str">
        <f t="shared" si="30"/>
        <v>Below</v>
      </c>
      <c r="L434" t="str">
        <f t="shared" si="31"/>
        <v>Good</v>
      </c>
      <c r="M434" t="str">
        <f t="shared" si="32"/>
        <v>No</v>
      </c>
      <c r="N434" t="str">
        <f t="shared" si="33"/>
        <v>No</v>
      </c>
      <c r="O434" t="str">
        <f t="shared" si="34"/>
        <v>Yes</v>
      </c>
      <c r="X434">
        <f>VLOOKUP(A434,Sheet2!$A$2:$B$1001,2,FALSE)</f>
        <v>30327</v>
      </c>
    </row>
    <row r="435" spans="1:24" x14ac:dyDescent="0.3">
      <c r="A435">
        <v>434</v>
      </c>
      <c r="B435" t="s">
        <v>449</v>
      </c>
      <c r="C435">
        <v>57</v>
      </c>
      <c r="D435" t="s">
        <v>11</v>
      </c>
      <c r="E435" t="s">
        <v>22</v>
      </c>
      <c r="F435">
        <v>31072</v>
      </c>
      <c r="G435" s="2">
        <v>44896</v>
      </c>
      <c r="H435">
        <v>29033</v>
      </c>
      <c r="I435" t="s">
        <v>13</v>
      </c>
      <c r="J435">
        <v>44</v>
      </c>
      <c r="K435" t="str">
        <f t="shared" si="30"/>
        <v>Below</v>
      </c>
      <c r="L435" t="str">
        <f t="shared" si="31"/>
        <v>Good</v>
      </c>
      <c r="M435" t="str">
        <f t="shared" si="32"/>
        <v>No</v>
      </c>
      <c r="N435" t="str">
        <f t="shared" si="33"/>
        <v>No</v>
      </c>
      <c r="O435" t="str">
        <f t="shared" si="34"/>
        <v>No</v>
      </c>
      <c r="X435">
        <f>VLOOKUP(A435,Sheet2!$A$2:$B$1001,2,FALSE)</f>
        <v>31072</v>
      </c>
    </row>
    <row r="436" spans="1:24" x14ac:dyDescent="0.3">
      <c r="A436">
        <v>435</v>
      </c>
      <c r="B436" t="s">
        <v>450</v>
      </c>
      <c r="C436">
        <v>46</v>
      </c>
      <c r="D436" t="s">
        <v>11</v>
      </c>
      <c r="E436" t="s">
        <v>27</v>
      </c>
      <c r="F436">
        <v>38105</v>
      </c>
      <c r="G436" s="2">
        <v>42090</v>
      </c>
      <c r="H436">
        <v>15195</v>
      </c>
      <c r="I436" t="s">
        <v>18</v>
      </c>
      <c r="J436">
        <v>39</v>
      </c>
      <c r="K436" t="str">
        <f t="shared" si="30"/>
        <v>Below</v>
      </c>
      <c r="L436" t="str">
        <f t="shared" si="31"/>
        <v>Average</v>
      </c>
      <c r="M436" t="str">
        <f t="shared" si="32"/>
        <v>No</v>
      </c>
      <c r="N436" t="str">
        <f t="shared" si="33"/>
        <v>Yes</v>
      </c>
      <c r="O436" t="str">
        <f t="shared" si="34"/>
        <v>No</v>
      </c>
      <c r="X436">
        <f>VLOOKUP(A436,Sheet2!$A$2:$B$1001,2,FALSE)</f>
        <v>38105</v>
      </c>
    </row>
    <row r="437" spans="1:24" x14ac:dyDescent="0.3">
      <c r="A437">
        <v>436</v>
      </c>
      <c r="B437" t="s">
        <v>451</v>
      </c>
      <c r="C437">
        <v>41</v>
      </c>
      <c r="D437" t="s">
        <v>15</v>
      </c>
      <c r="E437" t="s">
        <v>27</v>
      </c>
      <c r="F437">
        <v>42390</v>
      </c>
      <c r="G437" s="2">
        <v>42831</v>
      </c>
      <c r="H437">
        <v>13213</v>
      </c>
      <c r="I437" t="s">
        <v>18</v>
      </c>
      <c r="J437">
        <v>25</v>
      </c>
      <c r="K437" t="str">
        <f t="shared" si="30"/>
        <v>Below</v>
      </c>
      <c r="L437" t="str">
        <f t="shared" si="31"/>
        <v>Poor</v>
      </c>
      <c r="M437" t="str">
        <f t="shared" si="32"/>
        <v>No</v>
      </c>
      <c r="N437" t="str">
        <f t="shared" si="33"/>
        <v>Yes</v>
      </c>
      <c r="O437" t="str">
        <f t="shared" si="34"/>
        <v>No</v>
      </c>
      <c r="X437">
        <f>VLOOKUP(A437,Sheet2!$A$2:$B$1001,2,FALSE)</f>
        <v>42390</v>
      </c>
    </row>
    <row r="438" spans="1:24" x14ac:dyDescent="0.3">
      <c r="A438">
        <v>437</v>
      </c>
      <c r="B438" t="s">
        <v>452</v>
      </c>
      <c r="C438">
        <v>29</v>
      </c>
      <c r="D438" t="s">
        <v>11</v>
      </c>
      <c r="E438" t="s">
        <v>22</v>
      </c>
      <c r="F438">
        <v>78174</v>
      </c>
      <c r="G438" s="2">
        <v>43560</v>
      </c>
      <c r="H438">
        <v>23528</v>
      </c>
      <c r="I438" t="s">
        <v>20</v>
      </c>
      <c r="J438">
        <v>29</v>
      </c>
      <c r="K438" t="str">
        <f t="shared" si="30"/>
        <v>Above</v>
      </c>
      <c r="L438" t="str">
        <f t="shared" si="31"/>
        <v>Poor</v>
      </c>
      <c r="M438" t="str">
        <f t="shared" si="32"/>
        <v>No</v>
      </c>
      <c r="N438" t="str">
        <f t="shared" si="33"/>
        <v>Yes</v>
      </c>
      <c r="O438" t="str">
        <f t="shared" si="34"/>
        <v>No</v>
      </c>
      <c r="X438">
        <f>VLOOKUP(A438,Sheet2!$A$2:$B$1001,2,FALSE)</f>
        <v>78174</v>
      </c>
    </row>
    <row r="439" spans="1:24" x14ac:dyDescent="0.3">
      <c r="A439">
        <v>438</v>
      </c>
      <c r="B439" t="s">
        <v>453</v>
      </c>
      <c r="C439">
        <v>38</v>
      </c>
      <c r="D439" t="s">
        <v>15</v>
      </c>
      <c r="E439" t="s">
        <v>22</v>
      </c>
      <c r="F439">
        <v>77677</v>
      </c>
      <c r="G439" s="2">
        <v>43798</v>
      </c>
      <c r="H439">
        <v>21521</v>
      </c>
      <c r="I439" t="s">
        <v>18</v>
      </c>
      <c r="J439">
        <v>56</v>
      </c>
      <c r="K439" t="str">
        <f t="shared" si="30"/>
        <v>Above</v>
      </c>
      <c r="L439" t="str">
        <f t="shared" si="31"/>
        <v>Excellent</v>
      </c>
      <c r="M439" t="str">
        <f t="shared" si="32"/>
        <v>No</v>
      </c>
      <c r="N439" t="str">
        <f t="shared" si="33"/>
        <v>Yes</v>
      </c>
      <c r="O439" t="str">
        <f t="shared" si="34"/>
        <v>No</v>
      </c>
      <c r="X439">
        <f>VLOOKUP(A439,Sheet2!$A$2:$B$1001,2,FALSE)</f>
        <v>77677</v>
      </c>
    </row>
    <row r="440" spans="1:24" x14ac:dyDescent="0.3">
      <c r="A440">
        <v>439</v>
      </c>
      <c r="B440" t="s">
        <v>454</v>
      </c>
      <c r="C440">
        <v>50</v>
      </c>
      <c r="D440" t="s">
        <v>15</v>
      </c>
      <c r="E440" t="s">
        <v>22</v>
      </c>
      <c r="F440">
        <v>43001</v>
      </c>
      <c r="G440" s="2">
        <v>45066</v>
      </c>
      <c r="H440">
        <v>31670</v>
      </c>
      <c r="I440" t="s">
        <v>28</v>
      </c>
      <c r="J440">
        <v>50</v>
      </c>
      <c r="K440" t="str">
        <f t="shared" si="30"/>
        <v>Below</v>
      </c>
      <c r="L440" t="str">
        <f t="shared" si="31"/>
        <v>Excellent</v>
      </c>
      <c r="M440" t="str">
        <f t="shared" si="32"/>
        <v>No</v>
      </c>
      <c r="N440" t="str">
        <f t="shared" si="33"/>
        <v>No</v>
      </c>
      <c r="O440" t="str">
        <f t="shared" si="34"/>
        <v>No</v>
      </c>
      <c r="X440">
        <f>VLOOKUP(A440,Sheet2!$A$2:$B$1001,2,FALSE)</f>
        <v>43001</v>
      </c>
    </row>
    <row r="441" spans="1:24" x14ac:dyDescent="0.3">
      <c r="A441">
        <v>440</v>
      </c>
      <c r="B441" t="s">
        <v>455</v>
      </c>
      <c r="C441">
        <v>51</v>
      </c>
      <c r="D441" t="s">
        <v>11</v>
      </c>
      <c r="E441" t="s">
        <v>22</v>
      </c>
      <c r="F441">
        <v>42415</v>
      </c>
      <c r="G441" s="2">
        <v>43853</v>
      </c>
      <c r="H441">
        <v>34791</v>
      </c>
      <c r="I441" t="s">
        <v>18</v>
      </c>
      <c r="J441">
        <v>54</v>
      </c>
      <c r="K441" t="str">
        <f t="shared" si="30"/>
        <v>Below</v>
      </c>
      <c r="L441" t="str">
        <f t="shared" si="31"/>
        <v>Excellent</v>
      </c>
      <c r="M441" t="str">
        <f t="shared" si="32"/>
        <v>No</v>
      </c>
      <c r="N441" t="str">
        <f t="shared" si="33"/>
        <v>No</v>
      </c>
      <c r="O441" t="str">
        <f t="shared" si="34"/>
        <v>No</v>
      </c>
      <c r="X441">
        <f>VLOOKUP(A441,Sheet2!$A$2:$B$1001,2,FALSE)</f>
        <v>42415</v>
      </c>
    </row>
    <row r="442" spans="1:24" x14ac:dyDescent="0.3">
      <c r="A442">
        <v>441</v>
      </c>
      <c r="B442" t="s">
        <v>456</v>
      </c>
      <c r="C442">
        <v>31</v>
      </c>
      <c r="D442" t="s">
        <v>15</v>
      </c>
      <c r="E442" t="s">
        <v>22</v>
      </c>
      <c r="F442">
        <v>61291</v>
      </c>
      <c r="G442" s="2">
        <v>44273</v>
      </c>
      <c r="H442">
        <v>37786</v>
      </c>
      <c r="I442" t="s">
        <v>13</v>
      </c>
      <c r="J442">
        <v>23</v>
      </c>
      <c r="K442" t="str">
        <f t="shared" si="30"/>
        <v>Above</v>
      </c>
      <c r="L442" t="str">
        <f t="shared" si="31"/>
        <v>Poor</v>
      </c>
      <c r="M442" t="str">
        <f t="shared" si="32"/>
        <v>No</v>
      </c>
      <c r="N442" t="str">
        <f t="shared" si="33"/>
        <v>Yes</v>
      </c>
      <c r="O442" t="str">
        <f t="shared" si="34"/>
        <v>No</v>
      </c>
      <c r="X442">
        <f>VLOOKUP(A442,Sheet2!$A$2:$B$1001,2,FALSE)</f>
        <v>61291</v>
      </c>
    </row>
    <row r="443" spans="1:24" x14ac:dyDescent="0.3">
      <c r="A443">
        <v>442</v>
      </c>
      <c r="B443" t="s">
        <v>457</v>
      </c>
      <c r="C443">
        <v>24</v>
      </c>
      <c r="D443" t="s">
        <v>15</v>
      </c>
      <c r="E443" t="s">
        <v>12</v>
      </c>
      <c r="F443">
        <v>47007</v>
      </c>
      <c r="G443" s="2">
        <v>43475</v>
      </c>
      <c r="H443">
        <v>38296</v>
      </c>
      <c r="I443" t="s">
        <v>28</v>
      </c>
      <c r="J443">
        <v>25</v>
      </c>
      <c r="K443" t="str">
        <f t="shared" si="30"/>
        <v>Below</v>
      </c>
      <c r="L443" t="str">
        <f t="shared" si="31"/>
        <v>Poor</v>
      </c>
      <c r="M443" t="str">
        <f t="shared" si="32"/>
        <v>No</v>
      </c>
      <c r="N443" t="str">
        <f t="shared" si="33"/>
        <v>No</v>
      </c>
      <c r="O443" t="str">
        <f t="shared" si="34"/>
        <v>Yes</v>
      </c>
      <c r="X443">
        <f>VLOOKUP(A443,Sheet2!$A$2:$B$1001,2,FALSE)</f>
        <v>47007</v>
      </c>
    </row>
    <row r="444" spans="1:24" x14ac:dyDescent="0.3">
      <c r="A444">
        <v>443</v>
      </c>
      <c r="B444" t="s">
        <v>458</v>
      </c>
      <c r="C444">
        <v>38</v>
      </c>
      <c r="D444" t="s">
        <v>11</v>
      </c>
      <c r="E444" t="s">
        <v>12</v>
      </c>
      <c r="F444">
        <v>60706</v>
      </c>
      <c r="G444" s="2">
        <v>44049</v>
      </c>
      <c r="H444">
        <v>16232</v>
      </c>
      <c r="I444" t="s">
        <v>20</v>
      </c>
      <c r="J444">
        <v>59</v>
      </c>
      <c r="K444" t="str">
        <f t="shared" si="30"/>
        <v>Above</v>
      </c>
      <c r="L444" t="str">
        <f t="shared" si="31"/>
        <v>Excellent</v>
      </c>
      <c r="M444" t="str">
        <f t="shared" si="32"/>
        <v>No</v>
      </c>
      <c r="N444" t="str">
        <f t="shared" si="33"/>
        <v>Yes</v>
      </c>
      <c r="O444" t="str">
        <f t="shared" si="34"/>
        <v>Yes</v>
      </c>
      <c r="X444">
        <f>VLOOKUP(A444,Sheet2!$A$2:$B$1001,2,FALSE)</f>
        <v>60706</v>
      </c>
    </row>
    <row r="445" spans="1:24" x14ac:dyDescent="0.3">
      <c r="A445">
        <v>444</v>
      </c>
      <c r="B445" t="s">
        <v>459</v>
      </c>
      <c r="C445">
        <v>46</v>
      </c>
      <c r="D445" t="s">
        <v>15</v>
      </c>
      <c r="E445" t="s">
        <v>16</v>
      </c>
      <c r="F445">
        <v>74859</v>
      </c>
      <c r="G445" s="2">
        <v>44306</v>
      </c>
      <c r="H445">
        <v>33164</v>
      </c>
      <c r="I445" t="s">
        <v>20</v>
      </c>
      <c r="J445">
        <v>23</v>
      </c>
      <c r="K445" t="str">
        <f t="shared" si="30"/>
        <v>Above</v>
      </c>
      <c r="L445" t="str">
        <f t="shared" si="31"/>
        <v>Poor</v>
      </c>
      <c r="M445" t="str">
        <f t="shared" si="32"/>
        <v>No</v>
      </c>
      <c r="N445" t="str">
        <f t="shared" si="33"/>
        <v>Yes</v>
      </c>
      <c r="O445" t="str">
        <f t="shared" si="34"/>
        <v>No</v>
      </c>
      <c r="X445">
        <f>VLOOKUP(A445,Sheet2!$A$2:$B$1001,2,FALSE)</f>
        <v>74859</v>
      </c>
    </row>
    <row r="446" spans="1:24" x14ac:dyDescent="0.3">
      <c r="A446">
        <v>445</v>
      </c>
      <c r="B446" t="s">
        <v>460</v>
      </c>
      <c r="C446">
        <v>29</v>
      </c>
      <c r="D446" t="s">
        <v>15</v>
      </c>
      <c r="E446" t="s">
        <v>27</v>
      </c>
      <c r="F446">
        <v>78763</v>
      </c>
      <c r="G446" s="2">
        <v>42482</v>
      </c>
      <c r="H446">
        <v>38312</v>
      </c>
      <c r="I446" t="s">
        <v>18</v>
      </c>
      <c r="J446">
        <v>47</v>
      </c>
      <c r="K446" t="str">
        <f t="shared" si="30"/>
        <v>Above</v>
      </c>
      <c r="L446" t="str">
        <f t="shared" si="31"/>
        <v>Good</v>
      </c>
      <c r="M446" t="str">
        <f t="shared" si="32"/>
        <v>No</v>
      </c>
      <c r="N446" t="str">
        <f t="shared" si="33"/>
        <v>Yes</v>
      </c>
      <c r="O446" t="str">
        <f t="shared" si="34"/>
        <v>No</v>
      </c>
      <c r="X446">
        <f>VLOOKUP(A446,Sheet2!$A$2:$B$1001,2,FALSE)</f>
        <v>78763</v>
      </c>
    </row>
    <row r="447" spans="1:24" x14ac:dyDescent="0.3">
      <c r="A447">
        <v>446</v>
      </c>
      <c r="B447" t="s">
        <v>461</v>
      </c>
      <c r="C447">
        <v>42</v>
      </c>
      <c r="D447" t="s">
        <v>11</v>
      </c>
      <c r="E447" t="s">
        <v>7</v>
      </c>
      <c r="F447">
        <v>77148</v>
      </c>
      <c r="G447" s="2">
        <v>44709</v>
      </c>
      <c r="H447">
        <v>12115</v>
      </c>
      <c r="I447" t="s">
        <v>13</v>
      </c>
      <c r="J447">
        <v>44</v>
      </c>
      <c r="K447" t="str">
        <f t="shared" si="30"/>
        <v>Above</v>
      </c>
      <c r="L447" t="str">
        <f t="shared" si="31"/>
        <v>Good</v>
      </c>
      <c r="M447" t="str">
        <f t="shared" si="32"/>
        <v>No</v>
      </c>
      <c r="N447" t="str">
        <f t="shared" si="33"/>
        <v>Yes</v>
      </c>
      <c r="O447" t="str">
        <f t="shared" si="34"/>
        <v>No</v>
      </c>
      <c r="X447">
        <f>VLOOKUP(A447,Sheet2!$A$2:$B$1001,2,FALSE)</f>
        <v>77148</v>
      </c>
    </row>
    <row r="448" spans="1:24" x14ac:dyDescent="0.3">
      <c r="A448">
        <v>447</v>
      </c>
      <c r="B448" t="s">
        <v>462</v>
      </c>
      <c r="C448">
        <v>59</v>
      </c>
      <c r="D448" t="s">
        <v>11</v>
      </c>
      <c r="E448" t="s">
        <v>27</v>
      </c>
      <c r="F448">
        <v>47690</v>
      </c>
      <c r="G448" s="2">
        <v>42708</v>
      </c>
      <c r="H448">
        <v>19691</v>
      </c>
      <c r="I448" t="s">
        <v>28</v>
      </c>
      <c r="J448">
        <v>45</v>
      </c>
      <c r="K448" t="str">
        <f t="shared" si="30"/>
        <v>Below</v>
      </c>
      <c r="L448" t="str">
        <f t="shared" si="31"/>
        <v>Good</v>
      </c>
      <c r="M448" t="str">
        <f t="shared" si="32"/>
        <v>No</v>
      </c>
      <c r="N448" t="str">
        <f t="shared" si="33"/>
        <v>Yes</v>
      </c>
      <c r="O448" t="str">
        <f t="shared" si="34"/>
        <v>No</v>
      </c>
      <c r="X448">
        <f>VLOOKUP(A448,Sheet2!$A$2:$B$1001,2,FALSE)</f>
        <v>47690</v>
      </c>
    </row>
    <row r="449" spans="1:24" x14ac:dyDescent="0.3">
      <c r="A449">
        <v>448</v>
      </c>
      <c r="B449" t="s">
        <v>463</v>
      </c>
      <c r="C449">
        <v>30</v>
      </c>
      <c r="D449" t="s">
        <v>15</v>
      </c>
      <c r="E449" t="s">
        <v>22</v>
      </c>
      <c r="F449">
        <v>46827</v>
      </c>
      <c r="G449" s="2">
        <v>42542</v>
      </c>
      <c r="H449">
        <v>11044</v>
      </c>
      <c r="I449" t="s">
        <v>28</v>
      </c>
      <c r="J449">
        <v>35</v>
      </c>
      <c r="K449" t="str">
        <f t="shared" si="30"/>
        <v>Below</v>
      </c>
      <c r="L449" t="str">
        <f t="shared" si="31"/>
        <v>Average</v>
      </c>
      <c r="M449" t="str">
        <f t="shared" si="32"/>
        <v>No</v>
      </c>
      <c r="N449" t="str">
        <f t="shared" si="33"/>
        <v>No</v>
      </c>
      <c r="O449" t="str">
        <f t="shared" si="34"/>
        <v>No</v>
      </c>
      <c r="X449">
        <f>VLOOKUP(A449,Sheet2!$A$2:$B$1001,2,FALSE)</f>
        <v>46827</v>
      </c>
    </row>
    <row r="450" spans="1:24" x14ac:dyDescent="0.3">
      <c r="A450">
        <v>449</v>
      </c>
      <c r="B450" t="s">
        <v>464</v>
      </c>
      <c r="C450">
        <v>44</v>
      </c>
      <c r="D450" t="s">
        <v>15</v>
      </c>
      <c r="E450" t="s">
        <v>27</v>
      </c>
      <c r="F450">
        <v>53078</v>
      </c>
      <c r="G450" s="2">
        <v>43685</v>
      </c>
      <c r="H450">
        <v>11555</v>
      </c>
      <c r="I450" t="s">
        <v>20</v>
      </c>
      <c r="J450">
        <v>52</v>
      </c>
      <c r="K450" t="str">
        <f t="shared" si="30"/>
        <v>Above</v>
      </c>
      <c r="L450" t="str">
        <f t="shared" si="31"/>
        <v>Excellent</v>
      </c>
      <c r="M450" t="str">
        <f t="shared" si="32"/>
        <v>No</v>
      </c>
      <c r="N450" t="str">
        <f t="shared" si="33"/>
        <v>Yes</v>
      </c>
      <c r="O450" t="str">
        <f t="shared" si="34"/>
        <v>No</v>
      </c>
      <c r="X450">
        <f>VLOOKUP(A450,Sheet2!$A$2:$B$1001,2,FALSE)</f>
        <v>53078</v>
      </c>
    </row>
    <row r="451" spans="1:24" x14ac:dyDescent="0.3">
      <c r="A451">
        <v>450</v>
      </c>
      <c r="B451" t="s">
        <v>465</v>
      </c>
      <c r="C451">
        <v>49</v>
      </c>
      <c r="D451" t="s">
        <v>15</v>
      </c>
      <c r="E451" t="s">
        <v>12</v>
      </c>
      <c r="F451">
        <v>36060</v>
      </c>
      <c r="G451" s="2">
        <v>43220</v>
      </c>
      <c r="H451">
        <v>15529</v>
      </c>
      <c r="I451" t="s">
        <v>13</v>
      </c>
      <c r="J451">
        <v>29</v>
      </c>
      <c r="K451" t="str">
        <f t="shared" ref="K451:K514" si="35">IF(F451&gt;=50000,"Above","Below")</f>
        <v>Below</v>
      </c>
      <c r="L451" t="str">
        <f t="shared" ref="L451:L514" si="36">IF(J451&gt;=50,"Excellent",IF(J451&gt;=40,"Good",IF(J451&gt;=30,"Average",IF(J451&lt;30,"Poor"))))</f>
        <v>Poor</v>
      </c>
      <c r="M451" t="str">
        <f t="shared" ref="M451:M514" si="37">IF(AND(E451="HR",I451="North",H451&gt;=15000),"Yes","No")</f>
        <v>No</v>
      </c>
      <c r="N451" t="str">
        <f t="shared" ref="N451:N514" si="38">IF(OR(E451="IT",F451&gt;=60000),"Yes","No")</f>
        <v>No</v>
      </c>
      <c r="O451" t="str">
        <f t="shared" ref="O451:O514" si="39">IF(NOT(E451="Marketing"),"No","Yes")</f>
        <v>Yes</v>
      </c>
      <c r="X451">
        <f>VLOOKUP(A451,Sheet2!$A$2:$B$1001,2,FALSE)</f>
        <v>36060</v>
      </c>
    </row>
    <row r="452" spans="1:24" x14ac:dyDescent="0.3">
      <c r="A452">
        <v>451</v>
      </c>
      <c r="B452" t="s">
        <v>466</v>
      </c>
      <c r="C452">
        <v>30</v>
      </c>
      <c r="D452" t="s">
        <v>15</v>
      </c>
      <c r="E452" t="s">
        <v>16</v>
      </c>
      <c r="F452">
        <v>39404</v>
      </c>
      <c r="G452" s="2">
        <v>44551</v>
      </c>
      <c r="H452">
        <v>37013</v>
      </c>
      <c r="I452" t="s">
        <v>13</v>
      </c>
      <c r="J452">
        <v>20</v>
      </c>
      <c r="K452" t="str">
        <f t="shared" si="35"/>
        <v>Below</v>
      </c>
      <c r="L452" t="str">
        <f t="shared" si="36"/>
        <v>Poor</v>
      </c>
      <c r="M452" t="str">
        <f t="shared" si="37"/>
        <v>Yes</v>
      </c>
      <c r="N452" t="str">
        <f t="shared" si="38"/>
        <v>No</v>
      </c>
      <c r="O452" t="str">
        <f t="shared" si="39"/>
        <v>No</v>
      </c>
      <c r="X452">
        <f>VLOOKUP(A452,Sheet2!$A$2:$B$1001,2,FALSE)</f>
        <v>39404</v>
      </c>
    </row>
    <row r="453" spans="1:24" x14ac:dyDescent="0.3">
      <c r="A453">
        <v>452</v>
      </c>
      <c r="B453" t="s">
        <v>467</v>
      </c>
      <c r="C453">
        <v>43</v>
      </c>
      <c r="D453" t="s">
        <v>15</v>
      </c>
      <c r="E453" t="s">
        <v>7</v>
      </c>
      <c r="F453">
        <v>64168</v>
      </c>
      <c r="G453" s="2">
        <v>43526</v>
      </c>
      <c r="H453">
        <v>12861</v>
      </c>
      <c r="I453" t="s">
        <v>18</v>
      </c>
      <c r="J453">
        <v>22</v>
      </c>
      <c r="K453" t="str">
        <f t="shared" si="35"/>
        <v>Above</v>
      </c>
      <c r="L453" t="str">
        <f t="shared" si="36"/>
        <v>Poor</v>
      </c>
      <c r="M453" t="str">
        <f t="shared" si="37"/>
        <v>No</v>
      </c>
      <c r="N453" t="str">
        <f t="shared" si="38"/>
        <v>Yes</v>
      </c>
      <c r="O453" t="str">
        <f t="shared" si="39"/>
        <v>No</v>
      </c>
      <c r="X453">
        <f>VLOOKUP(A453,Sheet2!$A$2:$B$1001,2,FALSE)</f>
        <v>64168</v>
      </c>
    </row>
    <row r="454" spans="1:24" x14ac:dyDescent="0.3">
      <c r="A454">
        <v>453</v>
      </c>
      <c r="B454" t="s">
        <v>468</v>
      </c>
      <c r="C454">
        <v>29</v>
      </c>
      <c r="D454" t="s">
        <v>15</v>
      </c>
      <c r="E454" t="s">
        <v>7</v>
      </c>
      <c r="F454">
        <v>32733</v>
      </c>
      <c r="G454" s="2">
        <v>45334</v>
      </c>
      <c r="H454">
        <v>37016</v>
      </c>
      <c r="I454" t="s">
        <v>13</v>
      </c>
      <c r="J454">
        <v>57</v>
      </c>
      <c r="K454" t="str">
        <f t="shared" si="35"/>
        <v>Below</v>
      </c>
      <c r="L454" t="str">
        <f t="shared" si="36"/>
        <v>Excellent</v>
      </c>
      <c r="M454" t="str">
        <f t="shared" si="37"/>
        <v>No</v>
      </c>
      <c r="N454" t="str">
        <f t="shared" si="38"/>
        <v>No</v>
      </c>
      <c r="O454" t="str">
        <f t="shared" si="39"/>
        <v>No</v>
      </c>
      <c r="X454">
        <f>VLOOKUP(A454,Sheet2!$A$2:$B$1001,2,FALSE)</f>
        <v>32733</v>
      </c>
    </row>
    <row r="455" spans="1:24" x14ac:dyDescent="0.3">
      <c r="A455">
        <v>454</v>
      </c>
      <c r="B455" t="s">
        <v>469</v>
      </c>
      <c r="C455">
        <v>47</v>
      </c>
      <c r="D455" t="s">
        <v>15</v>
      </c>
      <c r="E455" t="s">
        <v>7</v>
      </c>
      <c r="F455">
        <v>34325</v>
      </c>
      <c r="G455" s="2">
        <v>42930</v>
      </c>
      <c r="H455">
        <v>16766</v>
      </c>
      <c r="I455" t="s">
        <v>18</v>
      </c>
      <c r="J455">
        <v>53</v>
      </c>
      <c r="K455" t="str">
        <f t="shared" si="35"/>
        <v>Below</v>
      </c>
      <c r="L455" t="str">
        <f t="shared" si="36"/>
        <v>Excellent</v>
      </c>
      <c r="M455" t="str">
        <f t="shared" si="37"/>
        <v>No</v>
      </c>
      <c r="N455" t="str">
        <f t="shared" si="38"/>
        <v>No</v>
      </c>
      <c r="O455" t="str">
        <f t="shared" si="39"/>
        <v>No</v>
      </c>
      <c r="X455">
        <f>VLOOKUP(A455,Sheet2!$A$2:$B$1001,2,FALSE)</f>
        <v>34325</v>
      </c>
    </row>
    <row r="456" spans="1:24" x14ac:dyDescent="0.3">
      <c r="A456">
        <v>455</v>
      </c>
      <c r="B456" t="s">
        <v>470</v>
      </c>
      <c r="C456">
        <v>52</v>
      </c>
      <c r="D456" t="s">
        <v>15</v>
      </c>
      <c r="E456" t="s">
        <v>7</v>
      </c>
      <c r="F456">
        <v>53742</v>
      </c>
      <c r="G456" s="2">
        <v>42503</v>
      </c>
      <c r="H456">
        <v>12264</v>
      </c>
      <c r="I456" t="s">
        <v>13</v>
      </c>
      <c r="J456">
        <v>58</v>
      </c>
      <c r="K456" t="str">
        <f t="shared" si="35"/>
        <v>Above</v>
      </c>
      <c r="L456" t="str">
        <f t="shared" si="36"/>
        <v>Excellent</v>
      </c>
      <c r="M456" t="str">
        <f t="shared" si="37"/>
        <v>No</v>
      </c>
      <c r="N456" t="str">
        <f t="shared" si="38"/>
        <v>No</v>
      </c>
      <c r="O456" t="str">
        <f t="shared" si="39"/>
        <v>No</v>
      </c>
      <c r="X456">
        <f>VLOOKUP(A456,Sheet2!$A$2:$B$1001,2,FALSE)</f>
        <v>53742</v>
      </c>
    </row>
    <row r="457" spans="1:24" x14ac:dyDescent="0.3">
      <c r="A457">
        <v>456</v>
      </c>
      <c r="B457" t="s">
        <v>471</v>
      </c>
      <c r="C457">
        <v>36</v>
      </c>
      <c r="D457" t="s">
        <v>15</v>
      </c>
      <c r="E457" t="s">
        <v>27</v>
      </c>
      <c r="F457">
        <v>60073</v>
      </c>
      <c r="G457" s="2">
        <v>44365</v>
      </c>
      <c r="H457">
        <v>38901</v>
      </c>
      <c r="I457" t="s">
        <v>20</v>
      </c>
      <c r="J457">
        <v>53</v>
      </c>
      <c r="K457" t="str">
        <f t="shared" si="35"/>
        <v>Above</v>
      </c>
      <c r="L457" t="str">
        <f t="shared" si="36"/>
        <v>Excellent</v>
      </c>
      <c r="M457" t="str">
        <f t="shared" si="37"/>
        <v>No</v>
      </c>
      <c r="N457" t="str">
        <f t="shared" si="38"/>
        <v>Yes</v>
      </c>
      <c r="O457" t="str">
        <f t="shared" si="39"/>
        <v>No</v>
      </c>
      <c r="X457">
        <f>VLOOKUP(A457,Sheet2!$A$2:$B$1001,2,FALSE)</f>
        <v>60073</v>
      </c>
    </row>
    <row r="458" spans="1:24" x14ac:dyDescent="0.3">
      <c r="A458">
        <v>457</v>
      </c>
      <c r="B458" t="s">
        <v>472</v>
      </c>
      <c r="C458">
        <v>26</v>
      </c>
      <c r="D458" t="s">
        <v>11</v>
      </c>
      <c r="E458" t="s">
        <v>7</v>
      </c>
      <c r="F458">
        <v>68868</v>
      </c>
      <c r="G458" s="2">
        <v>42908</v>
      </c>
      <c r="H458">
        <v>37732</v>
      </c>
      <c r="I458" t="s">
        <v>20</v>
      </c>
      <c r="J458">
        <v>44</v>
      </c>
      <c r="K458" t="str">
        <f t="shared" si="35"/>
        <v>Above</v>
      </c>
      <c r="L458" t="str">
        <f t="shared" si="36"/>
        <v>Good</v>
      </c>
      <c r="M458" t="str">
        <f t="shared" si="37"/>
        <v>No</v>
      </c>
      <c r="N458" t="str">
        <f t="shared" si="38"/>
        <v>Yes</v>
      </c>
      <c r="O458" t="str">
        <f t="shared" si="39"/>
        <v>No</v>
      </c>
      <c r="X458">
        <f>VLOOKUP(A458,Sheet2!$A$2:$B$1001,2,FALSE)</f>
        <v>68868</v>
      </c>
    </row>
    <row r="459" spans="1:24" x14ac:dyDescent="0.3">
      <c r="A459">
        <v>458</v>
      </c>
      <c r="B459" t="s">
        <v>473</v>
      </c>
      <c r="C459">
        <v>28</v>
      </c>
      <c r="D459" t="s">
        <v>15</v>
      </c>
      <c r="E459" t="s">
        <v>22</v>
      </c>
      <c r="F459">
        <v>74355</v>
      </c>
      <c r="G459" s="2">
        <v>42033</v>
      </c>
      <c r="H459">
        <v>17977</v>
      </c>
      <c r="I459" t="s">
        <v>20</v>
      </c>
      <c r="J459">
        <v>49</v>
      </c>
      <c r="K459" t="str">
        <f t="shared" si="35"/>
        <v>Above</v>
      </c>
      <c r="L459" t="str">
        <f t="shared" si="36"/>
        <v>Good</v>
      </c>
      <c r="M459" t="str">
        <f t="shared" si="37"/>
        <v>No</v>
      </c>
      <c r="N459" t="str">
        <f t="shared" si="38"/>
        <v>Yes</v>
      </c>
      <c r="O459" t="str">
        <f t="shared" si="39"/>
        <v>No</v>
      </c>
      <c r="X459">
        <f>VLOOKUP(A459,Sheet2!$A$2:$B$1001,2,FALSE)</f>
        <v>74355</v>
      </c>
    </row>
    <row r="460" spans="1:24" x14ac:dyDescent="0.3">
      <c r="A460">
        <v>459</v>
      </c>
      <c r="B460" t="s">
        <v>474</v>
      </c>
      <c r="C460">
        <v>55</v>
      </c>
      <c r="D460" t="s">
        <v>11</v>
      </c>
      <c r="E460" t="s">
        <v>7</v>
      </c>
      <c r="F460">
        <v>46558</v>
      </c>
      <c r="G460" s="2">
        <v>43367</v>
      </c>
      <c r="H460">
        <v>20321</v>
      </c>
      <c r="I460" t="s">
        <v>18</v>
      </c>
      <c r="J460">
        <v>20</v>
      </c>
      <c r="K460" t="str">
        <f t="shared" si="35"/>
        <v>Below</v>
      </c>
      <c r="L460" t="str">
        <f t="shared" si="36"/>
        <v>Poor</v>
      </c>
      <c r="M460" t="str">
        <f t="shared" si="37"/>
        <v>No</v>
      </c>
      <c r="N460" t="str">
        <f t="shared" si="38"/>
        <v>No</v>
      </c>
      <c r="O460" t="str">
        <f t="shared" si="39"/>
        <v>No</v>
      </c>
      <c r="X460">
        <f>VLOOKUP(A460,Sheet2!$A$2:$B$1001,2,FALSE)</f>
        <v>46558</v>
      </c>
    </row>
    <row r="461" spans="1:24" x14ac:dyDescent="0.3">
      <c r="A461">
        <v>460</v>
      </c>
      <c r="B461" t="s">
        <v>475</v>
      </c>
      <c r="C461">
        <v>35</v>
      </c>
      <c r="D461" t="s">
        <v>11</v>
      </c>
      <c r="E461" t="s">
        <v>16</v>
      </c>
      <c r="F461">
        <v>38848</v>
      </c>
      <c r="G461" s="2">
        <v>43739</v>
      </c>
      <c r="H461">
        <v>36072</v>
      </c>
      <c r="I461" t="s">
        <v>20</v>
      </c>
      <c r="J461">
        <v>37</v>
      </c>
      <c r="K461" t="str">
        <f t="shared" si="35"/>
        <v>Below</v>
      </c>
      <c r="L461" t="str">
        <f t="shared" si="36"/>
        <v>Average</v>
      </c>
      <c r="M461" t="str">
        <f t="shared" si="37"/>
        <v>No</v>
      </c>
      <c r="N461" t="str">
        <f t="shared" si="38"/>
        <v>No</v>
      </c>
      <c r="O461" t="str">
        <f t="shared" si="39"/>
        <v>No</v>
      </c>
      <c r="X461">
        <f>VLOOKUP(A461,Sheet2!$A$2:$B$1001,2,FALSE)</f>
        <v>38848</v>
      </c>
    </row>
    <row r="462" spans="1:24" x14ac:dyDescent="0.3">
      <c r="A462">
        <v>461</v>
      </c>
      <c r="B462" t="s">
        <v>476</v>
      </c>
      <c r="C462">
        <v>43</v>
      </c>
      <c r="D462" t="s">
        <v>15</v>
      </c>
      <c r="E462" t="s">
        <v>16</v>
      </c>
      <c r="F462">
        <v>57011</v>
      </c>
      <c r="G462" s="2">
        <v>44914</v>
      </c>
      <c r="H462">
        <v>11654</v>
      </c>
      <c r="I462" t="s">
        <v>20</v>
      </c>
      <c r="J462">
        <v>37</v>
      </c>
      <c r="K462" t="str">
        <f t="shared" si="35"/>
        <v>Above</v>
      </c>
      <c r="L462" t="str">
        <f t="shared" si="36"/>
        <v>Average</v>
      </c>
      <c r="M462" t="str">
        <f t="shared" si="37"/>
        <v>No</v>
      </c>
      <c r="N462" t="str">
        <f t="shared" si="38"/>
        <v>No</v>
      </c>
      <c r="O462" t="str">
        <f t="shared" si="39"/>
        <v>No</v>
      </c>
      <c r="X462">
        <f>VLOOKUP(A462,Sheet2!$A$2:$B$1001,2,FALSE)</f>
        <v>57011</v>
      </c>
    </row>
    <row r="463" spans="1:24" x14ac:dyDescent="0.3">
      <c r="A463">
        <v>462</v>
      </c>
      <c r="B463" t="s">
        <v>477</v>
      </c>
      <c r="C463">
        <v>52</v>
      </c>
      <c r="D463" t="s">
        <v>11</v>
      </c>
      <c r="E463" t="s">
        <v>16</v>
      </c>
      <c r="F463">
        <v>38902</v>
      </c>
      <c r="G463" s="2">
        <v>41846</v>
      </c>
      <c r="H463">
        <v>19010</v>
      </c>
      <c r="I463" t="s">
        <v>20</v>
      </c>
      <c r="J463">
        <v>51</v>
      </c>
      <c r="K463" t="str">
        <f t="shared" si="35"/>
        <v>Below</v>
      </c>
      <c r="L463" t="str">
        <f t="shared" si="36"/>
        <v>Excellent</v>
      </c>
      <c r="M463" t="str">
        <f t="shared" si="37"/>
        <v>No</v>
      </c>
      <c r="N463" t="str">
        <f t="shared" si="38"/>
        <v>No</v>
      </c>
      <c r="O463" t="str">
        <f t="shared" si="39"/>
        <v>No</v>
      </c>
      <c r="X463">
        <f>VLOOKUP(A463,Sheet2!$A$2:$B$1001,2,FALSE)</f>
        <v>38902</v>
      </c>
    </row>
    <row r="464" spans="1:24" x14ac:dyDescent="0.3">
      <c r="A464">
        <v>463</v>
      </c>
      <c r="B464" t="s">
        <v>478</v>
      </c>
      <c r="C464">
        <v>56</v>
      </c>
      <c r="D464" t="s">
        <v>11</v>
      </c>
      <c r="E464" t="s">
        <v>22</v>
      </c>
      <c r="F464">
        <v>37075</v>
      </c>
      <c r="G464" s="2">
        <v>43846</v>
      </c>
      <c r="H464">
        <v>16464</v>
      </c>
      <c r="I464" t="s">
        <v>18</v>
      </c>
      <c r="J464">
        <v>41</v>
      </c>
      <c r="K464" t="str">
        <f t="shared" si="35"/>
        <v>Below</v>
      </c>
      <c r="L464" t="str">
        <f t="shared" si="36"/>
        <v>Good</v>
      </c>
      <c r="M464" t="str">
        <f t="shared" si="37"/>
        <v>No</v>
      </c>
      <c r="N464" t="str">
        <f t="shared" si="38"/>
        <v>No</v>
      </c>
      <c r="O464" t="str">
        <f t="shared" si="39"/>
        <v>No</v>
      </c>
      <c r="X464">
        <f>VLOOKUP(A464,Sheet2!$A$2:$B$1001,2,FALSE)</f>
        <v>37075</v>
      </c>
    </row>
    <row r="465" spans="1:24" x14ac:dyDescent="0.3">
      <c r="A465">
        <v>464</v>
      </c>
      <c r="B465" t="s">
        <v>479</v>
      </c>
      <c r="C465">
        <v>56</v>
      </c>
      <c r="D465" t="s">
        <v>11</v>
      </c>
      <c r="E465" t="s">
        <v>22</v>
      </c>
      <c r="F465">
        <v>34264</v>
      </c>
      <c r="G465" s="2">
        <v>42835</v>
      </c>
      <c r="H465">
        <v>31005</v>
      </c>
      <c r="I465" t="s">
        <v>13</v>
      </c>
      <c r="J465">
        <v>34</v>
      </c>
      <c r="K465" t="str">
        <f t="shared" si="35"/>
        <v>Below</v>
      </c>
      <c r="L465" t="str">
        <f t="shared" si="36"/>
        <v>Average</v>
      </c>
      <c r="M465" t="str">
        <f t="shared" si="37"/>
        <v>No</v>
      </c>
      <c r="N465" t="str">
        <f t="shared" si="38"/>
        <v>No</v>
      </c>
      <c r="O465" t="str">
        <f t="shared" si="39"/>
        <v>No</v>
      </c>
      <c r="X465">
        <f>VLOOKUP(A465,Sheet2!$A$2:$B$1001,2,FALSE)</f>
        <v>34264</v>
      </c>
    </row>
    <row r="466" spans="1:24" x14ac:dyDescent="0.3">
      <c r="A466">
        <v>465</v>
      </c>
      <c r="B466" t="s">
        <v>480</v>
      </c>
      <c r="C466">
        <v>53</v>
      </c>
      <c r="D466" t="s">
        <v>11</v>
      </c>
      <c r="E466" t="s">
        <v>7</v>
      </c>
      <c r="F466">
        <v>35457</v>
      </c>
      <c r="G466" s="2">
        <v>42206</v>
      </c>
      <c r="H466">
        <v>28608</v>
      </c>
      <c r="I466" t="s">
        <v>13</v>
      </c>
      <c r="J466">
        <v>50</v>
      </c>
      <c r="K466" t="str">
        <f t="shared" si="35"/>
        <v>Below</v>
      </c>
      <c r="L466" t="str">
        <f t="shared" si="36"/>
        <v>Excellent</v>
      </c>
      <c r="M466" t="str">
        <f t="shared" si="37"/>
        <v>No</v>
      </c>
      <c r="N466" t="str">
        <f t="shared" si="38"/>
        <v>No</v>
      </c>
      <c r="O466" t="str">
        <f t="shared" si="39"/>
        <v>No</v>
      </c>
      <c r="X466">
        <f>VLOOKUP(A466,Sheet2!$A$2:$B$1001,2,FALSE)</f>
        <v>35457</v>
      </c>
    </row>
    <row r="467" spans="1:24" x14ac:dyDescent="0.3">
      <c r="A467">
        <v>466</v>
      </c>
      <c r="B467" t="s">
        <v>481</v>
      </c>
      <c r="C467">
        <v>25</v>
      </c>
      <c r="D467" t="s">
        <v>15</v>
      </c>
      <c r="E467" t="s">
        <v>12</v>
      </c>
      <c r="F467">
        <v>55434</v>
      </c>
      <c r="G467" s="2">
        <v>43007</v>
      </c>
      <c r="H467">
        <v>27483</v>
      </c>
      <c r="I467" t="s">
        <v>13</v>
      </c>
      <c r="J467">
        <v>43</v>
      </c>
      <c r="K467" t="str">
        <f t="shared" si="35"/>
        <v>Above</v>
      </c>
      <c r="L467" t="str">
        <f t="shared" si="36"/>
        <v>Good</v>
      </c>
      <c r="M467" t="str">
        <f t="shared" si="37"/>
        <v>No</v>
      </c>
      <c r="N467" t="str">
        <f t="shared" si="38"/>
        <v>No</v>
      </c>
      <c r="O467" t="str">
        <f t="shared" si="39"/>
        <v>Yes</v>
      </c>
      <c r="X467">
        <f>VLOOKUP(A467,Sheet2!$A$2:$B$1001,2,FALSE)</f>
        <v>55434</v>
      </c>
    </row>
    <row r="468" spans="1:24" x14ac:dyDescent="0.3">
      <c r="A468">
        <v>467</v>
      </c>
      <c r="B468" t="s">
        <v>482</v>
      </c>
      <c r="C468">
        <v>28</v>
      </c>
      <c r="D468" t="s">
        <v>15</v>
      </c>
      <c r="E468" t="s">
        <v>7</v>
      </c>
      <c r="F468">
        <v>55874</v>
      </c>
      <c r="G468" s="2">
        <v>43474</v>
      </c>
      <c r="H468">
        <v>18273</v>
      </c>
      <c r="I468" t="s">
        <v>20</v>
      </c>
      <c r="J468">
        <v>40</v>
      </c>
      <c r="K468" t="str">
        <f t="shared" si="35"/>
        <v>Above</v>
      </c>
      <c r="L468" t="str">
        <f t="shared" si="36"/>
        <v>Good</v>
      </c>
      <c r="M468" t="str">
        <f t="shared" si="37"/>
        <v>No</v>
      </c>
      <c r="N468" t="str">
        <f t="shared" si="38"/>
        <v>No</v>
      </c>
      <c r="O468" t="str">
        <f t="shared" si="39"/>
        <v>No</v>
      </c>
      <c r="X468">
        <f>VLOOKUP(A468,Sheet2!$A$2:$B$1001,2,FALSE)</f>
        <v>55874</v>
      </c>
    </row>
    <row r="469" spans="1:24" x14ac:dyDescent="0.3">
      <c r="A469">
        <v>468</v>
      </c>
      <c r="B469" t="s">
        <v>483</v>
      </c>
      <c r="C469">
        <v>39</v>
      </c>
      <c r="D469" t="s">
        <v>11</v>
      </c>
      <c r="E469" t="s">
        <v>16</v>
      </c>
      <c r="F469">
        <v>34224</v>
      </c>
      <c r="G469" s="2">
        <v>44581</v>
      </c>
      <c r="H469">
        <v>38428</v>
      </c>
      <c r="I469" t="s">
        <v>18</v>
      </c>
      <c r="J469">
        <v>30</v>
      </c>
      <c r="K469" t="str">
        <f t="shared" si="35"/>
        <v>Below</v>
      </c>
      <c r="L469" t="str">
        <f t="shared" si="36"/>
        <v>Average</v>
      </c>
      <c r="M469" t="str">
        <f t="shared" si="37"/>
        <v>No</v>
      </c>
      <c r="N469" t="str">
        <f t="shared" si="38"/>
        <v>No</v>
      </c>
      <c r="O469" t="str">
        <f t="shared" si="39"/>
        <v>No</v>
      </c>
      <c r="X469">
        <f>VLOOKUP(A469,Sheet2!$A$2:$B$1001,2,FALSE)</f>
        <v>34224</v>
      </c>
    </row>
    <row r="470" spans="1:24" x14ac:dyDescent="0.3">
      <c r="A470">
        <v>469</v>
      </c>
      <c r="B470" t="s">
        <v>484</v>
      </c>
      <c r="C470">
        <v>21</v>
      </c>
      <c r="D470" t="s">
        <v>15</v>
      </c>
      <c r="E470" t="s">
        <v>16</v>
      </c>
      <c r="F470">
        <v>36272</v>
      </c>
      <c r="G470" s="2">
        <v>42181</v>
      </c>
      <c r="H470">
        <v>35852</v>
      </c>
      <c r="I470" t="s">
        <v>20</v>
      </c>
      <c r="J470">
        <v>38</v>
      </c>
      <c r="K470" t="str">
        <f t="shared" si="35"/>
        <v>Below</v>
      </c>
      <c r="L470" t="str">
        <f t="shared" si="36"/>
        <v>Average</v>
      </c>
      <c r="M470" t="str">
        <f t="shared" si="37"/>
        <v>No</v>
      </c>
      <c r="N470" t="str">
        <f t="shared" si="38"/>
        <v>No</v>
      </c>
      <c r="O470" t="str">
        <f t="shared" si="39"/>
        <v>No</v>
      </c>
      <c r="X470">
        <f>VLOOKUP(A470,Sheet2!$A$2:$B$1001,2,FALSE)</f>
        <v>36272</v>
      </c>
    </row>
    <row r="471" spans="1:24" x14ac:dyDescent="0.3">
      <c r="A471">
        <v>470</v>
      </c>
      <c r="B471" t="s">
        <v>485</v>
      </c>
      <c r="C471">
        <v>40</v>
      </c>
      <c r="D471" t="s">
        <v>15</v>
      </c>
      <c r="E471" t="s">
        <v>27</v>
      </c>
      <c r="F471">
        <v>30219</v>
      </c>
      <c r="G471" s="2">
        <v>44379</v>
      </c>
      <c r="H471">
        <v>38992</v>
      </c>
      <c r="I471" t="s">
        <v>28</v>
      </c>
      <c r="J471">
        <v>28</v>
      </c>
      <c r="K471" t="str">
        <f t="shared" si="35"/>
        <v>Below</v>
      </c>
      <c r="L471" t="str">
        <f t="shared" si="36"/>
        <v>Poor</v>
      </c>
      <c r="M471" t="str">
        <f t="shared" si="37"/>
        <v>No</v>
      </c>
      <c r="N471" t="str">
        <f t="shared" si="38"/>
        <v>Yes</v>
      </c>
      <c r="O471" t="str">
        <f t="shared" si="39"/>
        <v>No</v>
      </c>
      <c r="X471">
        <f>VLOOKUP(A471,Sheet2!$A$2:$B$1001,2,FALSE)</f>
        <v>30219</v>
      </c>
    </row>
    <row r="472" spans="1:24" x14ac:dyDescent="0.3">
      <c r="A472">
        <v>471</v>
      </c>
      <c r="B472" t="s">
        <v>486</v>
      </c>
      <c r="C472">
        <v>39</v>
      </c>
      <c r="D472" t="s">
        <v>15</v>
      </c>
      <c r="E472" t="s">
        <v>16</v>
      </c>
      <c r="F472">
        <v>43963</v>
      </c>
      <c r="G472" s="2">
        <v>43347</v>
      </c>
      <c r="H472">
        <v>29321</v>
      </c>
      <c r="I472" t="s">
        <v>28</v>
      </c>
      <c r="J472">
        <v>37</v>
      </c>
      <c r="K472" t="str">
        <f t="shared" si="35"/>
        <v>Below</v>
      </c>
      <c r="L472" t="str">
        <f t="shared" si="36"/>
        <v>Average</v>
      </c>
      <c r="M472" t="str">
        <f t="shared" si="37"/>
        <v>No</v>
      </c>
      <c r="N472" t="str">
        <f t="shared" si="38"/>
        <v>No</v>
      </c>
      <c r="O472" t="str">
        <f t="shared" si="39"/>
        <v>No</v>
      </c>
      <c r="X472">
        <f>VLOOKUP(A472,Sheet2!$A$2:$B$1001,2,FALSE)</f>
        <v>43963</v>
      </c>
    </row>
    <row r="473" spans="1:24" x14ac:dyDescent="0.3">
      <c r="A473">
        <v>472</v>
      </c>
      <c r="B473" t="s">
        <v>487</v>
      </c>
      <c r="C473">
        <v>40</v>
      </c>
      <c r="D473" t="s">
        <v>11</v>
      </c>
      <c r="E473" t="s">
        <v>12</v>
      </c>
      <c r="F473">
        <v>45322</v>
      </c>
      <c r="G473" s="2">
        <v>42136</v>
      </c>
      <c r="H473">
        <v>20571</v>
      </c>
      <c r="I473" t="s">
        <v>18</v>
      </c>
      <c r="J473">
        <v>50</v>
      </c>
      <c r="K473" t="str">
        <f t="shared" si="35"/>
        <v>Below</v>
      </c>
      <c r="L473" t="str">
        <f t="shared" si="36"/>
        <v>Excellent</v>
      </c>
      <c r="M473" t="str">
        <f t="shared" si="37"/>
        <v>No</v>
      </c>
      <c r="N473" t="str">
        <f t="shared" si="38"/>
        <v>No</v>
      </c>
      <c r="O473" t="str">
        <f t="shared" si="39"/>
        <v>Yes</v>
      </c>
      <c r="X473">
        <f>VLOOKUP(A473,Sheet2!$A$2:$B$1001,2,FALSE)</f>
        <v>45322</v>
      </c>
    </row>
    <row r="474" spans="1:24" x14ac:dyDescent="0.3">
      <c r="A474">
        <v>473</v>
      </c>
      <c r="B474" t="s">
        <v>488</v>
      </c>
      <c r="C474">
        <v>30</v>
      </c>
      <c r="D474" t="s">
        <v>11</v>
      </c>
      <c r="E474" t="s">
        <v>7</v>
      </c>
      <c r="F474">
        <v>40770</v>
      </c>
      <c r="G474" s="2">
        <v>41907</v>
      </c>
      <c r="H474">
        <v>25161</v>
      </c>
      <c r="I474" t="s">
        <v>20</v>
      </c>
      <c r="J474">
        <v>25</v>
      </c>
      <c r="K474" t="str">
        <f t="shared" si="35"/>
        <v>Below</v>
      </c>
      <c r="L474" t="str">
        <f t="shared" si="36"/>
        <v>Poor</v>
      </c>
      <c r="M474" t="str">
        <f t="shared" si="37"/>
        <v>No</v>
      </c>
      <c r="N474" t="str">
        <f t="shared" si="38"/>
        <v>No</v>
      </c>
      <c r="O474" t="str">
        <f t="shared" si="39"/>
        <v>No</v>
      </c>
      <c r="X474">
        <f>VLOOKUP(A474,Sheet2!$A$2:$B$1001,2,FALSE)</f>
        <v>40770</v>
      </c>
    </row>
    <row r="475" spans="1:24" x14ac:dyDescent="0.3">
      <c r="A475">
        <v>474</v>
      </c>
      <c r="B475" t="s">
        <v>489</v>
      </c>
      <c r="C475">
        <v>40</v>
      </c>
      <c r="D475" t="s">
        <v>15</v>
      </c>
      <c r="E475" t="s">
        <v>27</v>
      </c>
      <c r="F475">
        <v>57839</v>
      </c>
      <c r="G475" s="2">
        <v>43744</v>
      </c>
      <c r="H475">
        <v>21654</v>
      </c>
      <c r="I475" t="s">
        <v>20</v>
      </c>
      <c r="J475">
        <v>46</v>
      </c>
      <c r="K475" t="str">
        <f t="shared" si="35"/>
        <v>Above</v>
      </c>
      <c r="L475" t="str">
        <f t="shared" si="36"/>
        <v>Good</v>
      </c>
      <c r="M475" t="str">
        <f t="shared" si="37"/>
        <v>No</v>
      </c>
      <c r="N475" t="str">
        <f t="shared" si="38"/>
        <v>Yes</v>
      </c>
      <c r="O475" t="str">
        <f t="shared" si="39"/>
        <v>No</v>
      </c>
      <c r="X475">
        <f>VLOOKUP(A475,Sheet2!$A$2:$B$1001,2,FALSE)</f>
        <v>57839</v>
      </c>
    </row>
    <row r="476" spans="1:24" x14ac:dyDescent="0.3">
      <c r="A476">
        <v>475</v>
      </c>
      <c r="B476" t="s">
        <v>490</v>
      </c>
      <c r="C476">
        <v>46</v>
      </c>
      <c r="D476" t="s">
        <v>15</v>
      </c>
      <c r="E476" t="s">
        <v>27</v>
      </c>
      <c r="F476">
        <v>35388</v>
      </c>
      <c r="G476" s="2">
        <v>44018</v>
      </c>
      <c r="H476">
        <v>30890</v>
      </c>
      <c r="I476" t="s">
        <v>13</v>
      </c>
      <c r="J476">
        <v>33</v>
      </c>
      <c r="K476" t="str">
        <f t="shared" si="35"/>
        <v>Below</v>
      </c>
      <c r="L476" t="str">
        <f t="shared" si="36"/>
        <v>Average</v>
      </c>
      <c r="M476" t="str">
        <f t="shared" si="37"/>
        <v>No</v>
      </c>
      <c r="N476" t="str">
        <f t="shared" si="38"/>
        <v>Yes</v>
      </c>
      <c r="O476" t="str">
        <f t="shared" si="39"/>
        <v>No</v>
      </c>
      <c r="X476">
        <f>VLOOKUP(A476,Sheet2!$A$2:$B$1001,2,FALSE)</f>
        <v>35388</v>
      </c>
    </row>
    <row r="477" spans="1:24" x14ac:dyDescent="0.3">
      <c r="A477">
        <v>476</v>
      </c>
      <c r="B477" t="s">
        <v>491</v>
      </c>
      <c r="C477">
        <v>32</v>
      </c>
      <c r="D477" t="s">
        <v>11</v>
      </c>
      <c r="E477" t="s">
        <v>12</v>
      </c>
      <c r="F477">
        <v>32692</v>
      </c>
      <c r="G477" s="2">
        <v>42088</v>
      </c>
      <c r="H477">
        <v>31821</v>
      </c>
      <c r="I477" t="s">
        <v>28</v>
      </c>
      <c r="J477">
        <v>51</v>
      </c>
      <c r="K477" t="str">
        <f t="shared" si="35"/>
        <v>Below</v>
      </c>
      <c r="L477" t="str">
        <f t="shared" si="36"/>
        <v>Excellent</v>
      </c>
      <c r="M477" t="str">
        <f t="shared" si="37"/>
        <v>No</v>
      </c>
      <c r="N477" t="str">
        <f t="shared" si="38"/>
        <v>No</v>
      </c>
      <c r="O477" t="str">
        <f t="shared" si="39"/>
        <v>Yes</v>
      </c>
      <c r="X477">
        <f>VLOOKUP(A477,Sheet2!$A$2:$B$1001,2,FALSE)</f>
        <v>32692</v>
      </c>
    </row>
    <row r="478" spans="1:24" x14ac:dyDescent="0.3">
      <c r="A478">
        <v>477</v>
      </c>
      <c r="B478" t="s">
        <v>492</v>
      </c>
      <c r="C478">
        <v>49</v>
      </c>
      <c r="D478" t="s">
        <v>11</v>
      </c>
      <c r="E478" t="s">
        <v>12</v>
      </c>
      <c r="F478">
        <v>37658</v>
      </c>
      <c r="G478" s="2">
        <v>44518</v>
      </c>
      <c r="H478">
        <v>17194</v>
      </c>
      <c r="I478" t="s">
        <v>28</v>
      </c>
      <c r="J478">
        <v>50</v>
      </c>
      <c r="K478" t="str">
        <f t="shared" si="35"/>
        <v>Below</v>
      </c>
      <c r="L478" t="str">
        <f t="shared" si="36"/>
        <v>Excellent</v>
      </c>
      <c r="M478" t="str">
        <f t="shared" si="37"/>
        <v>No</v>
      </c>
      <c r="N478" t="str">
        <f t="shared" si="38"/>
        <v>No</v>
      </c>
      <c r="O478" t="str">
        <f t="shared" si="39"/>
        <v>Yes</v>
      </c>
      <c r="X478">
        <f>VLOOKUP(A478,Sheet2!$A$2:$B$1001,2,FALSE)</f>
        <v>37658</v>
      </c>
    </row>
    <row r="479" spans="1:24" x14ac:dyDescent="0.3">
      <c r="A479">
        <v>478</v>
      </c>
      <c r="B479" t="s">
        <v>493</v>
      </c>
      <c r="C479">
        <v>35</v>
      </c>
      <c r="D479" t="s">
        <v>11</v>
      </c>
      <c r="E479" t="s">
        <v>12</v>
      </c>
      <c r="F479">
        <v>55941</v>
      </c>
      <c r="G479" s="2">
        <v>44844</v>
      </c>
      <c r="H479">
        <v>39639</v>
      </c>
      <c r="I479" t="s">
        <v>28</v>
      </c>
      <c r="J479">
        <v>50</v>
      </c>
      <c r="K479" t="str">
        <f t="shared" si="35"/>
        <v>Above</v>
      </c>
      <c r="L479" t="str">
        <f t="shared" si="36"/>
        <v>Excellent</v>
      </c>
      <c r="M479" t="str">
        <f t="shared" si="37"/>
        <v>No</v>
      </c>
      <c r="N479" t="str">
        <f t="shared" si="38"/>
        <v>No</v>
      </c>
      <c r="O479" t="str">
        <f t="shared" si="39"/>
        <v>Yes</v>
      </c>
      <c r="X479">
        <f>VLOOKUP(A479,Sheet2!$A$2:$B$1001,2,FALSE)</f>
        <v>55941</v>
      </c>
    </row>
    <row r="480" spans="1:24" x14ac:dyDescent="0.3">
      <c r="A480">
        <v>479</v>
      </c>
      <c r="B480" t="s">
        <v>494</v>
      </c>
      <c r="C480">
        <v>55</v>
      </c>
      <c r="D480" t="s">
        <v>15</v>
      </c>
      <c r="E480" t="s">
        <v>27</v>
      </c>
      <c r="F480">
        <v>40673</v>
      </c>
      <c r="G480" s="2">
        <v>42589</v>
      </c>
      <c r="H480">
        <v>20715</v>
      </c>
      <c r="I480" t="s">
        <v>18</v>
      </c>
      <c r="J480">
        <v>21</v>
      </c>
      <c r="K480" t="str">
        <f t="shared" si="35"/>
        <v>Below</v>
      </c>
      <c r="L480" t="str">
        <f t="shared" si="36"/>
        <v>Poor</v>
      </c>
      <c r="M480" t="str">
        <f t="shared" si="37"/>
        <v>No</v>
      </c>
      <c r="N480" t="str">
        <f t="shared" si="38"/>
        <v>Yes</v>
      </c>
      <c r="O480" t="str">
        <f t="shared" si="39"/>
        <v>No</v>
      </c>
      <c r="X480">
        <f>VLOOKUP(A480,Sheet2!$A$2:$B$1001,2,FALSE)</f>
        <v>40673</v>
      </c>
    </row>
    <row r="481" spans="1:24" x14ac:dyDescent="0.3">
      <c r="A481">
        <v>480</v>
      </c>
      <c r="B481" t="s">
        <v>495</v>
      </c>
      <c r="C481">
        <v>31</v>
      </c>
      <c r="D481" t="s">
        <v>15</v>
      </c>
      <c r="E481" t="s">
        <v>7</v>
      </c>
      <c r="F481">
        <v>78783</v>
      </c>
      <c r="G481" s="2">
        <v>43828</v>
      </c>
      <c r="H481">
        <v>11765</v>
      </c>
      <c r="I481" t="s">
        <v>18</v>
      </c>
      <c r="J481">
        <v>45</v>
      </c>
      <c r="K481" t="str">
        <f t="shared" si="35"/>
        <v>Above</v>
      </c>
      <c r="L481" t="str">
        <f t="shared" si="36"/>
        <v>Good</v>
      </c>
      <c r="M481" t="str">
        <f t="shared" si="37"/>
        <v>No</v>
      </c>
      <c r="N481" t="str">
        <f t="shared" si="38"/>
        <v>Yes</v>
      </c>
      <c r="O481" t="str">
        <f t="shared" si="39"/>
        <v>No</v>
      </c>
      <c r="X481">
        <f>VLOOKUP(A481,Sheet2!$A$2:$B$1001,2,FALSE)</f>
        <v>78783</v>
      </c>
    </row>
    <row r="482" spans="1:24" x14ac:dyDescent="0.3">
      <c r="A482">
        <v>481</v>
      </c>
      <c r="B482" t="s">
        <v>496</v>
      </c>
      <c r="C482">
        <v>60</v>
      </c>
      <c r="D482" t="s">
        <v>15</v>
      </c>
      <c r="E482" t="s">
        <v>12</v>
      </c>
      <c r="F482">
        <v>42378</v>
      </c>
      <c r="G482" s="2">
        <v>43929</v>
      </c>
      <c r="H482">
        <v>13396</v>
      </c>
      <c r="I482" t="s">
        <v>20</v>
      </c>
      <c r="J482">
        <v>47</v>
      </c>
      <c r="K482" t="str">
        <f t="shared" si="35"/>
        <v>Below</v>
      </c>
      <c r="L482" t="str">
        <f t="shared" si="36"/>
        <v>Good</v>
      </c>
      <c r="M482" t="str">
        <f t="shared" si="37"/>
        <v>No</v>
      </c>
      <c r="N482" t="str">
        <f t="shared" si="38"/>
        <v>No</v>
      </c>
      <c r="O482" t="str">
        <f t="shared" si="39"/>
        <v>Yes</v>
      </c>
      <c r="X482">
        <f>VLOOKUP(A482,Sheet2!$A$2:$B$1001,2,FALSE)</f>
        <v>42378</v>
      </c>
    </row>
    <row r="483" spans="1:24" x14ac:dyDescent="0.3">
      <c r="A483">
        <v>482</v>
      </c>
      <c r="B483" t="s">
        <v>497</v>
      </c>
      <c r="C483">
        <v>38</v>
      </c>
      <c r="D483" t="s">
        <v>15</v>
      </c>
      <c r="E483" t="s">
        <v>12</v>
      </c>
      <c r="F483">
        <v>79607</v>
      </c>
      <c r="G483" s="2">
        <v>45471</v>
      </c>
      <c r="H483">
        <v>18831</v>
      </c>
      <c r="I483" t="s">
        <v>13</v>
      </c>
      <c r="J483">
        <v>34</v>
      </c>
      <c r="K483" t="str">
        <f t="shared" si="35"/>
        <v>Above</v>
      </c>
      <c r="L483" t="str">
        <f t="shared" si="36"/>
        <v>Average</v>
      </c>
      <c r="M483" t="str">
        <f t="shared" si="37"/>
        <v>No</v>
      </c>
      <c r="N483" t="str">
        <f t="shared" si="38"/>
        <v>Yes</v>
      </c>
      <c r="O483" t="str">
        <f t="shared" si="39"/>
        <v>Yes</v>
      </c>
      <c r="X483">
        <f>VLOOKUP(A483,Sheet2!$A$2:$B$1001,2,FALSE)</f>
        <v>79607</v>
      </c>
    </row>
    <row r="484" spans="1:24" x14ac:dyDescent="0.3">
      <c r="A484">
        <v>483</v>
      </c>
      <c r="B484" t="s">
        <v>498</v>
      </c>
      <c r="C484">
        <v>47</v>
      </c>
      <c r="D484" t="s">
        <v>15</v>
      </c>
      <c r="E484" t="s">
        <v>22</v>
      </c>
      <c r="F484">
        <v>75086</v>
      </c>
      <c r="G484" s="2">
        <v>43194</v>
      </c>
      <c r="H484">
        <v>17082</v>
      </c>
      <c r="I484" t="s">
        <v>13</v>
      </c>
      <c r="J484">
        <v>46</v>
      </c>
      <c r="K484" t="str">
        <f t="shared" si="35"/>
        <v>Above</v>
      </c>
      <c r="L484" t="str">
        <f t="shared" si="36"/>
        <v>Good</v>
      </c>
      <c r="M484" t="str">
        <f t="shared" si="37"/>
        <v>No</v>
      </c>
      <c r="N484" t="str">
        <f t="shared" si="38"/>
        <v>Yes</v>
      </c>
      <c r="O484" t="str">
        <f t="shared" si="39"/>
        <v>No</v>
      </c>
      <c r="X484">
        <f>VLOOKUP(A484,Sheet2!$A$2:$B$1001,2,FALSE)</f>
        <v>75086</v>
      </c>
    </row>
    <row r="485" spans="1:24" x14ac:dyDescent="0.3">
      <c r="A485">
        <v>484</v>
      </c>
      <c r="B485" t="s">
        <v>499</v>
      </c>
      <c r="C485">
        <v>33</v>
      </c>
      <c r="D485" t="s">
        <v>15</v>
      </c>
      <c r="E485" t="s">
        <v>27</v>
      </c>
      <c r="F485">
        <v>58925</v>
      </c>
      <c r="G485" s="2">
        <v>44905</v>
      </c>
      <c r="H485">
        <v>18172</v>
      </c>
      <c r="I485" t="s">
        <v>20</v>
      </c>
      <c r="J485">
        <v>21</v>
      </c>
      <c r="K485" t="str">
        <f t="shared" si="35"/>
        <v>Above</v>
      </c>
      <c r="L485" t="str">
        <f t="shared" si="36"/>
        <v>Poor</v>
      </c>
      <c r="M485" t="str">
        <f t="shared" si="37"/>
        <v>No</v>
      </c>
      <c r="N485" t="str">
        <f t="shared" si="38"/>
        <v>Yes</v>
      </c>
      <c r="O485" t="str">
        <f t="shared" si="39"/>
        <v>No</v>
      </c>
      <c r="X485">
        <f>VLOOKUP(A485,Sheet2!$A$2:$B$1001,2,FALSE)</f>
        <v>58925</v>
      </c>
    </row>
    <row r="486" spans="1:24" x14ac:dyDescent="0.3">
      <c r="A486">
        <v>485</v>
      </c>
      <c r="B486" t="s">
        <v>500</v>
      </c>
      <c r="C486">
        <v>23</v>
      </c>
      <c r="D486" t="s">
        <v>11</v>
      </c>
      <c r="E486" t="s">
        <v>16</v>
      </c>
      <c r="F486">
        <v>67169</v>
      </c>
      <c r="G486" s="2">
        <v>42866</v>
      </c>
      <c r="H486">
        <v>15299</v>
      </c>
      <c r="I486" t="s">
        <v>18</v>
      </c>
      <c r="J486">
        <v>30</v>
      </c>
      <c r="K486" t="str">
        <f t="shared" si="35"/>
        <v>Above</v>
      </c>
      <c r="L486" t="str">
        <f t="shared" si="36"/>
        <v>Average</v>
      </c>
      <c r="M486" t="str">
        <f t="shared" si="37"/>
        <v>No</v>
      </c>
      <c r="N486" t="str">
        <f t="shared" si="38"/>
        <v>Yes</v>
      </c>
      <c r="O486" t="str">
        <f t="shared" si="39"/>
        <v>No</v>
      </c>
      <c r="X486">
        <f>VLOOKUP(A486,Sheet2!$A$2:$B$1001,2,FALSE)</f>
        <v>67169</v>
      </c>
    </row>
    <row r="487" spans="1:24" x14ac:dyDescent="0.3">
      <c r="A487">
        <v>486</v>
      </c>
      <c r="B487" t="s">
        <v>501</v>
      </c>
      <c r="C487">
        <v>38</v>
      </c>
      <c r="D487" t="s">
        <v>15</v>
      </c>
      <c r="E487" t="s">
        <v>27</v>
      </c>
      <c r="F487">
        <v>40408</v>
      </c>
      <c r="G487" s="2">
        <v>44825</v>
      </c>
      <c r="H487">
        <v>36384</v>
      </c>
      <c r="I487" t="s">
        <v>18</v>
      </c>
      <c r="J487">
        <v>52</v>
      </c>
      <c r="K487" t="str">
        <f t="shared" si="35"/>
        <v>Below</v>
      </c>
      <c r="L487" t="str">
        <f t="shared" si="36"/>
        <v>Excellent</v>
      </c>
      <c r="M487" t="str">
        <f t="shared" si="37"/>
        <v>No</v>
      </c>
      <c r="N487" t="str">
        <f t="shared" si="38"/>
        <v>Yes</v>
      </c>
      <c r="O487" t="str">
        <f t="shared" si="39"/>
        <v>No</v>
      </c>
      <c r="X487">
        <f>VLOOKUP(A487,Sheet2!$A$2:$B$1001,2,FALSE)</f>
        <v>40408</v>
      </c>
    </row>
    <row r="488" spans="1:24" x14ac:dyDescent="0.3">
      <c r="A488">
        <v>487</v>
      </c>
      <c r="B488" t="s">
        <v>502</v>
      </c>
      <c r="C488">
        <v>39</v>
      </c>
      <c r="D488" t="s">
        <v>11</v>
      </c>
      <c r="E488" t="s">
        <v>22</v>
      </c>
      <c r="F488">
        <v>39857</v>
      </c>
      <c r="G488" s="2">
        <v>42762</v>
      </c>
      <c r="H488">
        <v>34294</v>
      </c>
      <c r="I488" t="s">
        <v>13</v>
      </c>
      <c r="J488">
        <v>56</v>
      </c>
      <c r="K488" t="str">
        <f t="shared" si="35"/>
        <v>Below</v>
      </c>
      <c r="L488" t="str">
        <f t="shared" si="36"/>
        <v>Excellent</v>
      </c>
      <c r="M488" t="str">
        <f t="shared" si="37"/>
        <v>No</v>
      </c>
      <c r="N488" t="str">
        <f t="shared" si="38"/>
        <v>No</v>
      </c>
      <c r="O488" t="str">
        <f t="shared" si="39"/>
        <v>No</v>
      </c>
      <c r="X488">
        <f>VLOOKUP(A488,Sheet2!$A$2:$B$1001,2,FALSE)</f>
        <v>39857</v>
      </c>
    </row>
    <row r="489" spans="1:24" x14ac:dyDescent="0.3">
      <c r="A489">
        <v>488</v>
      </c>
      <c r="B489" t="s">
        <v>503</v>
      </c>
      <c r="C489">
        <v>41</v>
      </c>
      <c r="D489" t="s">
        <v>11</v>
      </c>
      <c r="E489" t="s">
        <v>7</v>
      </c>
      <c r="F489">
        <v>75946</v>
      </c>
      <c r="G489" s="2">
        <v>42791</v>
      </c>
      <c r="H489">
        <v>23696</v>
      </c>
      <c r="I489" t="s">
        <v>18</v>
      </c>
      <c r="J489">
        <v>38</v>
      </c>
      <c r="K489" t="str">
        <f t="shared" si="35"/>
        <v>Above</v>
      </c>
      <c r="L489" t="str">
        <f t="shared" si="36"/>
        <v>Average</v>
      </c>
      <c r="M489" t="str">
        <f t="shared" si="37"/>
        <v>No</v>
      </c>
      <c r="N489" t="str">
        <f t="shared" si="38"/>
        <v>Yes</v>
      </c>
      <c r="O489" t="str">
        <f t="shared" si="39"/>
        <v>No</v>
      </c>
      <c r="X489">
        <f>VLOOKUP(A489,Sheet2!$A$2:$B$1001,2,FALSE)</f>
        <v>75946</v>
      </c>
    </row>
    <row r="490" spans="1:24" x14ac:dyDescent="0.3">
      <c r="A490">
        <v>489</v>
      </c>
      <c r="B490" t="s">
        <v>504</v>
      </c>
      <c r="C490">
        <v>49</v>
      </c>
      <c r="D490" t="s">
        <v>11</v>
      </c>
      <c r="E490" t="s">
        <v>22</v>
      </c>
      <c r="F490">
        <v>47044</v>
      </c>
      <c r="G490" s="2">
        <v>42641</v>
      </c>
      <c r="H490">
        <v>13057</v>
      </c>
      <c r="I490" t="s">
        <v>20</v>
      </c>
      <c r="J490">
        <v>44</v>
      </c>
      <c r="K490" t="str">
        <f t="shared" si="35"/>
        <v>Below</v>
      </c>
      <c r="L490" t="str">
        <f t="shared" si="36"/>
        <v>Good</v>
      </c>
      <c r="M490" t="str">
        <f t="shared" si="37"/>
        <v>No</v>
      </c>
      <c r="N490" t="str">
        <f t="shared" si="38"/>
        <v>No</v>
      </c>
      <c r="O490" t="str">
        <f t="shared" si="39"/>
        <v>No</v>
      </c>
      <c r="X490">
        <f>VLOOKUP(A490,Sheet2!$A$2:$B$1001,2,FALSE)</f>
        <v>47044</v>
      </c>
    </row>
    <row r="491" spans="1:24" x14ac:dyDescent="0.3">
      <c r="A491">
        <v>490</v>
      </c>
      <c r="B491" t="s">
        <v>505</v>
      </c>
      <c r="C491">
        <v>20</v>
      </c>
      <c r="D491" t="s">
        <v>15</v>
      </c>
      <c r="E491" t="s">
        <v>27</v>
      </c>
      <c r="F491">
        <v>58503</v>
      </c>
      <c r="G491" s="2">
        <v>41851</v>
      </c>
      <c r="H491">
        <v>24689</v>
      </c>
      <c r="I491" t="s">
        <v>20</v>
      </c>
      <c r="J491">
        <v>36</v>
      </c>
      <c r="K491" t="str">
        <f t="shared" si="35"/>
        <v>Above</v>
      </c>
      <c r="L491" t="str">
        <f t="shared" si="36"/>
        <v>Average</v>
      </c>
      <c r="M491" t="str">
        <f t="shared" si="37"/>
        <v>No</v>
      </c>
      <c r="N491" t="str">
        <f t="shared" si="38"/>
        <v>Yes</v>
      </c>
      <c r="O491" t="str">
        <f t="shared" si="39"/>
        <v>No</v>
      </c>
      <c r="X491">
        <f>VLOOKUP(A491,Sheet2!$A$2:$B$1001,2,FALSE)</f>
        <v>58503</v>
      </c>
    </row>
    <row r="492" spans="1:24" x14ac:dyDescent="0.3">
      <c r="A492">
        <v>491</v>
      </c>
      <c r="B492" t="s">
        <v>506</v>
      </c>
      <c r="C492">
        <v>57</v>
      </c>
      <c r="D492" t="s">
        <v>11</v>
      </c>
      <c r="E492" t="s">
        <v>12</v>
      </c>
      <c r="F492">
        <v>32000</v>
      </c>
      <c r="G492" s="2">
        <v>42907</v>
      </c>
      <c r="H492">
        <v>22421</v>
      </c>
      <c r="I492" t="s">
        <v>18</v>
      </c>
      <c r="J492">
        <v>26</v>
      </c>
      <c r="K492" t="str">
        <f t="shared" si="35"/>
        <v>Below</v>
      </c>
      <c r="L492" t="str">
        <f t="shared" si="36"/>
        <v>Poor</v>
      </c>
      <c r="M492" t="str">
        <f t="shared" si="37"/>
        <v>No</v>
      </c>
      <c r="N492" t="str">
        <f t="shared" si="38"/>
        <v>No</v>
      </c>
      <c r="O492" t="str">
        <f t="shared" si="39"/>
        <v>Yes</v>
      </c>
      <c r="X492">
        <f>VLOOKUP(A492,Sheet2!$A$2:$B$1001,2,FALSE)</f>
        <v>32000</v>
      </c>
    </row>
    <row r="493" spans="1:24" x14ac:dyDescent="0.3">
      <c r="A493">
        <v>492</v>
      </c>
      <c r="B493" t="s">
        <v>507</v>
      </c>
      <c r="C493">
        <v>55</v>
      </c>
      <c r="D493" t="s">
        <v>15</v>
      </c>
      <c r="E493" t="s">
        <v>22</v>
      </c>
      <c r="F493">
        <v>46585</v>
      </c>
      <c r="G493" s="2">
        <v>45473</v>
      </c>
      <c r="H493">
        <v>36724</v>
      </c>
      <c r="I493" t="s">
        <v>18</v>
      </c>
      <c r="J493">
        <v>37</v>
      </c>
      <c r="K493" t="str">
        <f t="shared" si="35"/>
        <v>Below</v>
      </c>
      <c r="L493" t="str">
        <f t="shared" si="36"/>
        <v>Average</v>
      </c>
      <c r="M493" t="str">
        <f t="shared" si="37"/>
        <v>No</v>
      </c>
      <c r="N493" t="str">
        <f t="shared" si="38"/>
        <v>No</v>
      </c>
      <c r="O493" t="str">
        <f t="shared" si="39"/>
        <v>No</v>
      </c>
      <c r="X493">
        <f>VLOOKUP(A493,Sheet2!$A$2:$B$1001,2,FALSE)</f>
        <v>46585</v>
      </c>
    </row>
    <row r="494" spans="1:24" x14ac:dyDescent="0.3">
      <c r="A494">
        <v>493</v>
      </c>
      <c r="B494" t="s">
        <v>508</v>
      </c>
      <c r="C494">
        <v>31</v>
      </c>
      <c r="D494" t="s">
        <v>15</v>
      </c>
      <c r="E494" t="s">
        <v>27</v>
      </c>
      <c r="F494">
        <v>76078</v>
      </c>
      <c r="G494" s="2">
        <v>43793</v>
      </c>
      <c r="H494">
        <v>33526</v>
      </c>
      <c r="I494" t="s">
        <v>20</v>
      </c>
      <c r="J494">
        <v>60</v>
      </c>
      <c r="K494" t="str">
        <f t="shared" si="35"/>
        <v>Above</v>
      </c>
      <c r="L494" t="str">
        <f t="shared" si="36"/>
        <v>Excellent</v>
      </c>
      <c r="M494" t="str">
        <f t="shared" si="37"/>
        <v>No</v>
      </c>
      <c r="N494" t="str">
        <f t="shared" si="38"/>
        <v>Yes</v>
      </c>
      <c r="O494" t="str">
        <f t="shared" si="39"/>
        <v>No</v>
      </c>
      <c r="X494">
        <f>VLOOKUP(A494,Sheet2!$A$2:$B$1001,2,FALSE)</f>
        <v>76078</v>
      </c>
    </row>
    <row r="495" spans="1:24" x14ac:dyDescent="0.3">
      <c r="A495">
        <v>494</v>
      </c>
      <c r="B495" t="s">
        <v>509</v>
      </c>
      <c r="C495">
        <v>58</v>
      </c>
      <c r="D495" t="s">
        <v>11</v>
      </c>
      <c r="E495" t="s">
        <v>12</v>
      </c>
      <c r="F495">
        <v>59350</v>
      </c>
      <c r="G495" s="2">
        <v>42279</v>
      </c>
      <c r="H495">
        <v>19940</v>
      </c>
      <c r="I495" t="s">
        <v>18</v>
      </c>
      <c r="J495">
        <v>59</v>
      </c>
      <c r="K495" t="str">
        <f t="shared" si="35"/>
        <v>Above</v>
      </c>
      <c r="L495" t="str">
        <f t="shared" si="36"/>
        <v>Excellent</v>
      </c>
      <c r="M495" t="str">
        <f t="shared" si="37"/>
        <v>No</v>
      </c>
      <c r="N495" t="str">
        <f t="shared" si="38"/>
        <v>No</v>
      </c>
      <c r="O495" t="str">
        <f t="shared" si="39"/>
        <v>Yes</v>
      </c>
      <c r="X495">
        <f>VLOOKUP(A495,Sheet2!$A$2:$B$1001,2,FALSE)</f>
        <v>59350</v>
      </c>
    </row>
    <row r="496" spans="1:24" x14ac:dyDescent="0.3">
      <c r="A496">
        <v>495</v>
      </c>
      <c r="B496" t="s">
        <v>510</v>
      </c>
      <c r="C496">
        <v>31</v>
      </c>
      <c r="D496" t="s">
        <v>15</v>
      </c>
      <c r="E496" t="s">
        <v>27</v>
      </c>
      <c r="F496">
        <v>30461</v>
      </c>
      <c r="G496" s="2">
        <v>45061</v>
      </c>
      <c r="H496">
        <v>34848</v>
      </c>
      <c r="I496" t="s">
        <v>28</v>
      </c>
      <c r="J496">
        <v>58</v>
      </c>
      <c r="K496" t="str">
        <f t="shared" si="35"/>
        <v>Below</v>
      </c>
      <c r="L496" t="str">
        <f t="shared" si="36"/>
        <v>Excellent</v>
      </c>
      <c r="M496" t="str">
        <f t="shared" si="37"/>
        <v>No</v>
      </c>
      <c r="N496" t="str">
        <f t="shared" si="38"/>
        <v>Yes</v>
      </c>
      <c r="O496" t="str">
        <f t="shared" si="39"/>
        <v>No</v>
      </c>
      <c r="X496">
        <f>VLOOKUP(A496,Sheet2!$A$2:$B$1001,2,FALSE)</f>
        <v>30461</v>
      </c>
    </row>
    <row r="497" spans="1:24" x14ac:dyDescent="0.3">
      <c r="A497">
        <v>496</v>
      </c>
      <c r="B497" t="s">
        <v>511</v>
      </c>
      <c r="C497">
        <v>40</v>
      </c>
      <c r="D497" t="s">
        <v>15</v>
      </c>
      <c r="E497" t="s">
        <v>12</v>
      </c>
      <c r="F497">
        <v>78918</v>
      </c>
      <c r="G497" s="2">
        <v>44269</v>
      </c>
      <c r="H497">
        <v>13395</v>
      </c>
      <c r="I497" t="s">
        <v>20</v>
      </c>
      <c r="J497">
        <v>60</v>
      </c>
      <c r="K497" t="str">
        <f t="shared" si="35"/>
        <v>Above</v>
      </c>
      <c r="L497" t="str">
        <f t="shared" si="36"/>
        <v>Excellent</v>
      </c>
      <c r="M497" t="str">
        <f t="shared" si="37"/>
        <v>No</v>
      </c>
      <c r="N497" t="str">
        <f t="shared" si="38"/>
        <v>Yes</v>
      </c>
      <c r="O497" t="str">
        <f t="shared" si="39"/>
        <v>Yes</v>
      </c>
      <c r="X497">
        <f>VLOOKUP(A497,Sheet2!$A$2:$B$1001,2,FALSE)</f>
        <v>78918</v>
      </c>
    </row>
    <row r="498" spans="1:24" x14ac:dyDescent="0.3">
      <c r="A498">
        <v>497</v>
      </c>
      <c r="B498" t="s">
        <v>512</v>
      </c>
      <c r="C498">
        <v>27</v>
      </c>
      <c r="D498" t="s">
        <v>11</v>
      </c>
      <c r="E498" t="s">
        <v>22</v>
      </c>
      <c r="F498">
        <v>34114</v>
      </c>
      <c r="G498" s="2">
        <v>44380</v>
      </c>
      <c r="H498">
        <v>24979</v>
      </c>
      <c r="I498" t="s">
        <v>28</v>
      </c>
      <c r="J498">
        <v>30</v>
      </c>
      <c r="K498" t="str">
        <f t="shared" si="35"/>
        <v>Below</v>
      </c>
      <c r="L498" t="str">
        <f t="shared" si="36"/>
        <v>Average</v>
      </c>
      <c r="M498" t="str">
        <f t="shared" si="37"/>
        <v>No</v>
      </c>
      <c r="N498" t="str">
        <f t="shared" si="38"/>
        <v>No</v>
      </c>
      <c r="O498" t="str">
        <f t="shared" si="39"/>
        <v>No</v>
      </c>
      <c r="X498">
        <f>VLOOKUP(A498,Sheet2!$A$2:$B$1001,2,FALSE)</f>
        <v>34114</v>
      </c>
    </row>
    <row r="499" spans="1:24" x14ac:dyDescent="0.3">
      <c r="A499">
        <v>498</v>
      </c>
      <c r="B499" t="s">
        <v>513</v>
      </c>
      <c r="C499">
        <v>26</v>
      </c>
      <c r="D499" t="s">
        <v>11</v>
      </c>
      <c r="E499" t="s">
        <v>22</v>
      </c>
      <c r="F499">
        <v>39820</v>
      </c>
      <c r="G499" s="2">
        <v>43544</v>
      </c>
      <c r="H499">
        <v>36153</v>
      </c>
      <c r="I499" t="s">
        <v>13</v>
      </c>
      <c r="J499">
        <v>44</v>
      </c>
      <c r="K499" t="str">
        <f t="shared" si="35"/>
        <v>Below</v>
      </c>
      <c r="L499" t="str">
        <f t="shared" si="36"/>
        <v>Good</v>
      </c>
      <c r="M499" t="str">
        <f t="shared" si="37"/>
        <v>No</v>
      </c>
      <c r="N499" t="str">
        <f t="shared" si="38"/>
        <v>No</v>
      </c>
      <c r="O499" t="str">
        <f t="shared" si="39"/>
        <v>No</v>
      </c>
      <c r="X499">
        <f>VLOOKUP(A499,Sheet2!$A$2:$B$1001,2,FALSE)</f>
        <v>39820</v>
      </c>
    </row>
    <row r="500" spans="1:24" x14ac:dyDescent="0.3">
      <c r="A500">
        <v>499</v>
      </c>
      <c r="B500" t="s">
        <v>514</v>
      </c>
      <c r="C500">
        <v>29</v>
      </c>
      <c r="D500" t="s">
        <v>11</v>
      </c>
      <c r="E500" t="s">
        <v>27</v>
      </c>
      <c r="F500">
        <v>53055</v>
      </c>
      <c r="G500" s="2">
        <v>45010</v>
      </c>
      <c r="H500">
        <v>16700</v>
      </c>
      <c r="I500" t="s">
        <v>20</v>
      </c>
      <c r="J500">
        <v>53</v>
      </c>
      <c r="K500" t="str">
        <f t="shared" si="35"/>
        <v>Above</v>
      </c>
      <c r="L500" t="str">
        <f t="shared" si="36"/>
        <v>Excellent</v>
      </c>
      <c r="M500" t="str">
        <f t="shared" si="37"/>
        <v>No</v>
      </c>
      <c r="N500" t="str">
        <f t="shared" si="38"/>
        <v>Yes</v>
      </c>
      <c r="O500" t="str">
        <f t="shared" si="39"/>
        <v>No</v>
      </c>
      <c r="X500">
        <f>VLOOKUP(A500,Sheet2!$A$2:$B$1001,2,FALSE)</f>
        <v>53055</v>
      </c>
    </row>
    <row r="501" spans="1:24" x14ac:dyDescent="0.3">
      <c r="A501">
        <v>500</v>
      </c>
      <c r="B501" t="s">
        <v>515</v>
      </c>
      <c r="C501">
        <v>47</v>
      </c>
      <c r="D501" t="s">
        <v>15</v>
      </c>
      <c r="E501" t="s">
        <v>22</v>
      </c>
      <c r="F501">
        <v>42383</v>
      </c>
      <c r="G501" s="2">
        <v>43289</v>
      </c>
      <c r="H501">
        <v>39653</v>
      </c>
      <c r="I501" t="s">
        <v>28</v>
      </c>
      <c r="J501">
        <v>35</v>
      </c>
      <c r="K501" t="str">
        <f t="shared" si="35"/>
        <v>Below</v>
      </c>
      <c r="L501" t="str">
        <f t="shared" si="36"/>
        <v>Average</v>
      </c>
      <c r="M501" t="str">
        <f t="shared" si="37"/>
        <v>No</v>
      </c>
      <c r="N501" t="str">
        <f t="shared" si="38"/>
        <v>No</v>
      </c>
      <c r="O501" t="str">
        <f t="shared" si="39"/>
        <v>No</v>
      </c>
      <c r="X501">
        <f>VLOOKUP(A501,Sheet2!$A$2:$B$1001,2,FALSE)</f>
        <v>42383</v>
      </c>
    </row>
    <row r="502" spans="1:24" x14ac:dyDescent="0.3">
      <c r="A502">
        <v>501</v>
      </c>
      <c r="B502" t="s">
        <v>516</v>
      </c>
      <c r="C502">
        <v>50</v>
      </c>
      <c r="D502" t="s">
        <v>11</v>
      </c>
      <c r="E502" t="s">
        <v>27</v>
      </c>
      <c r="F502">
        <v>45164</v>
      </c>
      <c r="G502" s="2">
        <v>44997</v>
      </c>
      <c r="H502">
        <v>26389</v>
      </c>
      <c r="I502" t="s">
        <v>13</v>
      </c>
      <c r="J502">
        <v>40</v>
      </c>
      <c r="K502" t="str">
        <f t="shared" si="35"/>
        <v>Below</v>
      </c>
      <c r="L502" t="str">
        <f t="shared" si="36"/>
        <v>Good</v>
      </c>
      <c r="M502" t="str">
        <f t="shared" si="37"/>
        <v>No</v>
      </c>
      <c r="N502" t="str">
        <f t="shared" si="38"/>
        <v>Yes</v>
      </c>
      <c r="O502" t="str">
        <f t="shared" si="39"/>
        <v>No</v>
      </c>
      <c r="X502">
        <f>VLOOKUP(A502,Sheet2!$A$2:$B$1001,2,FALSE)</f>
        <v>45164</v>
      </c>
    </row>
    <row r="503" spans="1:24" x14ac:dyDescent="0.3">
      <c r="A503">
        <v>502</v>
      </c>
      <c r="B503" t="s">
        <v>517</v>
      </c>
      <c r="C503">
        <v>36</v>
      </c>
      <c r="D503" t="s">
        <v>11</v>
      </c>
      <c r="E503" t="s">
        <v>22</v>
      </c>
      <c r="F503">
        <v>65035</v>
      </c>
      <c r="G503" s="2">
        <v>42818</v>
      </c>
      <c r="H503">
        <v>32195</v>
      </c>
      <c r="I503" t="s">
        <v>18</v>
      </c>
      <c r="J503">
        <v>60</v>
      </c>
      <c r="K503" t="str">
        <f t="shared" si="35"/>
        <v>Above</v>
      </c>
      <c r="L503" t="str">
        <f t="shared" si="36"/>
        <v>Excellent</v>
      </c>
      <c r="M503" t="str">
        <f t="shared" si="37"/>
        <v>No</v>
      </c>
      <c r="N503" t="str">
        <f t="shared" si="38"/>
        <v>Yes</v>
      </c>
      <c r="O503" t="str">
        <f t="shared" si="39"/>
        <v>No</v>
      </c>
      <c r="X503">
        <f>VLOOKUP(A503,Sheet2!$A$2:$B$1001,2,FALSE)</f>
        <v>65035</v>
      </c>
    </row>
    <row r="504" spans="1:24" x14ac:dyDescent="0.3">
      <c r="A504">
        <v>503</v>
      </c>
      <c r="B504" t="s">
        <v>518</v>
      </c>
      <c r="C504">
        <v>42</v>
      </c>
      <c r="D504" t="s">
        <v>15</v>
      </c>
      <c r="E504" t="s">
        <v>16</v>
      </c>
      <c r="F504">
        <v>54745</v>
      </c>
      <c r="G504" s="2">
        <v>42598</v>
      </c>
      <c r="H504">
        <v>12588</v>
      </c>
      <c r="I504" t="s">
        <v>20</v>
      </c>
      <c r="J504">
        <v>46</v>
      </c>
      <c r="K504" t="str">
        <f t="shared" si="35"/>
        <v>Above</v>
      </c>
      <c r="L504" t="str">
        <f t="shared" si="36"/>
        <v>Good</v>
      </c>
      <c r="M504" t="str">
        <f t="shared" si="37"/>
        <v>No</v>
      </c>
      <c r="N504" t="str">
        <f t="shared" si="38"/>
        <v>No</v>
      </c>
      <c r="O504" t="str">
        <f t="shared" si="39"/>
        <v>No</v>
      </c>
      <c r="X504">
        <f>VLOOKUP(A504,Sheet2!$A$2:$B$1001,2,FALSE)</f>
        <v>54745</v>
      </c>
    </row>
    <row r="505" spans="1:24" x14ac:dyDescent="0.3">
      <c r="A505">
        <v>504</v>
      </c>
      <c r="B505" t="s">
        <v>519</v>
      </c>
      <c r="C505">
        <v>44</v>
      </c>
      <c r="D505" t="s">
        <v>11</v>
      </c>
      <c r="E505" t="s">
        <v>16</v>
      </c>
      <c r="F505">
        <v>56092</v>
      </c>
      <c r="G505" s="2">
        <v>43122</v>
      </c>
      <c r="H505">
        <v>32904</v>
      </c>
      <c r="I505" t="s">
        <v>20</v>
      </c>
      <c r="J505">
        <v>38</v>
      </c>
      <c r="K505" t="str">
        <f t="shared" si="35"/>
        <v>Above</v>
      </c>
      <c r="L505" t="str">
        <f t="shared" si="36"/>
        <v>Average</v>
      </c>
      <c r="M505" t="str">
        <f t="shared" si="37"/>
        <v>No</v>
      </c>
      <c r="N505" t="str">
        <f t="shared" si="38"/>
        <v>No</v>
      </c>
      <c r="O505" t="str">
        <f t="shared" si="39"/>
        <v>No</v>
      </c>
      <c r="X505">
        <f>VLOOKUP(A505,Sheet2!$A$2:$B$1001,2,FALSE)</f>
        <v>56092</v>
      </c>
    </row>
    <row r="506" spans="1:24" x14ac:dyDescent="0.3">
      <c r="A506">
        <v>505</v>
      </c>
      <c r="B506" t="s">
        <v>520</v>
      </c>
      <c r="C506">
        <v>33</v>
      </c>
      <c r="D506" t="s">
        <v>15</v>
      </c>
      <c r="E506" t="s">
        <v>7</v>
      </c>
      <c r="F506">
        <v>74865</v>
      </c>
      <c r="G506" s="2">
        <v>44053</v>
      </c>
      <c r="H506">
        <v>31266</v>
      </c>
      <c r="I506" t="s">
        <v>28</v>
      </c>
      <c r="J506">
        <v>47</v>
      </c>
      <c r="K506" t="str">
        <f t="shared" si="35"/>
        <v>Above</v>
      </c>
      <c r="L506" t="str">
        <f t="shared" si="36"/>
        <v>Good</v>
      </c>
      <c r="M506" t="str">
        <f t="shared" si="37"/>
        <v>No</v>
      </c>
      <c r="N506" t="str">
        <f t="shared" si="38"/>
        <v>Yes</v>
      </c>
      <c r="O506" t="str">
        <f t="shared" si="39"/>
        <v>No</v>
      </c>
      <c r="X506">
        <f>VLOOKUP(A506,Sheet2!$A$2:$B$1001,2,FALSE)</f>
        <v>74865</v>
      </c>
    </row>
    <row r="507" spans="1:24" x14ac:dyDescent="0.3">
      <c r="A507">
        <v>506</v>
      </c>
      <c r="B507" t="s">
        <v>521</v>
      </c>
      <c r="C507">
        <v>46</v>
      </c>
      <c r="D507" t="s">
        <v>15</v>
      </c>
      <c r="E507" t="s">
        <v>12</v>
      </c>
      <c r="F507">
        <v>72015</v>
      </c>
      <c r="G507" s="2">
        <v>41995</v>
      </c>
      <c r="H507">
        <v>36900</v>
      </c>
      <c r="I507" t="s">
        <v>13</v>
      </c>
      <c r="J507">
        <v>29</v>
      </c>
      <c r="K507" t="str">
        <f t="shared" si="35"/>
        <v>Above</v>
      </c>
      <c r="L507" t="str">
        <f t="shared" si="36"/>
        <v>Poor</v>
      </c>
      <c r="M507" t="str">
        <f t="shared" si="37"/>
        <v>No</v>
      </c>
      <c r="N507" t="str">
        <f t="shared" si="38"/>
        <v>Yes</v>
      </c>
      <c r="O507" t="str">
        <f t="shared" si="39"/>
        <v>Yes</v>
      </c>
      <c r="X507">
        <f>VLOOKUP(A507,Sheet2!$A$2:$B$1001,2,FALSE)</f>
        <v>72015</v>
      </c>
    </row>
    <row r="508" spans="1:24" x14ac:dyDescent="0.3">
      <c r="A508">
        <v>507</v>
      </c>
      <c r="B508" t="s">
        <v>522</v>
      </c>
      <c r="C508">
        <v>58</v>
      </c>
      <c r="D508" t="s">
        <v>11</v>
      </c>
      <c r="E508" t="s">
        <v>7</v>
      </c>
      <c r="F508">
        <v>63108</v>
      </c>
      <c r="G508" s="2">
        <v>43650</v>
      </c>
      <c r="H508">
        <v>31076</v>
      </c>
      <c r="I508" t="s">
        <v>28</v>
      </c>
      <c r="J508">
        <v>37</v>
      </c>
      <c r="K508" t="str">
        <f t="shared" si="35"/>
        <v>Above</v>
      </c>
      <c r="L508" t="str">
        <f t="shared" si="36"/>
        <v>Average</v>
      </c>
      <c r="M508" t="str">
        <f t="shared" si="37"/>
        <v>No</v>
      </c>
      <c r="N508" t="str">
        <f t="shared" si="38"/>
        <v>Yes</v>
      </c>
      <c r="O508" t="str">
        <f t="shared" si="39"/>
        <v>No</v>
      </c>
      <c r="X508">
        <f>VLOOKUP(A508,Sheet2!$A$2:$B$1001,2,FALSE)</f>
        <v>63108</v>
      </c>
    </row>
    <row r="509" spans="1:24" x14ac:dyDescent="0.3">
      <c r="A509">
        <v>508</v>
      </c>
      <c r="B509" t="s">
        <v>523</v>
      </c>
      <c r="C509">
        <v>44</v>
      </c>
      <c r="D509" t="s">
        <v>15</v>
      </c>
      <c r="E509" t="s">
        <v>16</v>
      </c>
      <c r="F509">
        <v>76046</v>
      </c>
      <c r="G509" s="2">
        <v>44332</v>
      </c>
      <c r="H509">
        <v>17173</v>
      </c>
      <c r="I509" t="s">
        <v>13</v>
      </c>
      <c r="J509">
        <v>20</v>
      </c>
      <c r="K509" t="str">
        <f t="shared" si="35"/>
        <v>Above</v>
      </c>
      <c r="L509" t="str">
        <f t="shared" si="36"/>
        <v>Poor</v>
      </c>
      <c r="M509" t="str">
        <f t="shared" si="37"/>
        <v>Yes</v>
      </c>
      <c r="N509" t="str">
        <f t="shared" si="38"/>
        <v>Yes</v>
      </c>
      <c r="O509" t="str">
        <f t="shared" si="39"/>
        <v>No</v>
      </c>
      <c r="X509">
        <f>VLOOKUP(A509,Sheet2!$A$2:$B$1001,2,FALSE)</f>
        <v>76046</v>
      </c>
    </row>
    <row r="510" spans="1:24" x14ac:dyDescent="0.3">
      <c r="A510">
        <v>509</v>
      </c>
      <c r="B510" t="s">
        <v>524</v>
      </c>
      <c r="C510">
        <v>43</v>
      </c>
      <c r="D510" t="s">
        <v>15</v>
      </c>
      <c r="E510" t="s">
        <v>27</v>
      </c>
      <c r="F510">
        <v>32120</v>
      </c>
      <c r="G510" s="2">
        <v>42062</v>
      </c>
      <c r="H510">
        <v>24637</v>
      </c>
      <c r="I510" t="s">
        <v>28</v>
      </c>
      <c r="J510">
        <v>58</v>
      </c>
      <c r="K510" t="str">
        <f t="shared" si="35"/>
        <v>Below</v>
      </c>
      <c r="L510" t="str">
        <f t="shared" si="36"/>
        <v>Excellent</v>
      </c>
      <c r="M510" t="str">
        <f t="shared" si="37"/>
        <v>No</v>
      </c>
      <c r="N510" t="str">
        <f t="shared" si="38"/>
        <v>Yes</v>
      </c>
      <c r="O510" t="str">
        <f t="shared" si="39"/>
        <v>No</v>
      </c>
      <c r="X510">
        <f>VLOOKUP(A510,Sheet2!$A$2:$B$1001,2,FALSE)</f>
        <v>32120</v>
      </c>
    </row>
    <row r="511" spans="1:24" x14ac:dyDescent="0.3">
      <c r="A511">
        <v>510</v>
      </c>
      <c r="B511" t="s">
        <v>525</v>
      </c>
      <c r="C511">
        <v>36</v>
      </c>
      <c r="D511" t="s">
        <v>11</v>
      </c>
      <c r="E511" t="s">
        <v>22</v>
      </c>
      <c r="F511">
        <v>72463</v>
      </c>
      <c r="G511" s="2">
        <v>43299</v>
      </c>
      <c r="H511">
        <v>39563</v>
      </c>
      <c r="I511" t="s">
        <v>20</v>
      </c>
      <c r="J511">
        <v>43</v>
      </c>
      <c r="K511" t="str">
        <f t="shared" si="35"/>
        <v>Above</v>
      </c>
      <c r="L511" t="str">
        <f t="shared" si="36"/>
        <v>Good</v>
      </c>
      <c r="M511" t="str">
        <f t="shared" si="37"/>
        <v>No</v>
      </c>
      <c r="N511" t="str">
        <f t="shared" si="38"/>
        <v>Yes</v>
      </c>
      <c r="O511" t="str">
        <f t="shared" si="39"/>
        <v>No</v>
      </c>
      <c r="X511">
        <f>VLOOKUP(A511,Sheet2!$A$2:$B$1001,2,FALSE)</f>
        <v>72463</v>
      </c>
    </row>
    <row r="512" spans="1:24" x14ac:dyDescent="0.3">
      <c r="A512">
        <v>511</v>
      </c>
      <c r="B512" t="s">
        <v>526</v>
      </c>
      <c r="C512">
        <v>54</v>
      </c>
      <c r="D512" t="s">
        <v>15</v>
      </c>
      <c r="E512" t="s">
        <v>7</v>
      </c>
      <c r="F512">
        <v>74989</v>
      </c>
      <c r="G512" s="2">
        <v>43323</v>
      </c>
      <c r="H512">
        <v>26184</v>
      </c>
      <c r="I512" t="s">
        <v>13</v>
      </c>
      <c r="J512">
        <v>39</v>
      </c>
      <c r="K512" t="str">
        <f t="shared" si="35"/>
        <v>Above</v>
      </c>
      <c r="L512" t="str">
        <f t="shared" si="36"/>
        <v>Average</v>
      </c>
      <c r="M512" t="str">
        <f t="shared" si="37"/>
        <v>No</v>
      </c>
      <c r="N512" t="str">
        <f t="shared" si="38"/>
        <v>Yes</v>
      </c>
      <c r="O512" t="str">
        <f t="shared" si="39"/>
        <v>No</v>
      </c>
      <c r="X512">
        <f>VLOOKUP(A512,Sheet2!$A$2:$B$1001,2,FALSE)</f>
        <v>74989</v>
      </c>
    </row>
    <row r="513" spans="1:24" x14ac:dyDescent="0.3">
      <c r="A513">
        <v>512</v>
      </c>
      <c r="B513" t="s">
        <v>527</v>
      </c>
      <c r="C513">
        <v>23</v>
      </c>
      <c r="D513" t="s">
        <v>15</v>
      </c>
      <c r="E513" t="s">
        <v>7</v>
      </c>
      <c r="F513">
        <v>70589</v>
      </c>
      <c r="G513" s="2">
        <v>45285</v>
      </c>
      <c r="H513">
        <v>14879</v>
      </c>
      <c r="I513" t="s">
        <v>28</v>
      </c>
      <c r="J513">
        <v>55</v>
      </c>
      <c r="K513" t="str">
        <f t="shared" si="35"/>
        <v>Above</v>
      </c>
      <c r="L513" t="str">
        <f t="shared" si="36"/>
        <v>Excellent</v>
      </c>
      <c r="M513" t="str">
        <f t="shared" si="37"/>
        <v>No</v>
      </c>
      <c r="N513" t="str">
        <f t="shared" si="38"/>
        <v>Yes</v>
      </c>
      <c r="O513" t="str">
        <f t="shared" si="39"/>
        <v>No</v>
      </c>
      <c r="X513">
        <f>VLOOKUP(A513,Sheet2!$A$2:$B$1001,2,FALSE)</f>
        <v>70589</v>
      </c>
    </row>
    <row r="514" spans="1:24" x14ac:dyDescent="0.3">
      <c r="A514">
        <v>513</v>
      </c>
      <c r="B514" t="s">
        <v>528</v>
      </c>
      <c r="C514">
        <v>36</v>
      </c>
      <c r="D514" t="s">
        <v>11</v>
      </c>
      <c r="E514" t="s">
        <v>27</v>
      </c>
      <c r="F514">
        <v>57572</v>
      </c>
      <c r="G514" s="2">
        <v>42986</v>
      </c>
      <c r="H514">
        <v>38322</v>
      </c>
      <c r="I514" t="s">
        <v>18</v>
      </c>
      <c r="J514">
        <v>32</v>
      </c>
      <c r="K514" t="str">
        <f t="shared" si="35"/>
        <v>Above</v>
      </c>
      <c r="L514" t="str">
        <f t="shared" si="36"/>
        <v>Average</v>
      </c>
      <c r="M514" t="str">
        <f t="shared" si="37"/>
        <v>No</v>
      </c>
      <c r="N514" t="str">
        <f t="shared" si="38"/>
        <v>Yes</v>
      </c>
      <c r="O514" t="str">
        <f t="shared" si="39"/>
        <v>No</v>
      </c>
      <c r="X514">
        <f>VLOOKUP(A514,Sheet2!$A$2:$B$1001,2,FALSE)</f>
        <v>57572</v>
      </c>
    </row>
    <row r="515" spans="1:24" x14ac:dyDescent="0.3">
      <c r="A515">
        <v>514</v>
      </c>
      <c r="B515" t="s">
        <v>529</v>
      </c>
      <c r="C515">
        <v>31</v>
      </c>
      <c r="D515" t="s">
        <v>11</v>
      </c>
      <c r="E515" t="s">
        <v>27</v>
      </c>
      <c r="F515">
        <v>76581</v>
      </c>
      <c r="G515" s="2">
        <v>42913</v>
      </c>
      <c r="H515">
        <v>34434</v>
      </c>
      <c r="I515" t="s">
        <v>20</v>
      </c>
      <c r="J515">
        <v>40</v>
      </c>
      <c r="K515" t="str">
        <f t="shared" ref="K515:K578" si="40">IF(F515&gt;=50000,"Above","Below")</f>
        <v>Above</v>
      </c>
      <c r="L515" t="str">
        <f t="shared" ref="L515:L578" si="41">IF(J515&gt;=50,"Excellent",IF(J515&gt;=40,"Good",IF(J515&gt;=30,"Average",IF(J515&lt;30,"Poor"))))</f>
        <v>Good</v>
      </c>
      <c r="M515" t="str">
        <f t="shared" ref="M515:M578" si="42">IF(AND(E515="HR",I515="North",H515&gt;=15000),"Yes","No")</f>
        <v>No</v>
      </c>
      <c r="N515" t="str">
        <f t="shared" ref="N515:N578" si="43">IF(OR(E515="IT",F515&gt;=60000),"Yes","No")</f>
        <v>Yes</v>
      </c>
      <c r="O515" t="str">
        <f t="shared" ref="O515:O578" si="44">IF(NOT(E515="Marketing"),"No","Yes")</f>
        <v>No</v>
      </c>
      <c r="X515">
        <f>VLOOKUP(A515,Sheet2!$A$2:$B$1001,2,FALSE)</f>
        <v>76581</v>
      </c>
    </row>
    <row r="516" spans="1:24" x14ac:dyDescent="0.3">
      <c r="A516">
        <v>515</v>
      </c>
      <c r="B516" t="s">
        <v>530</v>
      </c>
      <c r="C516">
        <v>36</v>
      </c>
      <c r="D516" t="s">
        <v>11</v>
      </c>
      <c r="E516" t="s">
        <v>22</v>
      </c>
      <c r="F516">
        <v>38505</v>
      </c>
      <c r="G516" s="2">
        <v>42123</v>
      </c>
      <c r="H516">
        <v>14920</v>
      </c>
      <c r="I516" t="s">
        <v>20</v>
      </c>
      <c r="J516">
        <v>36</v>
      </c>
      <c r="K516" t="str">
        <f t="shared" si="40"/>
        <v>Below</v>
      </c>
      <c r="L516" t="str">
        <f t="shared" si="41"/>
        <v>Average</v>
      </c>
      <c r="M516" t="str">
        <f t="shared" si="42"/>
        <v>No</v>
      </c>
      <c r="N516" t="str">
        <f t="shared" si="43"/>
        <v>No</v>
      </c>
      <c r="O516" t="str">
        <f t="shared" si="44"/>
        <v>No</v>
      </c>
      <c r="X516">
        <f>VLOOKUP(A516,Sheet2!$A$2:$B$1001,2,FALSE)</f>
        <v>38505</v>
      </c>
    </row>
    <row r="517" spans="1:24" x14ac:dyDescent="0.3">
      <c r="A517">
        <v>516</v>
      </c>
      <c r="B517" t="s">
        <v>531</v>
      </c>
      <c r="C517">
        <v>46</v>
      </c>
      <c r="D517" t="s">
        <v>15</v>
      </c>
      <c r="E517" t="s">
        <v>16</v>
      </c>
      <c r="F517">
        <v>40093</v>
      </c>
      <c r="G517" s="2">
        <v>42679</v>
      </c>
      <c r="H517">
        <v>31365</v>
      </c>
      <c r="I517" t="s">
        <v>13</v>
      </c>
      <c r="J517">
        <v>48</v>
      </c>
      <c r="K517" t="str">
        <f t="shared" si="40"/>
        <v>Below</v>
      </c>
      <c r="L517" t="str">
        <f t="shared" si="41"/>
        <v>Good</v>
      </c>
      <c r="M517" t="str">
        <f t="shared" si="42"/>
        <v>Yes</v>
      </c>
      <c r="N517" t="str">
        <f t="shared" si="43"/>
        <v>No</v>
      </c>
      <c r="O517" t="str">
        <f t="shared" si="44"/>
        <v>No</v>
      </c>
      <c r="X517">
        <f>VLOOKUP(A517,Sheet2!$A$2:$B$1001,2,FALSE)</f>
        <v>40093</v>
      </c>
    </row>
    <row r="518" spans="1:24" x14ac:dyDescent="0.3">
      <c r="A518">
        <v>517</v>
      </c>
      <c r="B518" t="s">
        <v>532</v>
      </c>
      <c r="C518">
        <v>24</v>
      </c>
      <c r="D518" t="s">
        <v>11</v>
      </c>
      <c r="E518" t="s">
        <v>16</v>
      </c>
      <c r="F518">
        <v>30264</v>
      </c>
      <c r="G518" s="2">
        <v>44199</v>
      </c>
      <c r="H518">
        <v>39404</v>
      </c>
      <c r="I518" t="s">
        <v>13</v>
      </c>
      <c r="J518">
        <v>59</v>
      </c>
      <c r="K518" t="str">
        <f t="shared" si="40"/>
        <v>Below</v>
      </c>
      <c r="L518" t="str">
        <f t="shared" si="41"/>
        <v>Excellent</v>
      </c>
      <c r="M518" t="str">
        <f t="shared" si="42"/>
        <v>Yes</v>
      </c>
      <c r="N518" t="str">
        <f t="shared" si="43"/>
        <v>No</v>
      </c>
      <c r="O518" t="str">
        <f t="shared" si="44"/>
        <v>No</v>
      </c>
      <c r="X518">
        <f>VLOOKUP(A518,Sheet2!$A$2:$B$1001,2,FALSE)</f>
        <v>30264</v>
      </c>
    </row>
    <row r="519" spans="1:24" x14ac:dyDescent="0.3">
      <c r="A519">
        <v>518</v>
      </c>
      <c r="B519" t="s">
        <v>533</v>
      </c>
      <c r="C519">
        <v>30</v>
      </c>
      <c r="D519" t="s">
        <v>15</v>
      </c>
      <c r="E519" t="s">
        <v>12</v>
      </c>
      <c r="F519">
        <v>51990</v>
      </c>
      <c r="G519" s="2">
        <v>44008</v>
      </c>
      <c r="H519">
        <v>20556</v>
      </c>
      <c r="I519" t="s">
        <v>18</v>
      </c>
      <c r="J519">
        <v>21</v>
      </c>
      <c r="K519" t="str">
        <f t="shared" si="40"/>
        <v>Above</v>
      </c>
      <c r="L519" t="str">
        <f t="shared" si="41"/>
        <v>Poor</v>
      </c>
      <c r="M519" t="str">
        <f t="shared" si="42"/>
        <v>No</v>
      </c>
      <c r="N519" t="str">
        <f t="shared" si="43"/>
        <v>No</v>
      </c>
      <c r="O519" t="str">
        <f t="shared" si="44"/>
        <v>Yes</v>
      </c>
      <c r="X519">
        <f>VLOOKUP(A519,Sheet2!$A$2:$B$1001,2,FALSE)</f>
        <v>51990</v>
      </c>
    </row>
    <row r="520" spans="1:24" x14ac:dyDescent="0.3">
      <c r="A520">
        <v>519</v>
      </c>
      <c r="B520" t="s">
        <v>534</v>
      </c>
      <c r="C520">
        <v>21</v>
      </c>
      <c r="D520" t="s">
        <v>15</v>
      </c>
      <c r="E520" t="s">
        <v>16</v>
      </c>
      <c r="F520">
        <v>61215</v>
      </c>
      <c r="G520" s="2">
        <v>45233</v>
      </c>
      <c r="H520">
        <v>18757</v>
      </c>
      <c r="I520" t="s">
        <v>13</v>
      </c>
      <c r="J520">
        <v>60</v>
      </c>
      <c r="K520" t="str">
        <f t="shared" si="40"/>
        <v>Above</v>
      </c>
      <c r="L520" t="str">
        <f t="shared" si="41"/>
        <v>Excellent</v>
      </c>
      <c r="M520" t="str">
        <f t="shared" si="42"/>
        <v>Yes</v>
      </c>
      <c r="N520" t="str">
        <f t="shared" si="43"/>
        <v>Yes</v>
      </c>
      <c r="O520" t="str">
        <f t="shared" si="44"/>
        <v>No</v>
      </c>
      <c r="X520">
        <f>VLOOKUP(A520,Sheet2!$A$2:$B$1001,2,FALSE)</f>
        <v>61215</v>
      </c>
    </row>
    <row r="521" spans="1:24" x14ac:dyDescent="0.3">
      <c r="A521">
        <v>520</v>
      </c>
      <c r="B521" t="s">
        <v>535</v>
      </c>
      <c r="C521">
        <v>22</v>
      </c>
      <c r="D521" t="s">
        <v>15</v>
      </c>
      <c r="E521" t="s">
        <v>12</v>
      </c>
      <c r="F521">
        <v>46812</v>
      </c>
      <c r="G521" s="2">
        <v>42164</v>
      </c>
      <c r="H521">
        <v>21549</v>
      </c>
      <c r="I521" t="s">
        <v>28</v>
      </c>
      <c r="J521">
        <v>40</v>
      </c>
      <c r="K521" t="str">
        <f t="shared" si="40"/>
        <v>Below</v>
      </c>
      <c r="L521" t="str">
        <f t="shared" si="41"/>
        <v>Good</v>
      </c>
      <c r="M521" t="str">
        <f t="shared" si="42"/>
        <v>No</v>
      </c>
      <c r="N521" t="str">
        <f t="shared" si="43"/>
        <v>No</v>
      </c>
      <c r="O521" t="str">
        <f t="shared" si="44"/>
        <v>Yes</v>
      </c>
      <c r="X521">
        <f>VLOOKUP(A521,Sheet2!$A$2:$B$1001,2,FALSE)</f>
        <v>46812</v>
      </c>
    </row>
    <row r="522" spans="1:24" x14ac:dyDescent="0.3">
      <c r="A522">
        <v>521</v>
      </c>
      <c r="B522" t="s">
        <v>536</v>
      </c>
      <c r="C522">
        <v>54</v>
      </c>
      <c r="D522" t="s">
        <v>15</v>
      </c>
      <c r="E522" t="s">
        <v>22</v>
      </c>
      <c r="F522">
        <v>53857</v>
      </c>
      <c r="G522" s="2">
        <v>43670</v>
      </c>
      <c r="H522">
        <v>28436</v>
      </c>
      <c r="I522" t="s">
        <v>18</v>
      </c>
      <c r="J522">
        <v>59</v>
      </c>
      <c r="K522" t="str">
        <f t="shared" si="40"/>
        <v>Above</v>
      </c>
      <c r="L522" t="str">
        <f t="shared" si="41"/>
        <v>Excellent</v>
      </c>
      <c r="M522" t="str">
        <f t="shared" si="42"/>
        <v>No</v>
      </c>
      <c r="N522" t="str">
        <f t="shared" si="43"/>
        <v>No</v>
      </c>
      <c r="O522" t="str">
        <f t="shared" si="44"/>
        <v>No</v>
      </c>
      <c r="X522">
        <f>VLOOKUP(A522,Sheet2!$A$2:$B$1001,2,FALSE)</f>
        <v>53857</v>
      </c>
    </row>
    <row r="523" spans="1:24" x14ac:dyDescent="0.3">
      <c r="A523">
        <v>522</v>
      </c>
      <c r="B523" t="s">
        <v>537</v>
      </c>
      <c r="C523">
        <v>21</v>
      </c>
      <c r="D523" t="s">
        <v>15</v>
      </c>
      <c r="E523" t="s">
        <v>12</v>
      </c>
      <c r="F523">
        <v>34214</v>
      </c>
      <c r="G523" s="2">
        <v>43785</v>
      </c>
      <c r="H523">
        <v>19075</v>
      </c>
      <c r="I523" t="s">
        <v>13</v>
      </c>
      <c r="J523">
        <v>54</v>
      </c>
      <c r="K523" t="str">
        <f t="shared" si="40"/>
        <v>Below</v>
      </c>
      <c r="L523" t="str">
        <f t="shared" si="41"/>
        <v>Excellent</v>
      </c>
      <c r="M523" t="str">
        <f t="shared" si="42"/>
        <v>No</v>
      </c>
      <c r="N523" t="str">
        <f t="shared" si="43"/>
        <v>No</v>
      </c>
      <c r="O523" t="str">
        <f t="shared" si="44"/>
        <v>Yes</v>
      </c>
      <c r="X523">
        <f>VLOOKUP(A523,Sheet2!$A$2:$B$1001,2,FALSE)</f>
        <v>34214</v>
      </c>
    </row>
    <row r="524" spans="1:24" x14ac:dyDescent="0.3">
      <c r="A524">
        <v>523</v>
      </c>
      <c r="B524" t="s">
        <v>538</v>
      </c>
      <c r="C524">
        <v>34</v>
      </c>
      <c r="D524" t="s">
        <v>11</v>
      </c>
      <c r="E524" t="s">
        <v>7</v>
      </c>
      <c r="F524">
        <v>31255</v>
      </c>
      <c r="G524" s="2">
        <v>45455</v>
      </c>
      <c r="H524">
        <v>26775</v>
      </c>
      <c r="I524" t="s">
        <v>13</v>
      </c>
      <c r="J524">
        <v>49</v>
      </c>
      <c r="K524" t="str">
        <f t="shared" si="40"/>
        <v>Below</v>
      </c>
      <c r="L524" t="str">
        <f t="shared" si="41"/>
        <v>Good</v>
      </c>
      <c r="M524" t="str">
        <f t="shared" si="42"/>
        <v>No</v>
      </c>
      <c r="N524" t="str">
        <f t="shared" si="43"/>
        <v>No</v>
      </c>
      <c r="O524" t="str">
        <f t="shared" si="44"/>
        <v>No</v>
      </c>
      <c r="X524">
        <f>VLOOKUP(A524,Sheet2!$A$2:$B$1001,2,FALSE)</f>
        <v>31255</v>
      </c>
    </row>
    <row r="525" spans="1:24" x14ac:dyDescent="0.3">
      <c r="A525">
        <v>524</v>
      </c>
      <c r="B525" t="s">
        <v>539</v>
      </c>
      <c r="C525">
        <v>38</v>
      </c>
      <c r="D525" t="s">
        <v>15</v>
      </c>
      <c r="E525" t="s">
        <v>27</v>
      </c>
      <c r="F525">
        <v>67927</v>
      </c>
      <c r="G525" s="2">
        <v>45135</v>
      </c>
      <c r="H525">
        <v>32355</v>
      </c>
      <c r="I525" t="s">
        <v>18</v>
      </c>
      <c r="J525">
        <v>56</v>
      </c>
      <c r="K525" t="str">
        <f t="shared" si="40"/>
        <v>Above</v>
      </c>
      <c r="L525" t="str">
        <f t="shared" si="41"/>
        <v>Excellent</v>
      </c>
      <c r="M525" t="str">
        <f t="shared" si="42"/>
        <v>No</v>
      </c>
      <c r="N525" t="str">
        <f t="shared" si="43"/>
        <v>Yes</v>
      </c>
      <c r="O525" t="str">
        <f t="shared" si="44"/>
        <v>No</v>
      </c>
      <c r="X525">
        <f>VLOOKUP(A525,Sheet2!$A$2:$B$1001,2,FALSE)</f>
        <v>67927</v>
      </c>
    </row>
    <row r="526" spans="1:24" x14ac:dyDescent="0.3">
      <c r="A526">
        <v>525</v>
      </c>
      <c r="B526" t="s">
        <v>540</v>
      </c>
      <c r="C526">
        <v>59</v>
      </c>
      <c r="D526" t="s">
        <v>11</v>
      </c>
      <c r="E526" t="s">
        <v>22</v>
      </c>
      <c r="F526">
        <v>60867</v>
      </c>
      <c r="G526" s="2">
        <v>41882</v>
      </c>
      <c r="H526">
        <v>25585</v>
      </c>
      <c r="I526" t="s">
        <v>13</v>
      </c>
      <c r="J526">
        <v>42</v>
      </c>
      <c r="K526" t="str">
        <f t="shared" si="40"/>
        <v>Above</v>
      </c>
      <c r="L526" t="str">
        <f t="shared" si="41"/>
        <v>Good</v>
      </c>
      <c r="M526" t="str">
        <f t="shared" si="42"/>
        <v>No</v>
      </c>
      <c r="N526" t="str">
        <f t="shared" si="43"/>
        <v>Yes</v>
      </c>
      <c r="O526" t="str">
        <f t="shared" si="44"/>
        <v>No</v>
      </c>
      <c r="X526">
        <f>VLOOKUP(A526,Sheet2!$A$2:$B$1001,2,FALSE)</f>
        <v>60867</v>
      </c>
    </row>
    <row r="527" spans="1:24" x14ac:dyDescent="0.3">
      <c r="A527">
        <v>526</v>
      </c>
      <c r="B527" t="s">
        <v>541</v>
      </c>
      <c r="C527">
        <v>49</v>
      </c>
      <c r="D527" t="s">
        <v>15</v>
      </c>
      <c r="E527" t="s">
        <v>22</v>
      </c>
      <c r="F527">
        <v>31135</v>
      </c>
      <c r="G527" s="2">
        <v>42716</v>
      </c>
      <c r="H527">
        <v>25929</v>
      </c>
      <c r="I527" t="s">
        <v>28</v>
      </c>
      <c r="J527">
        <v>43</v>
      </c>
      <c r="K527" t="str">
        <f t="shared" si="40"/>
        <v>Below</v>
      </c>
      <c r="L527" t="str">
        <f t="shared" si="41"/>
        <v>Good</v>
      </c>
      <c r="M527" t="str">
        <f t="shared" si="42"/>
        <v>No</v>
      </c>
      <c r="N527" t="str">
        <f t="shared" si="43"/>
        <v>No</v>
      </c>
      <c r="O527" t="str">
        <f t="shared" si="44"/>
        <v>No</v>
      </c>
      <c r="X527">
        <f>VLOOKUP(A527,Sheet2!$A$2:$B$1001,2,FALSE)</f>
        <v>31135</v>
      </c>
    </row>
    <row r="528" spans="1:24" x14ac:dyDescent="0.3">
      <c r="A528">
        <v>527</v>
      </c>
      <c r="B528" t="s">
        <v>542</v>
      </c>
      <c r="C528">
        <v>30</v>
      </c>
      <c r="D528" t="s">
        <v>11</v>
      </c>
      <c r="E528" t="s">
        <v>7</v>
      </c>
      <c r="F528">
        <v>55827</v>
      </c>
      <c r="G528" s="2">
        <v>44953</v>
      </c>
      <c r="H528">
        <v>20896</v>
      </c>
      <c r="I528" t="s">
        <v>18</v>
      </c>
      <c r="J528">
        <v>21</v>
      </c>
      <c r="K528" t="str">
        <f t="shared" si="40"/>
        <v>Above</v>
      </c>
      <c r="L528" t="str">
        <f t="shared" si="41"/>
        <v>Poor</v>
      </c>
      <c r="M528" t="str">
        <f t="shared" si="42"/>
        <v>No</v>
      </c>
      <c r="N528" t="str">
        <f t="shared" si="43"/>
        <v>No</v>
      </c>
      <c r="O528" t="str">
        <f t="shared" si="44"/>
        <v>No</v>
      </c>
      <c r="X528">
        <f>VLOOKUP(A528,Sheet2!$A$2:$B$1001,2,FALSE)</f>
        <v>55827</v>
      </c>
    </row>
    <row r="529" spans="1:24" x14ac:dyDescent="0.3">
      <c r="A529">
        <v>528</v>
      </c>
      <c r="B529" t="s">
        <v>543</v>
      </c>
      <c r="C529">
        <v>33</v>
      </c>
      <c r="D529" t="s">
        <v>15</v>
      </c>
      <c r="E529" t="s">
        <v>7</v>
      </c>
      <c r="F529">
        <v>49968</v>
      </c>
      <c r="G529" s="2">
        <v>42182</v>
      </c>
      <c r="H529">
        <v>38748</v>
      </c>
      <c r="I529" t="s">
        <v>13</v>
      </c>
      <c r="J529">
        <v>44</v>
      </c>
      <c r="K529" t="str">
        <f t="shared" si="40"/>
        <v>Below</v>
      </c>
      <c r="L529" t="str">
        <f t="shared" si="41"/>
        <v>Good</v>
      </c>
      <c r="M529" t="str">
        <f t="shared" si="42"/>
        <v>No</v>
      </c>
      <c r="N529" t="str">
        <f t="shared" si="43"/>
        <v>No</v>
      </c>
      <c r="O529" t="str">
        <f t="shared" si="44"/>
        <v>No</v>
      </c>
      <c r="X529">
        <f>VLOOKUP(A529,Sheet2!$A$2:$B$1001,2,FALSE)</f>
        <v>49968</v>
      </c>
    </row>
    <row r="530" spans="1:24" x14ac:dyDescent="0.3">
      <c r="A530">
        <v>529</v>
      </c>
      <c r="B530" t="s">
        <v>544</v>
      </c>
      <c r="C530">
        <v>35</v>
      </c>
      <c r="D530" t="s">
        <v>11</v>
      </c>
      <c r="E530" t="s">
        <v>22</v>
      </c>
      <c r="F530">
        <v>74376</v>
      </c>
      <c r="G530" s="2">
        <v>44403</v>
      </c>
      <c r="H530">
        <v>22924</v>
      </c>
      <c r="I530" t="s">
        <v>20</v>
      </c>
      <c r="J530">
        <v>28</v>
      </c>
      <c r="K530" t="str">
        <f t="shared" si="40"/>
        <v>Above</v>
      </c>
      <c r="L530" t="str">
        <f t="shared" si="41"/>
        <v>Poor</v>
      </c>
      <c r="M530" t="str">
        <f t="shared" si="42"/>
        <v>No</v>
      </c>
      <c r="N530" t="str">
        <f t="shared" si="43"/>
        <v>Yes</v>
      </c>
      <c r="O530" t="str">
        <f t="shared" si="44"/>
        <v>No</v>
      </c>
      <c r="X530">
        <f>VLOOKUP(A530,Sheet2!$A$2:$B$1001,2,FALSE)</f>
        <v>74376</v>
      </c>
    </row>
    <row r="531" spans="1:24" x14ac:dyDescent="0.3">
      <c r="A531">
        <v>530</v>
      </c>
      <c r="B531" t="s">
        <v>545</v>
      </c>
      <c r="C531">
        <v>43</v>
      </c>
      <c r="D531" t="s">
        <v>11</v>
      </c>
      <c r="E531" t="s">
        <v>12</v>
      </c>
      <c r="F531">
        <v>47674</v>
      </c>
      <c r="G531" s="2">
        <v>44511</v>
      </c>
      <c r="H531">
        <v>35000</v>
      </c>
      <c r="I531" t="s">
        <v>28</v>
      </c>
      <c r="J531">
        <v>48</v>
      </c>
      <c r="K531" t="str">
        <f t="shared" si="40"/>
        <v>Below</v>
      </c>
      <c r="L531" t="str">
        <f t="shared" si="41"/>
        <v>Good</v>
      </c>
      <c r="M531" t="str">
        <f t="shared" si="42"/>
        <v>No</v>
      </c>
      <c r="N531" t="str">
        <f t="shared" si="43"/>
        <v>No</v>
      </c>
      <c r="O531" t="str">
        <f t="shared" si="44"/>
        <v>Yes</v>
      </c>
      <c r="X531">
        <f>VLOOKUP(A531,Sheet2!$A$2:$B$1001,2,FALSE)</f>
        <v>47674</v>
      </c>
    </row>
    <row r="532" spans="1:24" x14ac:dyDescent="0.3">
      <c r="A532">
        <v>531</v>
      </c>
      <c r="B532" t="s">
        <v>546</v>
      </c>
      <c r="C532">
        <v>52</v>
      </c>
      <c r="D532" t="s">
        <v>11</v>
      </c>
      <c r="E532" t="s">
        <v>7</v>
      </c>
      <c r="F532">
        <v>36787</v>
      </c>
      <c r="G532" s="2">
        <v>43080</v>
      </c>
      <c r="H532">
        <v>16186</v>
      </c>
      <c r="I532" t="s">
        <v>20</v>
      </c>
      <c r="J532">
        <v>44</v>
      </c>
      <c r="K532" t="str">
        <f t="shared" si="40"/>
        <v>Below</v>
      </c>
      <c r="L532" t="str">
        <f t="shared" si="41"/>
        <v>Good</v>
      </c>
      <c r="M532" t="str">
        <f t="shared" si="42"/>
        <v>No</v>
      </c>
      <c r="N532" t="str">
        <f t="shared" si="43"/>
        <v>No</v>
      </c>
      <c r="O532" t="str">
        <f t="shared" si="44"/>
        <v>No</v>
      </c>
      <c r="X532">
        <f>VLOOKUP(A532,Sheet2!$A$2:$B$1001,2,FALSE)</f>
        <v>36787</v>
      </c>
    </row>
    <row r="533" spans="1:24" x14ac:dyDescent="0.3">
      <c r="A533">
        <v>532</v>
      </c>
      <c r="B533" t="s">
        <v>547</v>
      </c>
      <c r="C533">
        <v>39</v>
      </c>
      <c r="D533" t="s">
        <v>15</v>
      </c>
      <c r="E533" t="s">
        <v>7</v>
      </c>
      <c r="F533">
        <v>56370</v>
      </c>
      <c r="G533" s="2">
        <v>44980</v>
      </c>
      <c r="H533">
        <v>35103</v>
      </c>
      <c r="I533" t="s">
        <v>13</v>
      </c>
      <c r="J533">
        <v>59</v>
      </c>
      <c r="K533" t="str">
        <f t="shared" si="40"/>
        <v>Above</v>
      </c>
      <c r="L533" t="str">
        <f t="shared" si="41"/>
        <v>Excellent</v>
      </c>
      <c r="M533" t="str">
        <f t="shared" si="42"/>
        <v>No</v>
      </c>
      <c r="N533" t="str">
        <f t="shared" si="43"/>
        <v>No</v>
      </c>
      <c r="O533" t="str">
        <f t="shared" si="44"/>
        <v>No</v>
      </c>
      <c r="X533">
        <f>VLOOKUP(A533,Sheet2!$A$2:$B$1001,2,FALSE)</f>
        <v>56370</v>
      </c>
    </row>
    <row r="534" spans="1:24" x14ac:dyDescent="0.3">
      <c r="A534">
        <v>533</v>
      </c>
      <c r="B534" t="s">
        <v>548</v>
      </c>
      <c r="C534">
        <v>43</v>
      </c>
      <c r="D534" t="s">
        <v>11</v>
      </c>
      <c r="E534" t="s">
        <v>16</v>
      </c>
      <c r="F534">
        <v>34386</v>
      </c>
      <c r="G534" s="2">
        <v>44641</v>
      </c>
      <c r="H534">
        <v>31896</v>
      </c>
      <c r="I534" t="s">
        <v>13</v>
      </c>
      <c r="J534">
        <v>36</v>
      </c>
      <c r="K534" t="str">
        <f t="shared" si="40"/>
        <v>Below</v>
      </c>
      <c r="L534" t="str">
        <f t="shared" si="41"/>
        <v>Average</v>
      </c>
      <c r="M534" t="str">
        <f t="shared" si="42"/>
        <v>Yes</v>
      </c>
      <c r="N534" t="str">
        <f t="shared" si="43"/>
        <v>No</v>
      </c>
      <c r="O534" t="str">
        <f t="shared" si="44"/>
        <v>No</v>
      </c>
      <c r="X534">
        <f>VLOOKUP(A534,Sheet2!$A$2:$B$1001,2,FALSE)</f>
        <v>34386</v>
      </c>
    </row>
    <row r="535" spans="1:24" x14ac:dyDescent="0.3">
      <c r="A535">
        <v>534</v>
      </c>
      <c r="B535" t="s">
        <v>549</v>
      </c>
      <c r="C535">
        <v>32</v>
      </c>
      <c r="D535" t="s">
        <v>15</v>
      </c>
      <c r="E535" t="s">
        <v>27</v>
      </c>
      <c r="F535">
        <v>69630</v>
      </c>
      <c r="G535" s="2">
        <v>43188</v>
      </c>
      <c r="H535">
        <v>15486</v>
      </c>
      <c r="I535" t="s">
        <v>18</v>
      </c>
      <c r="J535">
        <v>46</v>
      </c>
      <c r="K535" t="str">
        <f t="shared" si="40"/>
        <v>Above</v>
      </c>
      <c r="L535" t="str">
        <f t="shared" si="41"/>
        <v>Good</v>
      </c>
      <c r="M535" t="str">
        <f t="shared" si="42"/>
        <v>No</v>
      </c>
      <c r="N535" t="str">
        <f t="shared" si="43"/>
        <v>Yes</v>
      </c>
      <c r="O535" t="str">
        <f t="shared" si="44"/>
        <v>No</v>
      </c>
      <c r="X535">
        <f>VLOOKUP(A535,Sheet2!$A$2:$B$1001,2,FALSE)</f>
        <v>69630</v>
      </c>
    </row>
    <row r="536" spans="1:24" x14ac:dyDescent="0.3">
      <c r="A536">
        <v>535</v>
      </c>
      <c r="B536" t="s">
        <v>550</v>
      </c>
      <c r="C536">
        <v>48</v>
      </c>
      <c r="D536" t="s">
        <v>11</v>
      </c>
      <c r="E536" t="s">
        <v>16</v>
      </c>
      <c r="F536">
        <v>31426</v>
      </c>
      <c r="G536" s="2">
        <v>43534</v>
      </c>
      <c r="H536">
        <v>22016</v>
      </c>
      <c r="I536" t="s">
        <v>13</v>
      </c>
      <c r="J536">
        <v>38</v>
      </c>
      <c r="K536" t="str">
        <f t="shared" si="40"/>
        <v>Below</v>
      </c>
      <c r="L536" t="str">
        <f t="shared" si="41"/>
        <v>Average</v>
      </c>
      <c r="M536" t="str">
        <f t="shared" si="42"/>
        <v>Yes</v>
      </c>
      <c r="N536" t="str">
        <f t="shared" si="43"/>
        <v>No</v>
      </c>
      <c r="O536" t="str">
        <f t="shared" si="44"/>
        <v>No</v>
      </c>
      <c r="X536">
        <f>VLOOKUP(A536,Sheet2!$A$2:$B$1001,2,FALSE)</f>
        <v>31426</v>
      </c>
    </row>
    <row r="537" spans="1:24" x14ac:dyDescent="0.3">
      <c r="A537">
        <v>536</v>
      </c>
      <c r="B537" t="s">
        <v>551</v>
      </c>
      <c r="C537">
        <v>55</v>
      </c>
      <c r="D537" t="s">
        <v>11</v>
      </c>
      <c r="E537" t="s">
        <v>12</v>
      </c>
      <c r="F537">
        <v>70530</v>
      </c>
      <c r="G537" s="2">
        <v>43770</v>
      </c>
      <c r="H537">
        <v>17765</v>
      </c>
      <c r="I537" t="s">
        <v>28</v>
      </c>
      <c r="J537">
        <v>50</v>
      </c>
      <c r="K537" t="str">
        <f t="shared" si="40"/>
        <v>Above</v>
      </c>
      <c r="L537" t="str">
        <f t="shared" si="41"/>
        <v>Excellent</v>
      </c>
      <c r="M537" t="str">
        <f t="shared" si="42"/>
        <v>No</v>
      </c>
      <c r="N537" t="str">
        <f t="shared" si="43"/>
        <v>Yes</v>
      </c>
      <c r="O537" t="str">
        <f t="shared" si="44"/>
        <v>Yes</v>
      </c>
      <c r="X537">
        <f>VLOOKUP(A537,Sheet2!$A$2:$B$1001,2,FALSE)</f>
        <v>70530</v>
      </c>
    </row>
    <row r="538" spans="1:24" x14ac:dyDescent="0.3">
      <c r="A538">
        <v>537</v>
      </c>
      <c r="B538" t="s">
        <v>552</v>
      </c>
      <c r="C538">
        <v>26</v>
      </c>
      <c r="D538" t="s">
        <v>11</v>
      </c>
      <c r="E538" t="s">
        <v>7</v>
      </c>
      <c r="F538">
        <v>32949</v>
      </c>
      <c r="G538" s="2">
        <v>45051</v>
      </c>
      <c r="H538">
        <v>35507</v>
      </c>
      <c r="I538" t="s">
        <v>13</v>
      </c>
      <c r="J538">
        <v>50</v>
      </c>
      <c r="K538" t="str">
        <f t="shared" si="40"/>
        <v>Below</v>
      </c>
      <c r="L538" t="str">
        <f t="shared" si="41"/>
        <v>Excellent</v>
      </c>
      <c r="M538" t="str">
        <f t="shared" si="42"/>
        <v>No</v>
      </c>
      <c r="N538" t="str">
        <f t="shared" si="43"/>
        <v>No</v>
      </c>
      <c r="O538" t="str">
        <f t="shared" si="44"/>
        <v>No</v>
      </c>
      <c r="X538">
        <f>VLOOKUP(A538,Sheet2!$A$2:$B$1001,2,FALSE)</f>
        <v>32949</v>
      </c>
    </row>
    <row r="539" spans="1:24" x14ac:dyDescent="0.3">
      <c r="A539">
        <v>538</v>
      </c>
      <c r="B539" t="s">
        <v>553</v>
      </c>
      <c r="C539">
        <v>41</v>
      </c>
      <c r="D539" t="s">
        <v>15</v>
      </c>
      <c r="E539" t="s">
        <v>22</v>
      </c>
      <c r="F539">
        <v>68898</v>
      </c>
      <c r="G539" s="2">
        <v>44171</v>
      </c>
      <c r="H539">
        <v>31903</v>
      </c>
      <c r="I539" t="s">
        <v>18</v>
      </c>
      <c r="J539">
        <v>46</v>
      </c>
      <c r="K539" t="str">
        <f t="shared" si="40"/>
        <v>Above</v>
      </c>
      <c r="L539" t="str">
        <f t="shared" si="41"/>
        <v>Good</v>
      </c>
      <c r="M539" t="str">
        <f t="shared" si="42"/>
        <v>No</v>
      </c>
      <c r="N539" t="str">
        <f t="shared" si="43"/>
        <v>Yes</v>
      </c>
      <c r="O539" t="str">
        <f t="shared" si="44"/>
        <v>No</v>
      </c>
      <c r="X539">
        <f>VLOOKUP(A539,Sheet2!$A$2:$B$1001,2,FALSE)</f>
        <v>68898</v>
      </c>
    </row>
    <row r="540" spans="1:24" x14ac:dyDescent="0.3">
      <c r="A540">
        <v>539</v>
      </c>
      <c r="B540" t="s">
        <v>554</v>
      </c>
      <c r="C540">
        <v>29</v>
      </c>
      <c r="D540" t="s">
        <v>11</v>
      </c>
      <c r="E540" t="s">
        <v>27</v>
      </c>
      <c r="F540">
        <v>37587</v>
      </c>
      <c r="G540" s="2">
        <v>44777</v>
      </c>
      <c r="H540">
        <v>12155</v>
      </c>
      <c r="I540" t="s">
        <v>20</v>
      </c>
      <c r="J540">
        <v>27</v>
      </c>
      <c r="K540" t="str">
        <f t="shared" si="40"/>
        <v>Below</v>
      </c>
      <c r="L540" t="str">
        <f t="shared" si="41"/>
        <v>Poor</v>
      </c>
      <c r="M540" t="str">
        <f t="shared" si="42"/>
        <v>No</v>
      </c>
      <c r="N540" t="str">
        <f t="shared" si="43"/>
        <v>Yes</v>
      </c>
      <c r="O540" t="str">
        <f t="shared" si="44"/>
        <v>No</v>
      </c>
      <c r="X540">
        <f>VLOOKUP(A540,Sheet2!$A$2:$B$1001,2,FALSE)</f>
        <v>37587</v>
      </c>
    </row>
    <row r="541" spans="1:24" x14ac:dyDescent="0.3">
      <c r="A541">
        <v>540</v>
      </c>
      <c r="B541" t="s">
        <v>555</v>
      </c>
      <c r="C541">
        <v>25</v>
      </c>
      <c r="D541" t="s">
        <v>11</v>
      </c>
      <c r="E541" t="s">
        <v>22</v>
      </c>
      <c r="F541">
        <v>79451</v>
      </c>
      <c r="G541" s="2">
        <v>45449</v>
      </c>
      <c r="H541">
        <v>15057</v>
      </c>
      <c r="I541" t="s">
        <v>28</v>
      </c>
      <c r="J541">
        <v>29</v>
      </c>
      <c r="K541" t="str">
        <f t="shared" si="40"/>
        <v>Above</v>
      </c>
      <c r="L541" t="str">
        <f t="shared" si="41"/>
        <v>Poor</v>
      </c>
      <c r="M541" t="str">
        <f t="shared" si="42"/>
        <v>No</v>
      </c>
      <c r="N541" t="str">
        <f t="shared" si="43"/>
        <v>Yes</v>
      </c>
      <c r="O541" t="str">
        <f t="shared" si="44"/>
        <v>No</v>
      </c>
      <c r="X541">
        <f>VLOOKUP(A541,Sheet2!$A$2:$B$1001,2,FALSE)</f>
        <v>79451</v>
      </c>
    </row>
    <row r="542" spans="1:24" x14ac:dyDescent="0.3">
      <c r="A542">
        <v>541</v>
      </c>
      <c r="B542" t="s">
        <v>556</v>
      </c>
      <c r="C542">
        <v>28</v>
      </c>
      <c r="D542" t="s">
        <v>11</v>
      </c>
      <c r="E542" t="s">
        <v>27</v>
      </c>
      <c r="F542">
        <v>54034</v>
      </c>
      <c r="G542" s="2">
        <v>43410</v>
      </c>
      <c r="H542">
        <v>20411</v>
      </c>
      <c r="I542" t="s">
        <v>20</v>
      </c>
      <c r="J542">
        <v>46</v>
      </c>
      <c r="K542" t="str">
        <f t="shared" si="40"/>
        <v>Above</v>
      </c>
      <c r="L542" t="str">
        <f t="shared" si="41"/>
        <v>Good</v>
      </c>
      <c r="M542" t="str">
        <f t="shared" si="42"/>
        <v>No</v>
      </c>
      <c r="N542" t="str">
        <f t="shared" si="43"/>
        <v>Yes</v>
      </c>
      <c r="O542" t="str">
        <f t="shared" si="44"/>
        <v>No</v>
      </c>
      <c r="X542">
        <f>VLOOKUP(A542,Sheet2!$A$2:$B$1001,2,FALSE)</f>
        <v>54034</v>
      </c>
    </row>
    <row r="543" spans="1:24" x14ac:dyDescent="0.3">
      <c r="A543">
        <v>542</v>
      </c>
      <c r="B543" t="s">
        <v>557</v>
      </c>
      <c r="C543">
        <v>31</v>
      </c>
      <c r="D543" t="s">
        <v>11</v>
      </c>
      <c r="E543" t="s">
        <v>7</v>
      </c>
      <c r="F543">
        <v>46521</v>
      </c>
      <c r="G543" s="2">
        <v>43336</v>
      </c>
      <c r="H543">
        <v>33506</v>
      </c>
      <c r="I543" t="s">
        <v>18</v>
      </c>
      <c r="J543">
        <v>28</v>
      </c>
      <c r="K543" t="str">
        <f t="shared" si="40"/>
        <v>Below</v>
      </c>
      <c r="L543" t="str">
        <f t="shared" si="41"/>
        <v>Poor</v>
      </c>
      <c r="M543" t="str">
        <f t="shared" si="42"/>
        <v>No</v>
      </c>
      <c r="N543" t="str">
        <f t="shared" si="43"/>
        <v>No</v>
      </c>
      <c r="O543" t="str">
        <f t="shared" si="44"/>
        <v>No</v>
      </c>
      <c r="X543">
        <f>VLOOKUP(A543,Sheet2!$A$2:$B$1001,2,FALSE)</f>
        <v>46521</v>
      </c>
    </row>
    <row r="544" spans="1:24" x14ac:dyDescent="0.3">
      <c r="A544">
        <v>543</v>
      </c>
      <c r="B544" t="s">
        <v>558</v>
      </c>
      <c r="C544">
        <v>23</v>
      </c>
      <c r="D544" t="s">
        <v>11</v>
      </c>
      <c r="E544" t="s">
        <v>27</v>
      </c>
      <c r="F544">
        <v>53862</v>
      </c>
      <c r="G544" s="2">
        <v>42918</v>
      </c>
      <c r="H544">
        <v>14424</v>
      </c>
      <c r="I544" t="s">
        <v>20</v>
      </c>
      <c r="J544">
        <v>30</v>
      </c>
      <c r="K544" t="str">
        <f t="shared" si="40"/>
        <v>Above</v>
      </c>
      <c r="L544" t="str">
        <f t="shared" si="41"/>
        <v>Average</v>
      </c>
      <c r="M544" t="str">
        <f t="shared" si="42"/>
        <v>No</v>
      </c>
      <c r="N544" t="str">
        <f t="shared" si="43"/>
        <v>Yes</v>
      </c>
      <c r="O544" t="str">
        <f t="shared" si="44"/>
        <v>No</v>
      </c>
      <c r="X544">
        <f>VLOOKUP(A544,Sheet2!$A$2:$B$1001,2,FALSE)</f>
        <v>53862</v>
      </c>
    </row>
    <row r="545" spans="1:24" x14ac:dyDescent="0.3">
      <c r="A545">
        <v>544</v>
      </c>
      <c r="B545" t="s">
        <v>559</v>
      </c>
      <c r="C545">
        <v>36</v>
      </c>
      <c r="D545" t="s">
        <v>15</v>
      </c>
      <c r="E545" t="s">
        <v>7</v>
      </c>
      <c r="F545">
        <v>75897</v>
      </c>
      <c r="G545" s="2">
        <v>42137</v>
      </c>
      <c r="H545">
        <v>19033</v>
      </c>
      <c r="I545" t="s">
        <v>18</v>
      </c>
      <c r="J545">
        <v>58</v>
      </c>
      <c r="K545" t="str">
        <f t="shared" si="40"/>
        <v>Above</v>
      </c>
      <c r="L545" t="str">
        <f t="shared" si="41"/>
        <v>Excellent</v>
      </c>
      <c r="M545" t="str">
        <f t="shared" si="42"/>
        <v>No</v>
      </c>
      <c r="N545" t="str">
        <f t="shared" si="43"/>
        <v>Yes</v>
      </c>
      <c r="O545" t="str">
        <f t="shared" si="44"/>
        <v>No</v>
      </c>
      <c r="X545">
        <f>VLOOKUP(A545,Sheet2!$A$2:$B$1001,2,FALSE)</f>
        <v>75897</v>
      </c>
    </row>
    <row r="546" spans="1:24" x14ac:dyDescent="0.3">
      <c r="A546">
        <v>545</v>
      </c>
      <c r="B546" t="s">
        <v>560</v>
      </c>
      <c r="C546">
        <v>59</v>
      </c>
      <c r="D546" t="s">
        <v>15</v>
      </c>
      <c r="E546" t="s">
        <v>16</v>
      </c>
      <c r="F546">
        <v>75210</v>
      </c>
      <c r="G546" s="2">
        <v>44340</v>
      </c>
      <c r="H546">
        <v>23706</v>
      </c>
      <c r="I546" t="s">
        <v>13</v>
      </c>
      <c r="J546">
        <v>58</v>
      </c>
      <c r="K546" t="str">
        <f t="shared" si="40"/>
        <v>Above</v>
      </c>
      <c r="L546" t="str">
        <f t="shared" si="41"/>
        <v>Excellent</v>
      </c>
      <c r="M546" t="str">
        <f t="shared" si="42"/>
        <v>Yes</v>
      </c>
      <c r="N546" t="str">
        <f t="shared" si="43"/>
        <v>Yes</v>
      </c>
      <c r="O546" t="str">
        <f t="shared" si="44"/>
        <v>No</v>
      </c>
      <c r="X546">
        <f>VLOOKUP(A546,Sheet2!$A$2:$B$1001,2,FALSE)</f>
        <v>75210</v>
      </c>
    </row>
    <row r="547" spans="1:24" x14ac:dyDescent="0.3">
      <c r="A547">
        <v>546</v>
      </c>
      <c r="B547" t="s">
        <v>561</v>
      </c>
      <c r="C547">
        <v>58</v>
      </c>
      <c r="D547" t="s">
        <v>15</v>
      </c>
      <c r="E547" t="s">
        <v>27</v>
      </c>
      <c r="F547">
        <v>33275</v>
      </c>
      <c r="G547" s="2">
        <v>44249</v>
      </c>
      <c r="H547">
        <v>36636</v>
      </c>
      <c r="I547" t="s">
        <v>28</v>
      </c>
      <c r="J547">
        <v>52</v>
      </c>
      <c r="K547" t="str">
        <f t="shared" si="40"/>
        <v>Below</v>
      </c>
      <c r="L547" t="str">
        <f t="shared" si="41"/>
        <v>Excellent</v>
      </c>
      <c r="M547" t="str">
        <f t="shared" si="42"/>
        <v>No</v>
      </c>
      <c r="N547" t="str">
        <f t="shared" si="43"/>
        <v>Yes</v>
      </c>
      <c r="O547" t="str">
        <f t="shared" si="44"/>
        <v>No</v>
      </c>
      <c r="X547">
        <f>VLOOKUP(A547,Sheet2!$A$2:$B$1001,2,FALSE)</f>
        <v>33275</v>
      </c>
    </row>
    <row r="548" spans="1:24" x14ac:dyDescent="0.3">
      <c r="A548">
        <v>547</v>
      </c>
      <c r="B548" t="s">
        <v>562</v>
      </c>
      <c r="C548">
        <v>32</v>
      </c>
      <c r="D548" t="s">
        <v>15</v>
      </c>
      <c r="E548" t="s">
        <v>7</v>
      </c>
      <c r="F548">
        <v>64792</v>
      </c>
      <c r="G548" s="2">
        <v>44451</v>
      </c>
      <c r="H548">
        <v>30430</v>
      </c>
      <c r="I548" t="s">
        <v>20</v>
      </c>
      <c r="J548">
        <v>45</v>
      </c>
      <c r="K548" t="str">
        <f t="shared" si="40"/>
        <v>Above</v>
      </c>
      <c r="L548" t="str">
        <f t="shared" si="41"/>
        <v>Good</v>
      </c>
      <c r="M548" t="str">
        <f t="shared" si="42"/>
        <v>No</v>
      </c>
      <c r="N548" t="str">
        <f t="shared" si="43"/>
        <v>Yes</v>
      </c>
      <c r="O548" t="str">
        <f t="shared" si="44"/>
        <v>No</v>
      </c>
      <c r="X548">
        <f>VLOOKUP(A548,Sheet2!$A$2:$B$1001,2,FALSE)</f>
        <v>64792</v>
      </c>
    </row>
    <row r="549" spans="1:24" x14ac:dyDescent="0.3">
      <c r="A549">
        <v>548</v>
      </c>
      <c r="B549" t="s">
        <v>563</v>
      </c>
      <c r="C549">
        <v>29</v>
      </c>
      <c r="D549" t="s">
        <v>11</v>
      </c>
      <c r="E549" t="s">
        <v>16</v>
      </c>
      <c r="F549">
        <v>31260</v>
      </c>
      <c r="G549" s="2">
        <v>42797</v>
      </c>
      <c r="H549">
        <v>32450</v>
      </c>
      <c r="I549" t="s">
        <v>18</v>
      </c>
      <c r="J549">
        <v>27</v>
      </c>
      <c r="K549" t="str">
        <f t="shared" si="40"/>
        <v>Below</v>
      </c>
      <c r="L549" t="str">
        <f t="shared" si="41"/>
        <v>Poor</v>
      </c>
      <c r="M549" t="str">
        <f t="shared" si="42"/>
        <v>No</v>
      </c>
      <c r="N549" t="str">
        <f t="shared" si="43"/>
        <v>No</v>
      </c>
      <c r="O549" t="str">
        <f t="shared" si="44"/>
        <v>No</v>
      </c>
      <c r="X549">
        <f>VLOOKUP(A549,Sheet2!$A$2:$B$1001,2,FALSE)</f>
        <v>31260</v>
      </c>
    </row>
    <row r="550" spans="1:24" x14ac:dyDescent="0.3">
      <c r="A550">
        <v>549</v>
      </c>
      <c r="B550" t="s">
        <v>564</v>
      </c>
      <c r="C550">
        <v>51</v>
      </c>
      <c r="D550" t="s">
        <v>15</v>
      </c>
      <c r="E550" t="s">
        <v>27</v>
      </c>
      <c r="F550">
        <v>61587</v>
      </c>
      <c r="G550" s="2">
        <v>43303</v>
      </c>
      <c r="H550">
        <v>28008</v>
      </c>
      <c r="I550" t="s">
        <v>18</v>
      </c>
      <c r="J550">
        <v>45</v>
      </c>
      <c r="K550" t="str">
        <f t="shared" si="40"/>
        <v>Above</v>
      </c>
      <c r="L550" t="str">
        <f t="shared" si="41"/>
        <v>Good</v>
      </c>
      <c r="M550" t="str">
        <f t="shared" si="42"/>
        <v>No</v>
      </c>
      <c r="N550" t="str">
        <f t="shared" si="43"/>
        <v>Yes</v>
      </c>
      <c r="O550" t="str">
        <f t="shared" si="44"/>
        <v>No</v>
      </c>
      <c r="X550">
        <f>VLOOKUP(A550,Sheet2!$A$2:$B$1001,2,FALSE)</f>
        <v>61587</v>
      </c>
    </row>
    <row r="551" spans="1:24" x14ac:dyDescent="0.3">
      <c r="A551">
        <v>550</v>
      </c>
      <c r="B551" t="s">
        <v>565</v>
      </c>
      <c r="C551">
        <v>55</v>
      </c>
      <c r="D551" t="s">
        <v>11</v>
      </c>
      <c r="E551" t="s">
        <v>12</v>
      </c>
      <c r="F551">
        <v>52811</v>
      </c>
      <c r="G551" s="2">
        <v>43684</v>
      </c>
      <c r="H551">
        <v>29741</v>
      </c>
      <c r="I551" t="s">
        <v>28</v>
      </c>
      <c r="J551">
        <v>33</v>
      </c>
      <c r="K551" t="str">
        <f t="shared" si="40"/>
        <v>Above</v>
      </c>
      <c r="L551" t="str">
        <f t="shared" si="41"/>
        <v>Average</v>
      </c>
      <c r="M551" t="str">
        <f t="shared" si="42"/>
        <v>No</v>
      </c>
      <c r="N551" t="str">
        <f t="shared" si="43"/>
        <v>No</v>
      </c>
      <c r="O551" t="str">
        <f t="shared" si="44"/>
        <v>Yes</v>
      </c>
      <c r="X551">
        <f>VLOOKUP(A551,Sheet2!$A$2:$B$1001,2,FALSE)</f>
        <v>52811</v>
      </c>
    </row>
    <row r="552" spans="1:24" x14ac:dyDescent="0.3">
      <c r="A552">
        <v>551</v>
      </c>
      <c r="B552" t="s">
        <v>566</v>
      </c>
      <c r="C552">
        <v>20</v>
      </c>
      <c r="D552" t="s">
        <v>11</v>
      </c>
      <c r="E552" t="s">
        <v>22</v>
      </c>
      <c r="F552">
        <v>46256</v>
      </c>
      <c r="G552" s="2">
        <v>43873</v>
      </c>
      <c r="H552">
        <v>21329</v>
      </c>
      <c r="I552" t="s">
        <v>18</v>
      </c>
      <c r="J552">
        <v>42</v>
      </c>
      <c r="K552" t="str">
        <f t="shared" si="40"/>
        <v>Below</v>
      </c>
      <c r="L552" t="str">
        <f t="shared" si="41"/>
        <v>Good</v>
      </c>
      <c r="M552" t="str">
        <f t="shared" si="42"/>
        <v>No</v>
      </c>
      <c r="N552" t="str">
        <f t="shared" si="43"/>
        <v>No</v>
      </c>
      <c r="O552" t="str">
        <f t="shared" si="44"/>
        <v>No</v>
      </c>
      <c r="X552">
        <f>VLOOKUP(A552,Sheet2!$A$2:$B$1001,2,FALSE)</f>
        <v>46256</v>
      </c>
    </row>
    <row r="553" spans="1:24" x14ac:dyDescent="0.3">
      <c r="A553">
        <v>552</v>
      </c>
      <c r="B553" t="s">
        <v>567</v>
      </c>
      <c r="C553">
        <v>42</v>
      </c>
      <c r="D553" t="s">
        <v>11</v>
      </c>
      <c r="E553" t="s">
        <v>27</v>
      </c>
      <c r="F553">
        <v>36934</v>
      </c>
      <c r="G553" s="2">
        <v>44780</v>
      </c>
      <c r="H553">
        <v>34095</v>
      </c>
      <c r="I553" t="s">
        <v>20</v>
      </c>
      <c r="J553">
        <v>38</v>
      </c>
      <c r="K553" t="str">
        <f t="shared" si="40"/>
        <v>Below</v>
      </c>
      <c r="L553" t="str">
        <f t="shared" si="41"/>
        <v>Average</v>
      </c>
      <c r="M553" t="str">
        <f t="shared" si="42"/>
        <v>No</v>
      </c>
      <c r="N553" t="str">
        <f t="shared" si="43"/>
        <v>Yes</v>
      </c>
      <c r="O553" t="str">
        <f t="shared" si="44"/>
        <v>No</v>
      </c>
      <c r="X553">
        <f>VLOOKUP(A553,Sheet2!$A$2:$B$1001,2,FALSE)</f>
        <v>36934</v>
      </c>
    </row>
    <row r="554" spans="1:24" x14ac:dyDescent="0.3">
      <c r="A554">
        <v>553</v>
      </c>
      <c r="B554" t="s">
        <v>568</v>
      </c>
      <c r="C554">
        <v>24</v>
      </c>
      <c r="D554" t="s">
        <v>11</v>
      </c>
      <c r="E554" t="s">
        <v>22</v>
      </c>
      <c r="F554">
        <v>34284</v>
      </c>
      <c r="G554" s="2">
        <v>42372</v>
      </c>
      <c r="H554">
        <v>11404</v>
      </c>
      <c r="I554" t="s">
        <v>20</v>
      </c>
      <c r="J554">
        <v>37</v>
      </c>
      <c r="K554" t="str">
        <f t="shared" si="40"/>
        <v>Below</v>
      </c>
      <c r="L554" t="str">
        <f t="shared" si="41"/>
        <v>Average</v>
      </c>
      <c r="M554" t="str">
        <f t="shared" si="42"/>
        <v>No</v>
      </c>
      <c r="N554" t="str">
        <f t="shared" si="43"/>
        <v>No</v>
      </c>
      <c r="O554" t="str">
        <f t="shared" si="44"/>
        <v>No</v>
      </c>
      <c r="X554">
        <f>VLOOKUP(A554,Sheet2!$A$2:$B$1001,2,FALSE)</f>
        <v>34284</v>
      </c>
    </row>
    <row r="555" spans="1:24" x14ac:dyDescent="0.3">
      <c r="A555">
        <v>554</v>
      </c>
      <c r="B555" t="s">
        <v>569</v>
      </c>
      <c r="C555">
        <v>28</v>
      </c>
      <c r="D555" t="s">
        <v>11</v>
      </c>
      <c r="E555" t="s">
        <v>22</v>
      </c>
      <c r="F555">
        <v>35117</v>
      </c>
      <c r="G555" s="2">
        <v>44876</v>
      </c>
      <c r="H555">
        <v>35134</v>
      </c>
      <c r="I555" t="s">
        <v>13</v>
      </c>
      <c r="J555">
        <v>21</v>
      </c>
      <c r="K555" t="str">
        <f t="shared" si="40"/>
        <v>Below</v>
      </c>
      <c r="L555" t="str">
        <f t="shared" si="41"/>
        <v>Poor</v>
      </c>
      <c r="M555" t="str">
        <f t="shared" si="42"/>
        <v>No</v>
      </c>
      <c r="N555" t="str">
        <f t="shared" si="43"/>
        <v>No</v>
      </c>
      <c r="O555" t="str">
        <f t="shared" si="44"/>
        <v>No</v>
      </c>
      <c r="X555">
        <f>VLOOKUP(A555,Sheet2!$A$2:$B$1001,2,FALSE)</f>
        <v>35117</v>
      </c>
    </row>
    <row r="556" spans="1:24" x14ac:dyDescent="0.3">
      <c r="A556">
        <v>555</v>
      </c>
      <c r="B556" t="s">
        <v>570</v>
      </c>
      <c r="C556">
        <v>42</v>
      </c>
      <c r="D556" t="s">
        <v>15</v>
      </c>
      <c r="E556" t="s">
        <v>22</v>
      </c>
      <c r="F556">
        <v>71674</v>
      </c>
      <c r="G556" s="2">
        <v>42230</v>
      </c>
      <c r="H556">
        <v>19965</v>
      </c>
      <c r="I556" t="s">
        <v>13</v>
      </c>
      <c r="J556">
        <v>52</v>
      </c>
      <c r="K556" t="str">
        <f t="shared" si="40"/>
        <v>Above</v>
      </c>
      <c r="L556" t="str">
        <f t="shared" si="41"/>
        <v>Excellent</v>
      </c>
      <c r="M556" t="str">
        <f t="shared" si="42"/>
        <v>No</v>
      </c>
      <c r="N556" t="str">
        <f t="shared" si="43"/>
        <v>Yes</v>
      </c>
      <c r="O556" t="str">
        <f t="shared" si="44"/>
        <v>No</v>
      </c>
      <c r="X556">
        <f>VLOOKUP(A556,Sheet2!$A$2:$B$1001,2,FALSE)</f>
        <v>71674</v>
      </c>
    </row>
    <row r="557" spans="1:24" x14ac:dyDescent="0.3">
      <c r="A557">
        <v>556</v>
      </c>
      <c r="B557" t="s">
        <v>571</v>
      </c>
      <c r="C557">
        <v>55</v>
      </c>
      <c r="D557" t="s">
        <v>15</v>
      </c>
      <c r="E557" t="s">
        <v>16</v>
      </c>
      <c r="F557">
        <v>43084</v>
      </c>
      <c r="G557" s="2">
        <v>42424</v>
      </c>
      <c r="H557">
        <v>17531</v>
      </c>
      <c r="I557" t="s">
        <v>13</v>
      </c>
      <c r="J557">
        <v>51</v>
      </c>
      <c r="K557" t="str">
        <f t="shared" si="40"/>
        <v>Below</v>
      </c>
      <c r="L557" t="str">
        <f t="shared" si="41"/>
        <v>Excellent</v>
      </c>
      <c r="M557" t="str">
        <f t="shared" si="42"/>
        <v>Yes</v>
      </c>
      <c r="N557" t="str">
        <f t="shared" si="43"/>
        <v>No</v>
      </c>
      <c r="O557" t="str">
        <f t="shared" si="44"/>
        <v>No</v>
      </c>
      <c r="X557">
        <f>VLOOKUP(A557,Sheet2!$A$2:$B$1001,2,FALSE)</f>
        <v>43084</v>
      </c>
    </row>
    <row r="558" spans="1:24" x14ac:dyDescent="0.3">
      <c r="A558">
        <v>557</v>
      </c>
      <c r="B558" t="s">
        <v>572</v>
      </c>
      <c r="C558">
        <v>20</v>
      </c>
      <c r="D558" t="s">
        <v>11</v>
      </c>
      <c r="E558" t="s">
        <v>27</v>
      </c>
      <c r="F558">
        <v>57617</v>
      </c>
      <c r="G558" s="2">
        <v>43557</v>
      </c>
      <c r="H558">
        <v>13311</v>
      </c>
      <c r="I558" t="s">
        <v>20</v>
      </c>
      <c r="J558">
        <v>32</v>
      </c>
      <c r="K558" t="str">
        <f t="shared" si="40"/>
        <v>Above</v>
      </c>
      <c r="L558" t="str">
        <f t="shared" si="41"/>
        <v>Average</v>
      </c>
      <c r="M558" t="str">
        <f t="shared" si="42"/>
        <v>No</v>
      </c>
      <c r="N558" t="str">
        <f t="shared" si="43"/>
        <v>Yes</v>
      </c>
      <c r="O558" t="str">
        <f t="shared" si="44"/>
        <v>No</v>
      </c>
      <c r="X558">
        <f>VLOOKUP(A558,Sheet2!$A$2:$B$1001,2,FALSE)</f>
        <v>57617</v>
      </c>
    </row>
    <row r="559" spans="1:24" x14ac:dyDescent="0.3">
      <c r="A559">
        <v>558</v>
      </c>
      <c r="B559" t="s">
        <v>573</v>
      </c>
      <c r="C559">
        <v>42</v>
      </c>
      <c r="D559" t="s">
        <v>11</v>
      </c>
      <c r="E559" t="s">
        <v>16</v>
      </c>
      <c r="F559">
        <v>68368</v>
      </c>
      <c r="G559" s="2">
        <v>44267</v>
      </c>
      <c r="H559">
        <v>37473</v>
      </c>
      <c r="I559" t="s">
        <v>18</v>
      </c>
      <c r="J559">
        <v>22</v>
      </c>
      <c r="K559" t="str">
        <f t="shared" si="40"/>
        <v>Above</v>
      </c>
      <c r="L559" t="str">
        <f t="shared" si="41"/>
        <v>Poor</v>
      </c>
      <c r="M559" t="str">
        <f t="shared" si="42"/>
        <v>No</v>
      </c>
      <c r="N559" t="str">
        <f t="shared" si="43"/>
        <v>Yes</v>
      </c>
      <c r="O559" t="str">
        <f t="shared" si="44"/>
        <v>No</v>
      </c>
      <c r="X559">
        <f>VLOOKUP(A559,Sheet2!$A$2:$B$1001,2,FALSE)</f>
        <v>68368</v>
      </c>
    </row>
    <row r="560" spans="1:24" x14ac:dyDescent="0.3">
      <c r="A560">
        <v>559</v>
      </c>
      <c r="B560" t="s">
        <v>574</v>
      </c>
      <c r="C560">
        <v>38</v>
      </c>
      <c r="D560" t="s">
        <v>11</v>
      </c>
      <c r="E560" t="s">
        <v>16</v>
      </c>
      <c r="F560">
        <v>70489</v>
      </c>
      <c r="G560" s="2">
        <v>42738</v>
      </c>
      <c r="H560">
        <v>33265</v>
      </c>
      <c r="I560" t="s">
        <v>20</v>
      </c>
      <c r="J560">
        <v>51</v>
      </c>
      <c r="K560" t="str">
        <f t="shared" si="40"/>
        <v>Above</v>
      </c>
      <c r="L560" t="str">
        <f t="shared" si="41"/>
        <v>Excellent</v>
      </c>
      <c r="M560" t="str">
        <f t="shared" si="42"/>
        <v>No</v>
      </c>
      <c r="N560" t="str">
        <f t="shared" si="43"/>
        <v>Yes</v>
      </c>
      <c r="O560" t="str">
        <f t="shared" si="44"/>
        <v>No</v>
      </c>
      <c r="X560">
        <f>VLOOKUP(A560,Sheet2!$A$2:$B$1001,2,FALSE)</f>
        <v>70489</v>
      </c>
    </row>
    <row r="561" spans="1:24" x14ac:dyDescent="0.3">
      <c r="A561">
        <v>560</v>
      </c>
      <c r="B561" t="s">
        <v>575</v>
      </c>
      <c r="C561">
        <v>29</v>
      </c>
      <c r="D561" t="s">
        <v>11</v>
      </c>
      <c r="E561" t="s">
        <v>22</v>
      </c>
      <c r="F561">
        <v>36335</v>
      </c>
      <c r="G561" s="2">
        <v>43596</v>
      </c>
      <c r="H561">
        <v>11479</v>
      </c>
      <c r="I561" t="s">
        <v>20</v>
      </c>
      <c r="J561">
        <v>38</v>
      </c>
      <c r="K561" t="str">
        <f t="shared" si="40"/>
        <v>Below</v>
      </c>
      <c r="L561" t="str">
        <f t="shared" si="41"/>
        <v>Average</v>
      </c>
      <c r="M561" t="str">
        <f t="shared" si="42"/>
        <v>No</v>
      </c>
      <c r="N561" t="str">
        <f t="shared" si="43"/>
        <v>No</v>
      </c>
      <c r="O561" t="str">
        <f t="shared" si="44"/>
        <v>No</v>
      </c>
      <c r="X561">
        <f>VLOOKUP(A561,Sheet2!$A$2:$B$1001,2,FALSE)</f>
        <v>36335</v>
      </c>
    </row>
    <row r="562" spans="1:24" x14ac:dyDescent="0.3">
      <c r="A562">
        <v>561</v>
      </c>
      <c r="B562" t="s">
        <v>576</v>
      </c>
      <c r="C562">
        <v>36</v>
      </c>
      <c r="D562" t="s">
        <v>11</v>
      </c>
      <c r="E562" t="s">
        <v>12</v>
      </c>
      <c r="F562">
        <v>45414</v>
      </c>
      <c r="G562" s="2">
        <v>42037</v>
      </c>
      <c r="H562">
        <v>38554</v>
      </c>
      <c r="I562" t="s">
        <v>13</v>
      </c>
      <c r="J562">
        <v>31</v>
      </c>
      <c r="K562" t="str">
        <f t="shared" si="40"/>
        <v>Below</v>
      </c>
      <c r="L562" t="str">
        <f t="shared" si="41"/>
        <v>Average</v>
      </c>
      <c r="M562" t="str">
        <f t="shared" si="42"/>
        <v>No</v>
      </c>
      <c r="N562" t="str">
        <f t="shared" si="43"/>
        <v>No</v>
      </c>
      <c r="O562" t="str">
        <f t="shared" si="44"/>
        <v>Yes</v>
      </c>
      <c r="X562">
        <f>VLOOKUP(A562,Sheet2!$A$2:$B$1001,2,FALSE)</f>
        <v>45414</v>
      </c>
    </row>
    <row r="563" spans="1:24" x14ac:dyDescent="0.3">
      <c r="A563">
        <v>562</v>
      </c>
      <c r="B563" t="s">
        <v>577</v>
      </c>
      <c r="C563">
        <v>46</v>
      </c>
      <c r="D563" t="s">
        <v>15</v>
      </c>
      <c r="E563" t="s">
        <v>22</v>
      </c>
      <c r="F563">
        <v>70481</v>
      </c>
      <c r="G563" s="2">
        <v>42026</v>
      </c>
      <c r="H563">
        <v>30106</v>
      </c>
      <c r="I563" t="s">
        <v>20</v>
      </c>
      <c r="J563">
        <v>46</v>
      </c>
      <c r="K563" t="str">
        <f t="shared" si="40"/>
        <v>Above</v>
      </c>
      <c r="L563" t="str">
        <f t="shared" si="41"/>
        <v>Good</v>
      </c>
      <c r="M563" t="str">
        <f t="shared" si="42"/>
        <v>No</v>
      </c>
      <c r="N563" t="str">
        <f t="shared" si="43"/>
        <v>Yes</v>
      </c>
      <c r="O563" t="str">
        <f t="shared" si="44"/>
        <v>No</v>
      </c>
      <c r="X563">
        <f>VLOOKUP(A563,Sheet2!$A$2:$B$1001,2,FALSE)</f>
        <v>70481</v>
      </c>
    </row>
    <row r="564" spans="1:24" x14ac:dyDescent="0.3">
      <c r="A564">
        <v>563</v>
      </c>
      <c r="B564" t="s">
        <v>578</v>
      </c>
      <c r="C564">
        <v>27</v>
      </c>
      <c r="D564" t="s">
        <v>15</v>
      </c>
      <c r="E564" t="s">
        <v>27</v>
      </c>
      <c r="F564">
        <v>39588</v>
      </c>
      <c r="G564" s="2">
        <v>44135</v>
      </c>
      <c r="H564">
        <v>21349</v>
      </c>
      <c r="I564" t="s">
        <v>20</v>
      </c>
      <c r="J564">
        <v>20</v>
      </c>
      <c r="K564" t="str">
        <f t="shared" si="40"/>
        <v>Below</v>
      </c>
      <c r="L564" t="str">
        <f t="shared" si="41"/>
        <v>Poor</v>
      </c>
      <c r="M564" t="str">
        <f t="shared" si="42"/>
        <v>No</v>
      </c>
      <c r="N564" t="str">
        <f t="shared" si="43"/>
        <v>Yes</v>
      </c>
      <c r="O564" t="str">
        <f t="shared" si="44"/>
        <v>No</v>
      </c>
      <c r="X564">
        <f>VLOOKUP(A564,Sheet2!$A$2:$B$1001,2,FALSE)</f>
        <v>39588</v>
      </c>
    </row>
    <row r="565" spans="1:24" x14ac:dyDescent="0.3">
      <c r="A565">
        <v>564</v>
      </c>
      <c r="B565" t="s">
        <v>579</v>
      </c>
      <c r="C565">
        <v>52</v>
      </c>
      <c r="D565" t="s">
        <v>11</v>
      </c>
      <c r="E565" t="s">
        <v>12</v>
      </c>
      <c r="F565">
        <v>73466</v>
      </c>
      <c r="G565" s="2">
        <v>44657</v>
      </c>
      <c r="H565">
        <v>23354</v>
      </c>
      <c r="I565" t="s">
        <v>13</v>
      </c>
      <c r="J565">
        <v>30</v>
      </c>
      <c r="K565" t="str">
        <f t="shared" si="40"/>
        <v>Above</v>
      </c>
      <c r="L565" t="str">
        <f t="shared" si="41"/>
        <v>Average</v>
      </c>
      <c r="M565" t="str">
        <f t="shared" si="42"/>
        <v>No</v>
      </c>
      <c r="N565" t="str">
        <f t="shared" si="43"/>
        <v>Yes</v>
      </c>
      <c r="O565" t="str">
        <f t="shared" si="44"/>
        <v>Yes</v>
      </c>
      <c r="X565">
        <f>VLOOKUP(A565,Sheet2!$A$2:$B$1001,2,FALSE)</f>
        <v>73466</v>
      </c>
    </row>
    <row r="566" spans="1:24" x14ac:dyDescent="0.3">
      <c r="A566">
        <v>565</v>
      </c>
      <c r="B566" t="s">
        <v>580</v>
      </c>
      <c r="C566">
        <v>60</v>
      </c>
      <c r="D566" t="s">
        <v>15</v>
      </c>
      <c r="E566" t="s">
        <v>12</v>
      </c>
      <c r="F566">
        <v>73548</v>
      </c>
      <c r="G566" s="2">
        <v>44909</v>
      </c>
      <c r="H566">
        <v>14394</v>
      </c>
      <c r="I566" t="s">
        <v>13</v>
      </c>
      <c r="J566">
        <v>34</v>
      </c>
      <c r="K566" t="str">
        <f t="shared" si="40"/>
        <v>Above</v>
      </c>
      <c r="L566" t="str">
        <f t="shared" si="41"/>
        <v>Average</v>
      </c>
      <c r="M566" t="str">
        <f t="shared" si="42"/>
        <v>No</v>
      </c>
      <c r="N566" t="str">
        <f t="shared" si="43"/>
        <v>Yes</v>
      </c>
      <c r="O566" t="str">
        <f t="shared" si="44"/>
        <v>Yes</v>
      </c>
      <c r="X566">
        <f>VLOOKUP(A566,Sheet2!$A$2:$B$1001,2,FALSE)</f>
        <v>73548</v>
      </c>
    </row>
    <row r="567" spans="1:24" x14ac:dyDescent="0.3">
      <c r="A567">
        <v>566</v>
      </c>
      <c r="B567" t="s">
        <v>581</v>
      </c>
      <c r="C567">
        <v>20</v>
      </c>
      <c r="D567" t="s">
        <v>11</v>
      </c>
      <c r="E567" t="s">
        <v>12</v>
      </c>
      <c r="F567">
        <v>72728</v>
      </c>
      <c r="G567" s="2">
        <v>44964</v>
      </c>
      <c r="H567">
        <v>31142</v>
      </c>
      <c r="I567" t="s">
        <v>18</v>
      </c>
      <c r="J567">
        <v>38</v>
      </c>
      <c r="K567" t="str">
        <f t="shared" si="40"/>
        <v>Above</v>
      </c>
      <c r="L567" t="str">
        <f t="shared" si="41"/>
        <v>Average</v>
      </c>
      <c r="M567" t="str">
        <f t="shared" si="42"/>
        <v>No</v>
      </c>
      <c r="N567" t="str">
        <f t="shared" si="43"/>
        <v>Yes</v>
      </c>
      <c r="O567" t="str">
        <f t="shared" si="44"/>
        <v>Yes</v>
      </c>
      <c r="X567">
        <f>VLOOKUP(A567,Sheet2!$A$2:$B$1001,2,FALSE)</f>
        <v>72728</v>
      </c>
    </row>
    <row r="568" spans="1:24" x14ac:dyDescent="0.3">
      <c r="A568">
        <v>567</v>
      </c>
      <c r="B568" t="s">
        <v>582</v>
      </c>
      <c r="C568">
        <v>47</v>
      </c>
      <c r="D568" t="s">
        <v>11</v>
      </c>
      <c r="E568" t="s">
        <v>7</v>
      </c>
      <c r="F568">
        <v>39406</v>
      </c>
      <c r="G568" s="2">
        <v>44270</v>
      </c>
      <c r="H568">
        <v>21580</v>
      </c>
      <c r="I568" t="s">
        <v>20</v>
      </c>
      <c r="J568">
        <v>54</v>
      </c>
      <c r="K568" t="str">
        <f t="shared" si="40"/>
        <v>Below</v>
      </c>
      <c r="L568" t="str">
        <f t="shared" si="41"/>
        <v>Excellent</v>
      </c>
      <c r="M568" t="str">
        <f t="shared" si="42"/>
        <v>No</v>
      </c>
      <c r="N568" t="str">
        <f t="shared" si="43"/>
        <v>No</v>
      </c>
      <c r="O568" t="str">
        <f t="shared" si="44"/>
        <v>No</v>
      </c>
      <c r="X568">
        <f>VLOOKUP(A568,Sheet2!$A$2:$B$1001,2,FALSE)</f>
        <v>39406</v>
      </c>
    </row>
    <row r="569" spans="1:24" x14ac:dyDescent="0.3">
      <c r="A569">
        <v>568</v>
      </c>
      <c r="B569" t="s">
        <v>583</v>
      </c>
      <c r="C569">
        <v>28</v>
      </c>
      <c r="D569" t="s">
        <v>11</v>
      </c>
      <c r="E569" t="s">
        <v>7</v>
      </c>
      <c r="F569">
        <v>42868</v>
      </c>
      <c r="G569" s="2">
        <v>43761</v>
      </c>
      <c r="H569">
        <v>19737</v>
      </c>
      <c r="I569" t="s">
        <v>28</v>
      </c>
      <c r="J569">
        <v>57</v>
      </c>
      <c r="K569" t="str">
        <f t="shared" si="40"/>
        <v>Below</v>
      </c>
      <c r="L569" t="str">
        <f t="shared" si="41"/>
        <v>Excellent</v>
      </c>
      <c r="M569" t="str">
        <f t="shared" si="42"/>
        <v>No</v>
      </c>
      <c r="N569" t="str">
        <f t="shared" si="43"/>
        <v>No</v>
      </c>
      <c r="O569" t="str">
        <f t="shared" si="44"/>
        <v>No</v>
      </c>
      <c r="X569">
        <f>VLOOKUP(A569,Sheet2!$A$2:$B$1001,2,FALSE)</f>
        <v>42868</v>
      </c>
    </row>
    <row r="570" spans="1:24" x14ac:dyDescent="0.3">
      <c r="A570">
        <v>569</v>
      </c>
      <c r="B570" t="s">
        <v>584</v>
      </c>
      <c r="C570">
        <v>54</v>
      </c>
      <c r="D570" t="s">
        <v>11</v>
      </c>
      <c r="E570" t="s">
        <v>16</v>
      </c>
      <c r="F570">
        <v>34898</v>
      </c>
      <c r="G570" s="2">
        <v>42088</v>
      </c>
      <c r="H570">
        <v>25673</v>
      </c>
      <c r="I570" t="s">
        <v>18</v>
      </c>
      <c r="J570">
        <v>27</v>
      </c>
      <c r="K570" t="str">
        <f t="shared" si="40"/>
        <v>Below</v>
      </c>
      <c r="L570" t="str">
        <f t="shared" si="41"/>
        <v>Poor</v>
      </c>
      <c r="M570" t="str">
        <f t="shared" si="42"/>
        <v>No</v>
      </c>
      <c r="N570" t="str">
        <f t="shared" si="43"/>
        <v>No</v>
      </c>
      <c r="O570" t="str">
        <f t="shared" si="44"/>
        <v>No</v>
      </c>
      <c r="X570">
        <f>VLOOKUP(A570,Sheet2!$A$2:$B$1001,2,FALSE)</f>
        <v>34898</v>
      </c>
    </row>
    <row r="571" spans="1:24" x14ac:dyDescent="0.3">
      <c r="A571">
        <v>570</v>
      </c>
      <c r="B571" t="s">
        <v>585</v>
      </c>
      <c r="C571">
        <v>21</v>
      </c>
      <c r="D571" t="s">
        <v>11</v>
      </c>
      <c r="E571" t="s">
        <v>16</v>
      </c>
      <c r="F571">
        <v>37707</v>
      </c>
      <c r="G571" s="2">
        <v>43251</v>
      </c>
      <c r="H571">
        <v>30420</v>
      </c>
      <c r="I571" t="s">
        <v>18</v>
      </c>
      <c r="J571">
        <v>59</v>
      </c>
      <c r="K571" t="str">
        <f t="shared" si="40"/>
        <v>Below</v>
      </c>
      <c r="L571" t="str">
        <f t="shared" si="41"/>
        <v>Excellent</v>
      </c>
      <c r="M571" t="str">
        <f t="shared" si="42"/>
        <v>No</v>
      </c>
      <c r="N571" t="str">
        <f t="shared" si="43"/>
        <v>No</v>
      </c>
      <c r="O571" t="str">
        <f t="shared" si="44"/>
        <v>No</v>
      </c>
      <c r="X571">
        <f>VLOOKUP(A571,Sheet2!$A$2:$B$1001,2,FALSE)</f>
        <v>37707</v>
      </c>
    </row>
    <row r="572" spans="1:24" x14ac:dyDescent="0.3">
      <c r="A572">
        <v>571</v>
      </c>
      <c r="B572" t="s">
        <v>586</v>
      </c>
      <c r="C572">
        <v>53</v>
      </c>
      <c r="D572" t="s">
        <v>15</v>
      </c>
      <c r="E572" t="s">
        <v>7</v>
      </c>
      <c r="F572">
        <v>58809</v>
      </c>
      <c r="G572" s="2">
        <v>43316</v>
      </c>
      <c r="H572">
        <v>39048</v>
      </c>
      <c r="I572" t="s">
        <v>13</v>
      </c>
      <c r="J572">
        <v>25</v>
      </c>
      <c r="K572" t="str">
        <f t="shared" si="40"/>
        <v>Above</v>
      </c>
      <c r="L572" t="str">
        <f t="shared" si="41"/>
        <v>Poor</v>
      </c>
      <c r="M572" t="str">
        <f t="shared" si="42"/>
        <v>No</v>
      </c>
      <c r="N572" t="str">
        <f t="shared" si="43"/>
        <v>No</v>
      </c>
      <c r="O572" t="str">
        <f t="shared" si="44"/>
        <v>No</v>
      </c>
      <c r="X572">
        <f>VLOOKUP(A572,Sheet2!$A$2:$B$1001,2,FALSE)</f>
        <v>58809</v>
      </c>
    </row>
    <row r="573" spans="1:24" x14ac:dyDescent="0.3">
      <c r="A573">
        <v>572</v>
      </c>
      <c r="B573" t="s">
        <v>587</v>
      </c>
      <c r="C573">
        <v>56</v>
      </c>
      <c r="D573" t="s">
        <v>11</v>
      </c>
      <c r="E573" t="s">
        <v>16</v>
      </c>
      <c r="F573">
        <v>36689</v>
      </c>
      <c r="G573" s="2">
        <v>43874</v>
      </c>
      <c r="H573">
        <v>21932</v>
      </c>
      <c r="I573" t="s">
        <v>20</v>
      </c>
      <c r="J573">
        <v>48</v>
      </c>
      <c r="K573" t="str">
        <f t="shared" si="40"/>
        <v>Below</v>
      </c>
      <c r="L573" t="str">
        <f t="shared" si="41"/>
        <v>Good</v>
      </c>
      <c r="M573" t="str">
        <f t="shared" si="42"/>
        <v>No</v>
      </c>
      <c r="N573" t="str">
        <f t="shared" si="43"/>
        <v>No</v>
      </c>
      <c r="O573" t="str">
        <f t="shared" si="44"/>
        <v>No</v>
      </c>
      <c r="X573">
        <f>VLOOKUP(A573,Sheet2!$A$2:$B$1001,2,FALSE)</f>
        <v>36689</v>
      </c>
    </row>
    <row r="574" spans="1:24" x14ac:dyDescent="0.3">
      <c r="A574">
        <v>573</v>
      </c>
      <c r="B574" t="s">
        <v>588</v>
      </c>
      <c r="C574">
        <v>40</v>
      </c>
      <c r="D574" t="s">
        <v>11</v>
      </c>
      <c r="E574" t="s">
        <v>27</v>
      </c>
      <c r="F574">
        <v>41099</v>
      </c>
      <c r="G574" s="2">
        <v>42207</v>
      </c>
      <c r="H574">
        <v>22922</v>
      </c>
      <c r="I574" t="s">
        <v>20</v>
      </c>
      <c r="J574">
        <v>22</v>
      </c>
      <c r="K574" t="str">
        <f t="shared" si="40"/>
        <v>Below</v>
      </c>
      <c r="L574" t="str">
        <f t="shared" si="41"/>
        <v>Poor</v>
      </c>
      <c r="M574" t="str">
        <f t="shared" si="42"/>
        <v>No</v>
      </c>
      <c r="N574" t="str">
        <f t="shared" si="43"/>
        <v>Yes</v>
      </c>
      <c r="O574" t="str">
        <f t="shared" si="44"/>
        <v>No</v>
      </c>
      <c r="X574">
        <f>VLOOKUP(A574,Sheet2!$A$2:$B$1001,2,FALSE)</f>
        <v>41099</v>
      </c>
    </row>
    <row r="575" spans="1:24" x14ac:dyDescent="0.3">
      <c r="A575">
        <v>574</v>
      </c>
      <c r="B575" t="s">
        <v>589</v>
      </c>
      <c r="C575">
        <v>52</v>
      </c>
      <c r="D575" t="s">
        <v>11</v>
      </c>
      <c r="E575" t="s">
        <v>16</v>
      </c>
      <c r="F575">
        <v>55491</v>
      </c>
      <c r="G575" s="2">
        <v>43477</v>
      </c>
      <c r="H575">
        <v>15835</v>
      </c>
      <c r="I575" t="s">
        <v>20</v>
      </c>
      <c r="J575">
        <v>38</v>
      </c>
      <c r="K575" t="str">
        <f t="shared" si="40"/>
        <v>Above</v>
      </c>
      <c r="L575" t="str">
        <f t="shared" si="41"/>
        <v>Average</v>
      </c>
      <c r="M575" t="str">
        <f t="shared" si="42"/>
        <v>No</v>
      </c>
      <c r="N575" t="str">
        <f t="shared" si="43"/>
        <v>No</v>
      </c>
      <c r="O575" t="str">
        <f t="shared" si="44"/>
        <v>No</v>
      </c>
      <c r="X575">
        <f>VLOOKUP(A575,Sheet2!$A$2:$B$1001,2,FALSE)</f>
        <v>55491</v>
      </c>
    </row>
    <row r="576" spans="1:24" x14ac:dyDescent="0.3">
      <c r="A576">
        <v>575</v>
      </c>
      <c r="B576" t="s">
        <v>590</v>
      </c>
      <c r="C576">
        <v>58</v>
      </c>
      <c r="D576" t="s">
        <v>15</v>
      </c>
      <c r="E576" t="s">
        <v>22</v>
      </c>
      <c r="F576">
        <v>35019</v>
      </c>
      <c r="G576" s="2">
        <v>42027</v>
      </c>
      <c r="H576">
        <v>35946</v>
      </c>
      <c r="I576" t="s">
        <v>20</v>
      </c>
      <c r="J576">
        <v>48</v>
      </c>
      <c r="K576" t="str">
        <f t="shared" si="40"/>
        <v>Below</v>
      </c>
      <c r="L576" t="str">
        <f t="shared" si="41"/>
        <v>Good</v>
      </c>
      <c r="M576" t="str">
        <f t="shared" si="42"/>
        <v>No</v>
      </c>
      <c r="N576" t="str">
        <f t="shared" si="43"/>
        <v>No</v>
      </c>
      <c r="O576" t="str">
        <f t="shared" si="44"/>
        <v>No</v>
      </c>
      <c r="X576">
        <f>VLOOKUP(A576,Sheet2!$A$2:$B$1001,2,FALSE)</f>
        <v>35019</v>
      </c>
    </row>
    <row r="577" spans="1:24" x14ac:dyDescent="0.3">
      <c r="A577">
        <v>576</v>
      </c>
      <c r="B577" t="s">
        <v>591</v>
      </c>
      <c r="C577">
        <v>26</v>
      </c>
      <c r="D577" t="s">
        <v>11</v>
      </c>
      <c r="E577" t="s">
        <v>16</v>
      </c>
      <c r="F577">
        <v>46993</v>
      </c>
      <c r="G577" s="2">
        <v>43585</v>
      </c>
      <c r="H577">
        <v>38765</v>
      </c>
      <c r="I577" t="s">
        <v>13</v>
      </c>
      <c r="J577">
        <v>26</v>
      </c>
      <c r="K577" t="str">
        <f t="shared" si="40"/>
        <v>Below</v>
      </c>
      <c r="L577" t="str">
        <f t="shared" si="41"/>
        <v>Poor</v>
      </c>
      <c r="M577" t="str">
        <f t="shared" si="42"/>
        <v>Yes</v>
      </c>
      <c r="N577" t="str">
        <f t="shared" si="43"/>
        <v>No</v>
      </c>
      <c r="O577" t="str">
        <f t="shared" si="44"/>
        <v>No</v>
      </c>
      <c r="X577">
        <f>VLOOKUP(A577,Sheet2!$A$2:$B$1001,2,FALSE)</f>
        <v>46993</v>
      </c>
    </row>
    <row r="578" spans="1:24" x14ac:dyDescent="0.3">
      <c r="A578">
        <v>577</v>
      </c>
      <c r="B578" t="s">
        <v>592</v>
      </c>
      <c r="C578">
        <v>21</v>
      </c>
      <c r="D578" t="s">
        <v>11</v>
      </c>
      <c r="E578" t="s">
        <v>27</v>
      </c>
      <c r="F578">
        <v>57843</v>
      </c>
      <c r="G578" s="2">
        <v>43178</v>
      </c>
      <c r="H578">
        <v>37767</v>
      </c>
      <c r="I578" t="s">
        <v>20</v>
      </c>
      <c r="J578">
        <v>54</v>
      </c>
      <c r="K578" t="str">
        <f t="shared" si="40"/>
        <v>Above</v>
      </c>
      <c r="L578" t="str">
        <f t="shared" si="41"/>
        <v>Excellent</v>
      </c>
      <c r="M578" t="str">
        <f t="shared" si="42"/>
        <v>No</v>
      </c>
      <c r="N578" t="str">
        <f t="shared" si="43"/>
        <v>Yes</v>
      </c>
      <c r="O578" t="str">
        <f t="shared" si="44"/>
        <v>No</v>
      </c>
      <c r="X578">
        <f>VLOOKUP(A578,Sheet2!$A$2:$B$1001,2,FALSE)</f>
        <v>57843</v>
      </c>
    </row>
    <row r="579" spans="1:24" x14ac:dyDescent="0.3">
      <c r="A579">
        <v>578</v>
      </c>
      <c r="B579" t="s">
        <v>593</v>
      </c>
      <c r="C579">
        <v>27</v>
      </c>
      <c r="D579" t="s">
        <v>11</v>
      </c>
      <c r="E579" t="s">
        <v>16</v>
      </c>
      <c r="F579">
        <v>78159</v>
      </c>
      <c r="G579" s="2">
        <v>45092</v>
      </c>
      <c r="H579">
        <v>19275</v>
      </c>
      <c r="I579" t="s">
        <v>28</v>
      </c>
      <c r="J579">
        <v>60</v>
      </c>
      <c r="K579" t="str">
        <f t="shared" ref="K579:K642" si="45">IF(F579&gt;=50000,"Above","Below")</f>
        <v>Above</v>
      </c>
      <c r="L579" t="str">
        <f t="shared" ref="L579:L642" si="46">IF(J579&gt;=50,"Excellent",IF(J579&gt;=40,"Good",IF(J579&gt;=30,"Average",IF(J579&lt;30,"Poor"))))</f>
        <v>Excellent</v>
      </c>
      <c r="M579" t="str">
        <f t="shared" ref="M579:M642" si="47">IF(AND(E579="HR",I579="North",H579&gt;=15000),"Yes","No")</f>
        <v>No</v>
      </c>
      <c r="N579" t="str">
        <f t="shared" ref="N579:N642" si="48">IF(OR(E579="IT",F579&gt;=60000),"Yes","No")</f>
        <v>Yes</v>
      </c>
      <c r="O579" t="str">
        <f t="shared" ref="O579:O642" si="49">IF(NOT(E579="Marketing"),"No","Yes")</f>
        <v>No</v>
      </c>
      <c r="X579">
        <f>VLOOKUP(A579,Sheet2!$A$2:$B$1001,2,FALSE)</f>
        <v>78159</v>
      </c>
    </row>
    <row r="580" spans="1:24" x14ac:dyDescent="0.3">
      <c r="A580">
        <v>579</v>
      </c>
      <c r="B580" t="s">
        <v>594</v>
      </c>
      <c r="C580">
        <v>49</v>
      </c>
      <c r="D580" t="s">
        <v>15</v>
      </c>
      <c r="E580" t="s">
        <v>16</v>
      </c>
      <c r="F580">
        <v>75339</v>
      </c>
      <c r="G580" s="2">
        <v>42387</v>
      </c>
      <c r="H580">
        <v>10945</v>
      </c>
      <c r="I580" t="s">
        <v>20</v>
      </c>
      <c r="J580">
        <v>57</v>
      </c>
      <c r="K580" t="str">
        <f t="shared" si="45"/>
        <v>Above</v>
      </c>
      <c r="L580" t="str">
        <f t="shared" si="46"/>
        <v>Excellent</v>
      </c>
      <c r="M580" t="str">
        <f t="shared" si="47"/>
        <v>No</v>
      </c>
      <c r="N580" t="str">
        <f t="shared" si="48"/>
        <v>Yes</v>
      </c>
      <c r="O580" t="str">
        <f t="shared" si="49"/>
        <v>No</v>
      </c>
      <c r="X580">
        <f>VLOOKUP(A580,Sheet2!$A$2:$B$1001,2,FALSE)</f>
        <v>75339</v>
      </c>
    </row>
    <row r="581" spans="1:24" x14ac:dyDescent="0.3">
      <c r="A581">
        <v>580</v>
      </c>
      <c r="B581" t="s">
        <v>595</v>
      </c>
      <c r="C581">
        <v>59</v>
      </c>
      <c r="D581" t="s">
        <v>11</v>
      </c>
      <c r="E581" t="s">
        <v>27</v>
      </c>
      <c r="F581">
        <v>37437</v>
      </c>
      <c r="G581" s="2">
        <v>42083</v>
      </c>
      <c r="H581">
        <v>38371</v>
      </c>
      <c r="I581" t="s">
        <v>20</v>
      </c>
      <c r="J581">
        <v>22</v>
      </c>
      <c r="K581" t="str">
        <f t="shared" si="45"/>
        <v>Below</v>
      </c>
      <c r="L581" t="str">
        <f t="shared" si="46"/>
        <v>Poor</v>
      </c>
      <c r="M581" t="str">
        <f t="shared" si="47"/>
        <v>No</v>
      </c>
      <c r="N581" t="str">
        <f t="shared" si="48"/>
        <v>Yes</v>
      </c>
      <c r="O581" t="str">
        <f t="shared" si="49"/>
        <v>No</v>
      </c>
      <c r="X581">
        <f>VLOOKUP(A581,Sheet2!$A$2:$B$1001,2,FALSE)</f>
        <v>37437</v>
      </c>
    </row>
    <row r="582" spans="1:24" x14ac:dyDescent="0.3">
      <c r="A582">
        <v>581</v>
      </c>
      <c r="B582" t="s">
        <v>596</v>
      </c>
      <c r="C582">
        <v>27</v>
      </c>
      <c r="D582" t="s">
        <v>15</v>
      </c>
      <c r="E582" t="s">
        <v>12</v>
      </c>
      <c r="F582">
        <v>34681</v>
      </c>
      <c r="G582" s="2">
        <v>42020</v>
      </c>
      <c r="H582">
        <v>13341</v>
      </c>
      <c r="I582" t="s">
        <v>20</v>
      </c>
      <c r="J582">
        <v>25</v>
      </c>
      <c r="K582" t="str">
        <f t="shared" si="45"/>
        <v>Below</v>
      </c>
      <c r="L582" t="str">
        <f t="shared" si="46"/>
        <v>Poor</v>
      </c>
      <c r="M582" t="str">
        <f t="shared" si="47"/>
        <v>No</v>
      </c>
      <c r="N582" t="str">
        <f t="shared" si="48"/>
        <v>No</v>
      </c>
      <c r="O582" t="str">
        <f t="shared" si="49"/>
        <v>Yes</v>
      </c>
      <c r="X582">
        <f>VLOOKUP(A582,Sheet2!$A$2:$B$1001,2,FALSE)</f>
        <v>34681</v>
      </c>
    </row>
    <row r="583" spans="1:24" x14ac:dyDescent="0.3">
      <c r="A583">
        <v>582</v>
      </c>
      <c r="B583" t="s">
        <v>597</v>
      </c>
      <c r="C583">
        <v>35</v>
      </c>
      <c r="D583" t="s">
        <v>11</v>
      </c>
      <c r="E583" t="s">
        <v>12</v>
      </c>
      <c r="F583">
        <v>35233</v>
      </c>
      <c r="G583" s="2">
        <v>44657</v>
      </c>
      <c r="H583">
        <v>13496</v>
      </c>
      <c r="I583" t="s">
        <v>18</v>
      </c>
      <c r="J583">
        <v>30</v>
      </c>
      <c r="K583" t="str">
        <f t="shared" si="45"/>
        <v>Below</v>
      </c>
      <c r="L583" t="str">
        <f t="shared" si="46"/>
        <v>Average</v>
      </c>
      <c r="M583" t="str">
        <f t="shared" si="47"/>
        <v>No</v>
      </c>
      <c r="N583" t="str">
        <f t="shared" si="48"/>
        <v>No</v>
      </c>
      <c r="O583" t="str">
        <f t="shared" si="49"/>
        <v>Yes</v>
      </c>
      <c r="X583">
        <f>VLOOKUP(A583,Sheet2!$A$2:$B$1001,2,FALSE)</f>
        <v>35233</v>
      </c>
    </row>
    <row r="584" spans="1:24" x14ac:dyDescent="0.3">
      <c r="A584">
        <v>583</v>
      </c>
      <c r="B584" t="s">
        <v>598</v>
      </c>
      <c r="C584">
        <v>60</v>
      </c>
      <c r="D584" t="s">
        <v>15</v>
      </c>
      <c r="E584" t="s">
        <v>27</v>
      </c>
      <c r="F584">
        <v>39591</v>
      </c>
      <c r="G584" s="2">
        <v>42499</v>
      </c>
      <c r="H584">
        <v>39100</v>
      </c>
      <c r="I584" t="s">
        <v>13</v>
      </c>
      <c r="J584">
        <v>58</v>
      </c>
      <c r="K584" t="str">
        <f t="shared" si="45"/>
        <v>Below</v>
      </c>
      <c r="L584" t="str">
        <f t="shared" si="46"/>
        <v>Excellent</v>
      </c>
      <c r="M584" t="str">
        <f t="shared" si="47"/>
        <v>No</v>
      </c>
      <c r="N584" t="str">
        <f t="shared" si="48"/>
        <v>Yes</v>
      </c>
      <c r="O584" t="str">
        <f t="shared" si="49"/>
        <v>No</v>
      </c>
      <c r="X584">
        <f>VLOOKUP(A584,Sheet2!$A$2:$B$1001,2,FALSE)</f>
        <v>39591</v>
      </c>
    </row>
    <row r="585" spans="1:24" x14ac:dyDescent="0.3">
      <c r="A585">
        <v>584</v>
      </c>
      <c r="B585" t="s">
        <v>599</v>
      </c>
      <c r="C585">
        <v>36</v>
      </c>
      <c r="D585" t="s">
        <v>15</v>
      </c>
      <c r="E585" t="s">
        <v>22</v>
      </c>
      <c r="F585">
        <v>54649</v>
      </c>
      <c r="G585" s="2">
        <v>43061</v>
      </c>
      <c r="H585">
        <v>35062</v>
      </c>
      <c r="I585" t="s">
        <v>13</v>
      </c>
      <c r="J585">
        <v>55</v>
      </c>
      <c r="K585" t="str">
        <f t="shared" si="45"/>
        <v>Above</v>
      </c>
      <c r="L585" t="str">
        <f t="shared" si="46"/>
        <v>Excellent</v>
      </c>
      <c r="M585" t="str">
        <f t="shared" si="47"/>
        <v>No</v>
      </c>
      <c r="N585" t="str">
        <f t="shared" si="48"/>
        <v>No</v>
      </c>
      <c r="O585" t="str">
        <f t="shared" si="49"/>
        <v>No</v>
      </c>
      <c r="X585">
        <f>VLOOKUP(A585,Sheet2!$A$2:$B$1001,2,FALSE)</f>
        <v>54649</v>
      </c>
    </row>
    <row r="586" spans="1:24" x14ac:dyDescent="0.3">
      <c r="A586">
        <v>585</v>
      </c>
      <c r="B586" t="s">
        <v>600</v>
      </c>
      <c r="C586">
        <v>43</v>
      </c>
      <c r="D586" t="s">
        <v>15</v>
      </c>
      <c r="E586" t="s">
        <v>12</v>
      </c>
      <c r="F586">
        <v>48617</v>
      </c>
      <c r="G586" s="2">
        <v>42621</v>
      </c>
      <c r="H586">
        <v>28882</v>
      </c>
      <c r="I586" t="s">
        <v>20</v>
      </c>
      <c r="J586">
        <v>30</v>
      </c>
      <c r="K586" t="str">
        <f t="shared" si="45"/>
        <v>Below</v>
      </c>
      <c r="L586" t="str">
        <f t="shared" si="46"/>
        <v>Average</v>
      </c>
      <c r="M586" t="str">
        <f t="shared" si="47"/>
        <v>No</v>
      </c>
      <c r="N586" t="str">
        <f t="shared" si="48"/>
        <v>No</v>
      </c>
      <c r="O586" t="str">
        <f t="shared" si="49"/>
        <v>Yes</v>
      </c>
      <c r="X586">
        <f>VLOOKUP(A586,Sheet2!$A$2:$B$1001,2,FALSE)</f>
        <v>48617</v>
      </c>
    </row>
    <row r="587" spans="1:24" x14ac:dyDescent="0.3">
      <c r="A587">
        <v>586</v>
      </c>
      <c r="B587" t="s">
        <v>601</v>
      </c>
      <c r="C587">
        <v>34</v>
      </c>
      <c r="D587" t="s">
        <v>15</v>
      </c>
      <c r="E587" t="s">
        <v>12</v>
      </c>
      <c r="F587">
        <v>58269</v>
      </c>
      <c r="G587" s="2">
        <v>44958</v>
      </c>
      <c r="H587">
        <v>25323</v>
      </c>
      <c r="I587" t="s">
        <v>28</v>
      </c>
      <c r="J587">
        <v>27</v>
      </c>
      <c r="K587" t="str">
        <f t="shared" si="45"/>
        <v>Above</v>
      </c>
      <c r="L587" t="str">
        <f t="shared" si="46"/>
        <v>Poor</v>
      </c>
      <c r="M587" t="str">
        <f t="shared" si="47"/>
        <v>No</v>
      </c>
      <c r="N587" t="str">
        <f t="shared" si="48"/>
        <v>No</v>
      </c>
      <c r="O587" t="str">
        <f t="shared" si="49"/>
        <v>Yes</v>
      </c>
      <c r="X587">
        <f>VLOOKUP(A587,Sheet2!$A$2:$B$1001,2,FALSE)</f>
        <v>58269</v>
      </c>
    </row>
    <row r="588" spans="1:24" x14ac:dyDescent="0.3">
      <c r="A588">
        <v>587</v>
      </c>
      <c r="B588" t="s">
        <v>602</v>
      </c>
      <c r="C588">
        <v>39</v>
      </c>
      <c r="D588" t="s">
        <v>15</v>
      </c>
      <c r="E588" t="s">
        <v>7</v>
      </c>
      <c r="F588">
        <v>55511</v>
      </c>
      <c r="G588" s="2">
        <v>43178</v>
      </c>
      <c r="H588">
        <v>19986</v>
      </c>
      <c r="I588" t="s">
        <v>13</v>
      </c>
      <c r="J588">
        <v>41</v>
      </c>
      <c r="K588" t="str">
        <f t="shared" si="45"/>
        <v>Above</v>
      </c>
      <c r="L588" t="str">
        <f t="shared" si="46"/>
        <v>Good</v>
      </c>
      <c r="M588" t="str">
        <f t="shared" si="47"/>
        <v>No</v>
      </c>
      <c r="N588" t="str">
        <f t="shared" si="48"/>
        <v>No</v>
      </c>
      <c r="O588" t="str">
        <f t="shared" si="49"/>
        <v>No</v>
      </c>
      <c r="X588">
        <f>VLOOKUP(A588,Sheet2!$A$2:$B$1001,2,FALSE)</f>
        <v>55511</v>
      </c>
    </row>
    <row r="589" spans="1:24" x14ac:dyDescent="0.3">
      <c r="A589">
        <v>588</v>
      </c>
      <c r="B589" t="s">
        <v>603</v>
      </c>
      <c r="C589">
        <v>54</v>
      </c>
      <c r="D589" t="s">
        <v>11</v>
      </c>
      <c r="E589" t="s">
        <v>27</v>
      </c>
      <c r="F589">
        <v>58130</v>
      </c>
      <c r="G589" s="2">
        <v>45216</v>
      </c>
      <c r="H589">
        <v>20620</v>
      </c>
      <c r="I589" t="s">
        <v>13</v>
      </c>
      <c r="J589">
        <v>20</v>
      </c>
      <c r="K589" t="str">
        <f t="shared" si="45"/>
        <v>Above</v>
      </c>
      <c r="L589" t="str">
        <f t="shared" si="46"/>
        <v>Poor</v>
      </c>
      <c r="M589" t="str">
        <f t="shared" si="47"/>
        <v>No</v>
      </c>
      <c r="N589" t="str">
        <f t="shared" si="48"/>
        <v>Yes</v>
      </c>
      <c r="O589" t="str">
        <f t="shared" si="49"/>
        <v>No</v>
      </c>
      <c r="X589">
        <f>VLOOKUP(A589,Sheet2!$A$2:$B$1001,2,FALSE)</f>
        <v>58130</v>
      </c>
    </row>
    <row r="590" spans="1:24" x14ac:dyDescent="0.3">
      <c r="A590">
        <v>589</v>
      </c>
      <c r="B590" t="s">
        <v>604</v>
      </c>
      <c r="C590">
        <v>37</v>
      </c>
      <c r="D590" t="s">
        <v>15</v>
      </c>
      <c r="E590" t="s">
        <v>7</v>
      </c>
      <c r="F590">
        <v>31282</v>
      </c>
      <c r="G590" s="2">
        <v>42275</v>
      </c>
      <c r="H590">
        <v>27044</v>
      </c>
      <c r="I590" t="s">
        <v>20</v>
      </c>
      <c r="J590">
        <v>31</v>
      </c>
      <c r="K590" t="str">
        <f t="shared" si="45"/>
        <v>Below</v>
      </c>
      <c r="L590" t="str">
        <f t="shared" si="46"/>
        <v>Average</v>
      </c>
      <c r="M590" t="str">
        <f t="shared" si="47"/>
        <v>No</v>
      </c>
      <c r="N590" t="str">
        <f t="shared" si="48"/>
        <v>No</v>
      </c>
      <c r="O590" t="str">
        <f t="shared" si="49"/>
        <v>No</v>
      </c>
      <c r="X590">
        <f>VLOOKUP(A590,Sheet2!$A$2:$B$1001,2,FALSE)</f>
        <v>31282</v>
      </c>
    </row>
    <row r="591" spans="1:24" x14ac:dyDescent="0.3">
      <c r="A591">
        <v>590</v>
      </c>
      <c r="B591" t="s">
        <v>605</v>
      </c>
      <c r="C591">
        <v>43</v>
      </c>
      <c r="D591" t="s">
        <v>15</v>
      </c>
      <c r="E591" t="s">
        <v>12</v>
      </c>
      <c r="F591">
        <v>46867</v>
      </c>
      <c r="G591" s="2">
        <v>42091</v>
      </c>
      <c r="H591">
        <v>20310</v>
      </c>
      <c r="I591" t="s">
        <v>13</v>
      </c>
      <c r="J591">
        <v>47</v>
      </c>
      <c r="K591" t="str">
        <f t="shared" si="45"/>
        <v>Below</v>
      </c>
      <c r="L591" t="str">
        <f t="shared" si="46"/>
        <v>Good</v>
      </c>
      <c r="M591" t="str">
        <f t="shared" si="47"/>
        <v>No</v>
      </c>
      <c r="N591" t="str">
        <f t="shared" si="48"/>
        <v>No</v>
      </c>
      <c r="O591" t="str">
        <f t="shared" si="49"/>
        <v>Yes</v>
      </c>
      <c r="X591">
        <f>VLOOKUP(A591,Sheet2!$A$2:$B$1001,2,FALSE)</f>
        <v>46867</v>
      </c>
    </row>
    <row r="592" spans="1:24" x14ac:dyDescent="0.3">
      <c r="A592">
        <v>591</v>
      </c>
      <c r="B592" t="s">
        <v>606</v>
      </c>
      <c r="C592">
        <v>30</v>
      </c>
      <c r="D592" t="s">
        <v>11</v>
      </c>
      <c r="E592" t="s">
        <v>7</v>
      </c>
      <c r="F592">
        <v>45024</v>
      </c>
      <c r="G592" s="2">
        <v>44654</v>
      </c>
      <c r="H592">
        <v>13227</v>
      </c>
      <c r="I592" t="s">
        <v>20</v>
      </c>
      <c r="J592">
        <v>59</v>
      </c>
      <c r="K592" t="str">
        <f t="shared" si="45"/>
        <v>Below</v>
      </c>
      <c r="L592" t="str">
        <f t="shared" si="46"/>
        <v>Excellent</v>
      </c>
      <c r="M592" t="str">
        <f t="shared" si="47"/>
        <v>No</v>
      </c>
      <c r="N592" t="str">
        <f t="shared" si="48"/>
        <v>No</v>
      </c>
      <c r="O592" t="str">
        <f t="shared" si="49"/>
        <v>No</v>
      </c>
      <c r="X592">
        <f>VLOOKUP(A592,Sheet2!$A$2:$B$1001,2,FALSE)</f>
        <v>45024</v>
      </c>
    </row>
    <row r="593" spans="1:24" x14ac:dyDescent="0.3">
      <c r="A593">
        <v>592</v>
      </c>
      <c r="B593" t="s">
        <v>607</v>
      </c>
      <c r="C593">
        <v>42</v>
      </c>
      <c r="D593" t="s">
        <v>15</v>
      </c>
      <c r="E593" t="s">
        <v>27</v>
      </c>
      <c r="F593">
        <v>32104</v>
      </c>
      <c r="G593" s="2">
        <v>44874</v>
      </c>
      <c r="H593">
        <v>37745</v>
      </c>
      <c r="I593" t="s">
        <v>13</v>
      </c>
      <c r="J593">
        <v>35</v>
      </c>
      <c r="K593" t="str">
        <f t="shared" si="45"/>
        <v>Below</v>
      </c>
      <c r="L593" t="str">
        <f t="shared" si="46"/>
        <v>Average</v>
      </c>
      <c r="M593" t="str">
        <f t="shared" si="47"/>
        <v>No</v>
      </c>
      <c r="N593" t="str">
        <f t="shared" si="48"/>
        <v>Yes</v>
      </c>
      <c r="O593" t="str">
        <f t="shared" si="49"/>
        <v>No</v>
      </c>
      <c r="X593">
        <f>VLOOKUP(A593,Sheet2!$A$2:$B$1001,2,FALSE)</f>
        <v>32104</v>
      </c>
    </row>
    <row r="594" spans="1:24" x14ac:dyDescent="0.3">
      <c r="A594">
        <v>593</v>
      </c>
      <c r="B594" t="s">
        <v>608</v>
      </c>
      <c r="C594">
        <v>53</v>
      </c>
      <c r="D594" t="s">
        <v>15</v>
      </c>
      <c r="E594" t="s">
        <v>7</v>
      </c>
      <c r="F594">
        <v>41885</v>
      </c>
      <c r="G594" s="2">
        <v>43071</v>
      </c>
      <c r="H594">
        <v>23120</v>
      </c>
      <c r="I594" t="s">
        <v>18</v>
      </c>
      <c r="J594">
        <v>40</v>
      </c>
      <c r="K594" t="str">
        <f t="shared" si="45"/>
        <v>Below</v>
      </c>
      <c r="L594" t="str">
        <f t="shared" si="46"/>
        <v>Good</v>
      </c>
      <c r="M594" t="str">
        <f t="shared" si="47"/>
        <v>No</v>
      </c>
      <c r="N594" t="str">
        <f t="shared" si="48"/>
        <v>No</v>
      </c>
      <c r="O594" t="str">
        <f t="shared" si="49"/>
        <v>No</v>
      </c>
      <c r="X594">
        <f>VLOOKUP(A594,Sheet2!$A$2:$B$1001,2,FALSE)</f>
        <v>41885</v>
      </c>
    </row>
    <row r="595" spans="1:24" x14ac:dyDescent="0.3">
      <c r="A595">
        <v>594</v>
      </c>
      <c r="B595" t="s">
        <v>609</v>
      </c>
      <c r="C595">
        <v>47</v>
      </c>
      <c r="D595" t="s">
        <v>15</v>
      </c>
      <c r="E595" t="s">
        <v>22</v>
      </c>
      <c r="F595">
        <v>49921</v>
      </c>
      <c r="G595" s="2">
        <v>44147</v>
      </c>
      <c r="H595">
        <v>35460</v>
      </c>
      <c r="I595" t="s">
        <v>20</v>
      </c>
      <c r="J595">
        <v>32</v>
      </c>
      <c r="K595" t="str">
        <f t="shared" si="45"/>
        <v>Below</v>
      </c>
      <c r="L595" t="str">
        <f t="shared" si="46"/>
        <v>Average</v>
      </c>
      <c r="M595" t="str">
        <f t="shared" si="47"/>
        <v>No</v>
      </c>
      <c r="N595" t="str">
        <f t="shared" si="48"/>
        <v>No</v>
      </c>
      <c r="O595" t="str">
        <f t="shared" si="49"/>
        <v>No</v>
      </c>
      <c r="X595">
        <f>VLOOKUP(A595,Sheet2!$A$2:$B$1001,2,FALSE)</f>
        <v>49921</v>
      </c>
    </row>
    <row r="596" spans="1:24" x14ac:dyDescent="0.3">
      <c r="A596">
        <v>595</v>
      </c>
      <c r="B596" t="s">
        <v>610</v>
      </c>
      <c r="C596">
        <v>58</v>
      </c>
      <c r="D596" t="s">
        <v>11</v>
      </c>
      <c r="E596" t="s">
        <v>27</v>
      </c>
      <c r="F596">
        <v>64650</v>
      </c>
      <c r="G596" s="2">
        <v>42534</v>
      </c>
      <c r="H596">
        <v>20733</v>
      </c>
      <c r="I596" t="s">
        <v>28</v>
      </c>
      <c r="J596">
        <v>56</v>
      </c>
      <c r="K596" t="str">
        <f t="shared" si="45"/>
        <v>Above</v>
      </c>
      <c r="L596" t="str">
        <f t="shared" si="46"/>
        <v>Excellent</v>
      </c>
      <c r="M596" t="str">
        <f t="shared" si="47"/>
        <v>No</v>
      </c>
      <c r="N596" t="str">
        <f t="shared" si="48"/>
        <v>Yes</v>
      </c>
      <c r="O596" t="str">
        <f t="shared" si="49"/>
        <v>No</v>
      </c>
      <c r="X596">
        <f>VLOOKUP(A596,Sheet2!$A$2:$B$1001,2,FALSE)</f>
        <v>64650</v>
      </c>
    </row>
    <row r="597" spans="1:24" x14ac:dyDescent="0.3">
      <c r="A597">
        <v>596</v>
      </c>
      <c r="B597" t="s">
        <v>611</v>
      </c>
      <c r="C597">
        <v>33</v>
      </c>
      <c r="D597" t="s">
        <v>15</v>
      </c>
      <c r="E597" t="s">
        <v>16</v>
      </c>
      <c r="F597">
        <v>31805</v>
      </c>
      <c r="G597" s="2">
        <v>45028</v>
      </c>
      <c r="H597">
        <v>22219</v>
      </c>
      <c r="I597" t="s">
        <v>13</v>
      </c>
      <c r="J597">
        <v>24</v>
      </c>
      <c r="K597" t="str">
        <f t="shared" si="45"/>
        <v>Below</v>
      </c>
      <c r="L597" t="str">
        <f t="shared" si="46"/>
        <v>Poor</v>
      </c>
      <c r="M597" t="str">
        <f t="shared" si="47"/>
        <v>Yes</v>
      </c>
      <c r="N597" t="str">
        <f t="shared" si="48"/>
        <v>No</v>
      </c>
      <c r="O597" t="str">
        <f t="shared" si="49"/>
        <v>No</v>
      </c>
      <c r="X597">
        <f>VLOOKUP(A597,Sheet2!$A$2:$B$1001,2,FALSE)</f>
        <v>31805</v>
      </c>
    </row>
    <row r="598" spans="1:24" x14ac:dyDescent="0.3">
      <c r="A598">
        <v>597</v>
      </c>
      <c r="B598" t="s">
        <v>612</v>
      </c>
      <c r="C598">
        <v>59</v>
      </c>
      <c r="D598" t="s">
        <v>11</v>
      </c>
      <c r="E598" t="s">
        <v>7</v>
      </c>
      <c r="F598">
        <v>60430</v>
      </c>
      <c r="G598" s="2">
        <v>43058</v>
      </c>
      <c r="H598">
        <v>37662</v>
      </c>
      <c r="I598" t="s">
        <v>28</v>
      </c>
      <c r="J598">
        <v>41</v>
      </c>
      <c r="K598" t="str">
        <f t="shared" si="45"/>
        <v>Above</v>
      </c>
      <c r="L598" t="str">
        <f t="shared" si="46"/>
        <v>Good</v>
      </c>
      <c r="M598" t="str">
        <f t="shared" si="47"/>
        <v>No</v>
      </c>
      <c r="N598" t="str">
        <f t="shared" si="48"/>
        <v>Yes</v>
      </c>
      <c r="O598" t="str">
        <f t="shared" si="49"/>
        <v>No</v>
      </c>
      <c r="X598">
        <f>VLOOKUP(A598,Sheet2!$A$2:$B$1001,2,FALSE)</f>
        <v>60430</v>
      </c>
    </row>
    <row r="599" spans="1:24" x14ac:dyDescent="0.3">
      <c r="A599">
        <v>598</v>
      </c>
      <c r="B599" t="s">
        <v>613</v>
      </c>
      <c r="C599">
        <v>21</v>
      </c>
      <c r="D599" t="s">
        <v>15</v>
      </c>
      <c r="E599" t="s">
        <v>12</v>
      </c>
      <c r="F599">
        <v>47109</v>
      </c>
      <c r="G599" s="2">
        <v>43916</v>
      </c>
      <c r="H599">
        <v>36358</v>
      </c>
      <c r="I599" t="s">
        <v>13</v>
      </c>
      <c r="J599">
        <v>28</v>
      </c>
      <c r="K599" t="str">
        <f t="shared" si="45"/>
        <v>Below</v>
      </c>
      <c r="L599" t="str">
        <f t="shared" si="46"/>
        <v>Poor</v>
      </c>
      <c r="M599" t="str">
        <f t="shared" si="47"/>
        <v>No</v>
      </c>
      <c r="N599" t="str">
        <f t="shared" si="48"/>
        <v>No</v>
      </c>
      <c r="O599" t="str">
        <f t="shared" si="49"/>
        <v>Yes</v>
      </c>
      <c r="X599">
        <f>VLOOKUP(A599,Sheet2!$A$2:$B$1001,2,FALSE)</f>
        <v>47109</v>
      </c>
    </row>
    <row r="600" spans="1:24" x14ac:dyDescent="0.3">
      <c r="A600">
        <v>599</v>
      </c>
      <c r="B600" t="s">
        <v>614</v>
      </c>
      <c r="C600">
        <v>44</v>
      </c>
      <c r="D600" t="s">
        <v>15</v>
      </c>
      <c r="E600" t="s">
        <v>22</v>
      </c>
      <c r="F600">
        <v>75409</v>
      </c>
      <c r="G600" s="2">
        <v>42480</v>
      </c>
      <c r="H600">
        <v>11581</v>
      </c>
      <c r="I600" t="s">
        <v>13</v>
      </c>
      <c r="J600">
        <v>40</v>
      </c>
      <c r="K600" t="str">
        <f t="shared" si="45"/>
        <v>Above</v>
      </c>
      <c r="L600" t="str">
        <f t="shared" si="46"/>
        <v>Good</v>
      </c>
      <c r="M600" t="str">
        <f t="shared" si="47"/>
        <v>No</v>
      </c>
      <c r="N600" t="str">
        <f t="shared" si="48"/>
        <v>Yes</v>
      </c>
      <c r="O600" t="str">
        <f t="shared" si="49"/>
        <v>No</v>
      </c>
      <c r="X600">
        <f>VLOOKUP(A600,Sheet2!$A$2:$B$1001,2,FALSE)</f>
        <v>75409</v>
      </c>
    </row>
    <row r="601" spans="1:24" x14ac:dyDescent="0.3">
      <c r="A601">
        <v>600</v>
      </c>
      <c r="B601" t="s">
        <v>368</v>
      </c>
      <c r="C601">
        <v>44</v>
      </c>
      <c r="D601" t="s">
        <v>15</v>
      </c>
      <c r="E601" t="s">
        <v>27</v>
      </c>
      <c r="F601">
        <v>63852</v>
      </c>
      <c r="G601" s="2">
        <v>42907</v>
      </c>
      <c r="H601">
        <v>10003</v>
      </c>
      <c r="I601" t="s">
        <v>20</v>
      </c>
      <c r="J601">
        <v>20</v>
      </c>
      <c r="K601" t="str">
        <f t="shared" si="45"/>
        <v>Above</v>
      </c>
      <c r="L601" t="str">
        <f t="shared" si="46"/>
        <v>Poor</v>
      </c>
      <c r="M601" t="str">
        <f t="shared" si="47"/>
        <v>No</v>
      </c>
      <c r="N601" t="str">
        <f t="shared" si="48"/>
        <v>Yes</v>
      </c>
      <c r="O601" t="str">
        <f t="shared" si="49"/>
        <v>No</v>
      </c>
      <c r="X601">
        <f>VLOOKUP(A601,Sheet2!$A$2:$B$1001,2,FALSE)</f>
        <v>63852</v>
      </c>
    </row>
    <row r="602" spans="1:24" x14ac:dyDescent="0.3">
      <c r="A602">
        <v>601</v>
      </c>
      <c r="B602" t="s">
        <v>615</v>
      </c>
      <c r="C602">
        <v>35</v>
      </c>
      <c r="D602" t="s">
        <v>11</v>
      </c>
      <c r="E602" t="s">
        <v>27</v>
      </c>
      <c r="F602">
        <v>41367</v>
      </c>
      <c r="G602" s="2">
        <v>45288</v>
      </c>
      <c r="H602">
        <v>36665</v>
      </c>
      <c r="I602" t="s">
        <v>13</v>
      </c>
      <c r="J602">
        <v>60</v>
      </c>
      <c r="K602" t="str">
        <f t="shared" si="45"/>
        <v>Below</v>
      </c>
      <c r="L602" t="str">
        <f t="shared" si="46"/>
        <v>Excellent</v>
      </c>
      <c r="M602" t="str">
        <f t="shared" si="47"/>
        <v>No</v>
      </c>
      <c r="N602" t="str">
        <f t="shared" si="48"/>
        <v>Yes</v>
      </c>
      <c r="O602" t="str">
        <f t="shared" si="49"/>
        <v>No</v>
      </c>
      <c r="X602">
        <f>VLOOKUP(A602,Sheet2!$A$2:$B$1001,2,FALSE)</f>
        <v>41367</v>
      </c>
    </row>
    <row r="603" spans="1:24" x14ac:dyDescent="0.3">
      <c r="A603">
        <v>602</v>
      </c>
      <c r="B603" t="s">
        <v>616</v>
      </c>
      <c r="C603">
        <v>60</v>
      </c>
      <c r="D603" t="s">
        <v>15</v>
      </c>
      <c r="E603" t="s">
        <v>12</v>
      </c>
      <c r="F603">
        <v>66406</v>
      </c>
      <c r="G603" s="2">
        <v>43027</v>
      </c>
      <c r="H603">
        <v>25924</v>
      </c>
      <c r="I603" t="s">
        <v>28</v>
      </c>
      <c r="J603">
        <v>55</v>
      </c>
      <c r="K603" t="str">
        <f t="shared" si="45"/>
        <v>Above</v>
      </c>
      <c r="L603" t="str">
        <f t="shared" si="46"/>
        <v>Excellent</v>
      </c>
      <c r="M603" t="str">
        <f t="shared" si="47"/>
        <v>No</v>
      </c>
      <c r="N603" t="str">
        <f t="shared" si="48"/>
        <v>Yes</v>
      </c>
      <c r="O603" t="str">
        <f t="shared" si="49"/>
        <v>Yes</v>
      </c>
      <c r="X603">
        <f>VLOOKUP(A603,Sheet2!$A$2:$B$1001,2,FALSE)</f>
        <v>66406</v>
      </c>
    </row>
    <row r="604" spans="1:24" x14ac:dyDescent="0.3">
      <c r="A604">
        <v>603</v>
      </c>
      <c r="B604" t="s">
        <v>617</v>
      </c>
      <c r="C604">
        <v>35</v>
      </c>
      <c r="D604" t="s">
        <v>11</v>
      </c>
      <c r="E604" t="s">
        <v>27</v>
      </c>
      <c r="F604">
        <v>45914</v>
      </c>
      <c r="G604" s="2">
        <v>42291</v>
      </c>
      <c r="H604">
        <v>35272</v>
      </c>
      <c r="I604" t="s">
        <v>18</v>
      </c>
      <c r="J604">
        <v>28</v>
      </c>
      <c r="K604" t="str">
        <f t="shared" si="45"/>
        <v>Below</v>
      </c>
      <c r="L604" t="str">
        <f t="shared" si="46"/>
        <v>Poor</v>
      </c>
      <c r="M604" t="str">
        <f t="shared" si="47"/>
        <v>No</v>
      </c>
      <c r="N604" t="str">
        <f t="shared" si="48"/>
        <v>Yes</v>
      </c>
      <c r="O604" t="str">
        <f t="shared" si="49"/>
        <v>No</v>
      </c>
      <c r="X604">
        <f>VLOOKUP(A604,Sheet2!$A$2:$B$1001,2,FALSE)</f>
        <v>45914</v>
      </c>
    </row>
    <row r="605" spans="1:24" x14ac:dyDescent="0.3">
      <c r="A605">
        <v>604</v>
      </c>
      <c r="B605" t="s">
        <v>618</v>
      </c>
      <c r="C605">
        <v>58</v>
      </c>
      <c r="D605" t="s">
        <v>15</v>
      </c>
      <c r="E605" t="s">
        <v>22</v>
      </c>
      <c r="F605">
        <v>65249</v>
      </c>
      <c r="G605" s="2">
        <v>43796</v>
      </c>
      <c r="H605">
        <v>35987</v>
      </c>
      <c r="I605" t="s">
        <v>20</v>
      </c>
      <c r="J605">
        <v>35</v>
      </c>
      <c r="K605" t="str">
        <f t="shared" si="45"/>
        <v>Above</v>
      </c>
      <c r="L605" t="str">
        <f t="shared" si="46"/>
        <v>Average</v>
      </c>
      <c r="M605" t="str">
        <f t="shared" si="47"/>
        <v>No</v>
      </c>
      <c r="N605" t="str">
        <f t="shared" si="48"/>
        <v>Yes</v>
      </c>
      <c r="O605" t="str">
        <f t="shared" si="49"/>
        <v>No</v>
      </c>
      <c r="X605">
        <f>VLOOKUP(A605,Sheet2!$A$2:$B$1001,2,FALSE)</f>
        <v>65249</v>
      </c>
    </row>
    <row r="606" spans="1:24" x14ac:dyDescent="0.3">
      <c r="A606">
        <v>605</v>
      </c>
      <c r="B606" t="s">
        <v>619</v>
      </c>
      <c r="C606">
        <v>57</v>
      </c>
      <c r="D606" t="s">
        <v>11</v>
      </c>
      <c r="E606" t="s">
        <v>16</v>
      </c>
      <c r="F606">
        <v>65433</v>
      </c>
      <c r="G606" s="2">
        <v>43466</v>
      </c>
      <c r="H606">
        <v>20166</v>
      </c>
      <c r="I606" t="s">
        <v>13</v>
      </c>
      <c r="J606">
        <v>60</v>
      </c>
      <c r="K606" t="str">
        <f t="shared" si="45"/>
        <v>Above</v>
      </c>
      <c r="L606" t="str">
        <f t="shared" si="46"/>
        <v>Excellent</v>
      </c>
      <c r="M606" t="str">
        <f t="shared" si="47"/>
        <v>Yes</v>
      </c>
      <c r="N606" t="str">
        <f t="shared" si="48"/>
        <v>Yes</v>
      </c>
      <c r="O606" t="str">
        <f t="shared" si="49"/>
        <v>No</v>
      </c>
      <c r="X606">
        <f>VLOOKUP(A606,Sheet2!$A$2:$B$1001,2,FALSE)</f>
        <v>65433</v>
      </c>
    </row>
    <row r="607" spans="1:24" x14ac:dyDescent="0.3">
      <c r="A607">
        <v>606</v>
      </c>
      <c r="B607" t="s">
        <v>620</v>
      </c>
      <c r="C607">
        <v>57</v>
      </c>
      <c r="D607" t="s">
        <v>15</v>
      </c>
      <c r="E607" t="s">
        <v>27</v>
      </c>
      <c r="F607">
        <v>34185</v>
      </c>
      <c r="G607" s="2">
        <v>41853</v>
      </c>
      <c r="H607">
        <v>12737</v>
      </c>
      <c r="I607" t="s">
        <v>20</v>
      </c>
      <c r="J607">
        <v>52</v>
      </c>
      <c r="K607" t="str">
        <f t="shared" si="45"/>
        <v>Below</v>
      </c>
      <c r="L607" t="str">
        <f t="shared" si="46"/>
        <v>Excellent</v>
      </c>
      <c r="M607" t="str">
        <f t="shared" si="47"/>
        <v>No</v>
      </c>
      <c r="N607" t="str">
        <f t="shared" si="48"/>
        <v>Yes</v>
      </c>
      <c r="O607" t="str">
        <f t="shared" si="49"/>
        <v>No</v>
      </c>
      <c r="X607">
        <f>VLOOKUP(A607,Sheet2!$A$2:$B$1001,2,FALSE)</f>
        <v>34185</v>
      </c>
    </row>
    <row r="608" spans="1:24" x14ac:dyDescent="0.3">
      <c r="A608">
        <v>607</v>
      </c>
      <c r="B608" t="s">
        <v>621</v>
      </c>
      <c r="C608">
        <v>24</v>
      </c>
      <c r="D608" t="s">
        <v>11</v>
      </c>
      <c r="E608" t="s">
        <v>7</v>
      </c>
      <c r="F608">
        <v>72399</v>
      </c>
      <c r="G608" s="2">
        <v>42924</v>
      </c>
      <c r="H608">
        <v>39470</v>
      </c>
      <c r="I608" t="s">
        <v>13</v>
      </c>
      <c r="J608">
        <v>39</v>
      </c>
      <c r="K608" t="str">
        <f t="shared" si="45"/>
        <v>Above</v>
      </c>
      <c r="L608" t="str">
        <f t="shared" si="46"/>
        <v>Average</v>
      </c>
      <c r="M608" t="str">
        <f t="shared" si="47"/>
        <v>No</v>
      </c>
      <c r="N608" t="str">
        <f t="shared" si="48"/>
        <v>Yes</v>
      </c>
      <c r="O608" t="str">
        <f t="shared" si="49"/>
        <v>No</v>
      </c>
      <c r="X608">
        <f>VLOOKUP(A608,Sheet2!$A$2:$B$1001,2,FALSE)</f>
        <v>72399</v>
      </c>
    </row>
    <row r="609" spans="1:24" x14ac:dyDescent="0.3">
      <c r="A609">
        <v>608</v>
      </c>
      <c r="B609" t="s">
        <v>622</v>
      </c>
      <c r="C609">
        <v>56</v>
      </c>
      <c r="D609" t="s">
        <v>11</v>
      </c>
      <c r="E609" t="s">
        <v>27</v>
      </c>
      <c r="F609">
        <v>40509</v>
      </c>
      <c r="G609" s="2">
        <v>45206</v>
      </c>
      <c r="H609">
        <v>26866</v>
      </c>
      <c r="I609" t="s">
        <v>28</v>
      </c>
      <c r="J609">
        <v>24</v>
      </c>
      <c r="K609" t="str">
        <f t="shared" si="45"/>
        <v>Below</v>
      </c>
      <c r="L609" t="str">
        <f t="shared" si="46"/>
        <v>Poor</v>
      </c>
      <c r="M609" t="str">
        <f t="shared" si="47"/>
        <v>No</v>
      </c>
      <c r="N609" t="str">
        <f t="shared" si="48"/>
        <v>Yes</v>
      </c>
      <c r="O609" t="str">
        <f t="shared" si="49"/>
        <v>No</v>
      </c>
      <c r="X609">
        <f>VLOOKUP(A609,Sheet2!$A$2:$B$1001,2,FALSE)</f>
        <v>40509</v>
      </c>
    </row>
    <row r="610" spans="1:24" x14ac:dyDescent="0.3">
      <c r="A610">
        <v>609</v>
      </c>
      <c r="B610" t="s">
        <v>623</v>
      </c>
      <c r="C610">
        <v>50</v>
      </c>
      <c r="D610" t="s">
        <v>15</v>
      </c>
      <c r="E610" t="s">
        <v>22</v>
      </c>
      <c r="F610">
        <v>50638</v>
      </c>
      <c r="G610" s="2">
        <v>43731</v>
      </c>
      <c r="H610">
        <v>33897</v>
      </c>
      <c r="I610" t="s">
        <v>18</v>
      </c>
      <c r="J610">
        <v>60</v>
      </c>
      <c r="K610" t="str">
        <f t="shared" si="45"/>
        <v>Above</v>
      </c>
      <c r="L610" t="str">
        <f t="shared" si="46"/>
        <v>Excellent</v>
      </c>
      <c r="M610" t="str">
        <f t="shared" si="47"/>
        <v>No</v>
      </c>
      <c r="N610" t="str">
        <f t="shared" si="48"/>
        <v>No</v>
      </c>
      <c r="O610" t="str">
        <f t="shared" si="49"/>
        <v>No</v>
      </c>
      <c r="X610">
        <f>VLOOKUP(A610,Sheet2!$A$2:$B$1001,2,FALSE)</f>
        <v>50638</v>
      </c>
    </row>
    <row r="611" spans="1:24" x14ac:dyDescent="0.3">
      <c r="A611">
        <v>610</v>
      </c>
      <c r="B611" t="s">
        <v>624</v>
      </c>
      <c r="C611">
        <v>29</v>
      </c>
      <c r="D611" t="s">
        <v>11</v>
      </c>
      <c r="E611" t="s">
        <v>7</v>
      </c>
      <c r="F611">
        <v>35633</v>
      </c>
      <c r="G611" s="2">
        <v>43691</v>
      </c>
      <c r="H611">
        <v>14105</v>
      </c>
      <c r="I611" t="s">
        <v>18</v>
      </c>
      <c r="J611">
        <v>57</v>
      </c>
      <c r="K611" t="str">
        <f t="shared" si="45"/>
        <v>Below</v>
      </c>
      <c r="L611" t="str">
        <f t="shared" si="46"/>
        <v>Excellent</v>
      </c>
      <c r="M611" t="str">
        <f t="shared" si="47"/>
        <v>No</v>
      </c>
      <c r="N611" t="str">
        <f t="shared" si="48"/>
        <v>No</v>
      </c>
      <c r="O611" t="str">
        <f t="shared" si="49"/>
        <v>No</v>
      </c>
      <c r="X611">
        <f>VLOOKUP(A611,Sheet2!$A$2:$B$1001,2,FALSE)</f>
        <v>35633</v>
      </c>
    </row>
    <row r="612" spans="1:24" x14ac:dyDescent="0.3">
      <c r="A612">
        <v>611</v>
      </c>
      <c r="B612" t="s">
        <v>625</v>
      </c>
      <c r="C612">
        <v>30</v>
      </c>
      <c r="D612" t="s">
        <v>11</v>
      </c>
      <c r="E612" t="s">
        <v>16</v>
      </c>
      <c r="F612">
        <v>40236</v>
      </c>
      <c r="G612" s="2">
        <v>45093</v>
      </c>
      <c r="H612">
        <v>27716</v>
      </c>
      <c r="I612" t="s">
        <v>18</v>
      </c>
      <c r="J612">
        <v>51</v>
      </c>
      <c r="K612" t="str">
        <f t="shared" si="45"/>
        <v>Below</v>
      </c>
      <c r="L612" t="str">
        <f t="shared" si="46"/>
        <v>Excellent</v>
      </c>
      <c r="M612" t="str">
        <f t="shared" si="47"/>
        <v>No</v>
      </c>
      <c r="N612" t="str">
        <f t="shared" si="48"/>
        <v>No</v>
      </c>
      <c r="O612" t="str">
        <f t="shared" si="49"/>
        <v>No</v>
      </c>
      <c r="X612">
        <f>VLOOKUP(A612,Sheet2!$A$2:$B$1001,2,FALSE)</f>
        <v>40236</v>
      </c>
    </row>
    <row r="613" spans="1:24" x14ac:dyDescent="0.3">
      <c r="A613">
        <v>612</v>
      </c>
      <c r="B613" t="s">
        <v>626</v>
      </c>
      <c r="C613">
        <v>46</v>
      </c>
      <c r="D613" t="s">
        <v>11</v>
      </c>
      <c r="E613" t="s">
        <v>22</v>
      </c>
      <c r="F613">
        <v>68347</v>
      </c>
      <c r="G613" s="2">
        <v>43715</v>
      </c>
      <c r="H613">
        <v>20522</v>
      </c>
      <c r="I613" t="s">
        <v>20</v>
      </c>
      <c r="J613">
        <v>56</v>
      </c>
      <c r="K613" t="str">
        <f t="shared" si="45"/>
        <v>Above</v>
      </c>
      <c r="L613" t="str">
        <f t="shared" si="46"/>
        <v>Excellent</v>
      </c>
      <c r="M613" t="str">
        <f t="shared" si="47"/>
        <v>No</v>
      </c>
      <c r="N613" t="str">
        <f t="shared" si="48"/>
        <v>Yes</v>
      </c>
      <c r="O613" t="str">
        <f t="shared" si="49"/>
        <v>No</v>
      </c>
      <c r="X613">
        <f>VLOOKUP(A613,Sheet2!$A$2:$B$1001,2,FALSE)</f>
        <v>68347</v>
      </c>
    </row>
    <row r="614" spans="1:24" x14ac:dyDescent="0.3">
      <c r="A614">
        <v>613</v>
      </c>
      <c r="B614" t="s">
        <v>627</v>
      </c>
      <c r="C614">
        <v>42</v>
      </c>
      <c r="D614" t="s">
        <v>11</v>
      </c>
      <c r="E614" t="s">
        <v>12</v>
      </c>
      <c r="F614">
        <v>38841</v>
      </c>
      <c r="G614" s="2">
        <v>44145</v>
      </c>
      <c r="H614">
        <v>36164</v>
      </c>
      <c r="I614" t="s">
        <v>28</v>
      </c>
      <c r="J614">
        <v>32</v>
      </c>
      <c r="K614" t="str">
        <f t="shared" si="45"/>
        <v>Below</v>
      </c>
      <c r="L614" t="str">
        <f t="shared" si="46"/>
        <v>Average</v>
      </c>
      <c r="M614" t="str">
        <f t="shared" si="47"/>
        <v>No</v>
      </c>
      <c r="N614" t="str">
        <f t="shared" si="48"/>
        <v>No</v>
      </c>
      <c r="O614" t="str">
        <f t="shared" si="49"/>
        <v>Yes</v>
      </c>
      <c r="X614">
        <f>VLOOKUP(A614,Sheet2!$A$2:$B$1001,2,FALSE)</f>
        <v>38841</v>
      </c>
    </row>
    <row r="615" spans="1:24" x14ac:dyDescent="0.3">
      <c r="A615">
        <v>614</v>
      </c>
      <c r="B615" t="s">
        <v>628</v>
      </c>
      <c r="C615">
        <v>55</v>
      </c>
      <c r="D615" t="s">
        <v>15</v>
      </c>
      <c r="E615" t="s">
        <v>16</v>
      </c>
      <c r="F615">
        <v>59863</v>
      </c>
      <c r="G615" s="2">
        <v>45399</v>
      </c>
      <c r="H615">
        <v>23818</v>
      </c>
      <c r="I615" t="s">
        <v>18</v>
      </c>
      <c r="J615">
        <v>39</v>
      </c>
      <c r="K615" t="str">
        <f t="shared" si="45"/>
        <v>Above</v>
      </c>
      <c r="L615" t="str">
        <f t="shared" si="46"/>
        <v>Average</v>
      </c>
      <c r="M615" t="str">
        <f t="shared" si="47"/>
        <v>No</v>
      </c>
      <c r="N615" t="str">
        <f t="shared" si="48"/>
        <v>No</v>
      </c>
      <c r="O615" t="str">
        <f t="shared" si="49"/>
        <v>No</v>
      </c>
      <c r="X615">
        <f>VLOOKUP(A615,Sheet2!$A$2:$B$1001,2,FALSE)</f>
        <v>59863</v>
      </c>
    </row>
    <row r="616" spans="1:24" x14ac:dyDescent="0.3">
      <c r="A616">
        <v>615</v>
      </c>
      <c r="B616" t="s">
        <v>629</v>
      </c>
      <c r="C616">
        <v>32</v>
      </c>
      <c r="D616" t="s">
        <v>15</v>
      </c>
      <c r="E616" t="s">
        <v>12</v>
      </c>
      <c r="F616">
        <v>37418</v>
      </c>
      <c r="G616" s="2">
        <v>44943</v>
      </c>
      <c r="H616">
        <v>26812</v>
      </c>
      <c r="I616" t="s">
        <v>28</v>
      </c>
      <c r="J616">
        <v>31</v>
      </c>
      <c r="K616" t="str">
        <f t="shared" si="45"/>
        <v>Below</v>
      </c>
      <c r="L616" t="str">
        <f t="shared" si="46"/>
        <v>Average</v>
      </c>
      <c r="M616" t="str">
        <f t="shared" si="47"/>
        <v>No</v>
      </c>
      <c r="N616" t="str">
        <f t="shared" si="48"/>
        <v>No</v>
      </c>
      <c r="O616" t="str">
        <f t="shared" si="49"/>
        <v>Yes</v>
      </c>
      <c r="X616">
        <f>VLOOKUP(A616,Sheet2!$A$2:$B$1001,2,FALSE)</f>
        <v>37418</v>
      </c>
    </row>
    <row r="617" spans="1:24" x14ac:dyDescent="0.3">
      <c r="A617">
        <v>616</v>
      </c>
      <c r="B617" t="s">
        <v>630</v>
      </c>
      <c r="C617">
        <v>38</v>
      </c>
      <c r="D617" t="s">
        <v>15</v>
      </c>
      <c r="E617" t="s">
        <v>27</v>
      </c>
      <c r="F617">
        <v>79553</v>
      </c>
      <c r="G617" s="2">
        <v>43204</v>
      </c>
      <c r="H617">
        <v>13182</v>
      </c>
      <c r="I617" t="s">
        <v>18</v>
      </c>
      <c r="J617">
        <v>28</v>
      </c>
      <c r="K617" t="str">
        <f t="shared" si="45"/>
        <v>Above</v>
      </c>
      <c r="L617" t="str">
        <f t="shared" si="46"/>
        <v>Poor</v>
      </c>
      <c r="M617" t="str">
        <f t="shared" si="47"/>
        <v>No</v>
      </c>
      <c r="N617" t="str">
        <f t="shared" si="48"/>
        <v>Yes</v>
      </c>
      <c r="O617" t="str">
        <f t="shared" si="49"/>
        <v>No</v>
      </c>
      <c r="X617">
        <f>VLOOKUP(A617,Sheet2!$A$2:$B$1001,2,FALSE)</f>
        <v>79553</v>
      </c>
    </row>
    <row r="618" spans="1:24" x14ac:dyDescent="0.3">
      <c r="A618">
        <v>617</v>
      </c>
      <c r="B618" t="s">
        <v>631</v>
      </c>
      <c r="C618">
        <v>39</v>
      </c>
      <c r="D618" t="s">
        <v>15</v>
      </c>
      <c r="E618" t="s">
        <v>22</v>
      </c>
      <c r="F618">
        <v>32253</v>
      </c>
      <c r="G618" s="2">
        <v>42953</v>
      </c>
      <c r="H618">
        <v>26740</v>
      </c>
      <c r="I618" t="s">
        <v>13</v>
      </c>
      <c r="J618">
        <v>39</v>
      </c>
      <c r="K618" t="str">
        <f t="shared" si="45"/>
        <v>Below</v>
      </c>
      <c r="L618" t="str">
        <f t="shared" si="46"/>
        <v>Average</v>
      </c>
      <c r="M618" t="str">
        <f t="shared" si="47"/>
        <v>No</v>
      </c>
      <c r="N618" t="str">
        <f t="shared" si="48"/>
        <v>No</v>
      </c>
      <c r="O618" t="str">
        <f t="shared" si="49"/>
        <v>No</v>
      </c>
      <c r="X618">
        <f>VLOOKUP(A618,Sheet2!$A$2:$B$1001,2,FALSE)</f>
        <v>32253</v>
      </c>
    </row>
    <row r="619" spans="1:24" x14ac:dyDescent="0.3">
      <c r="A619">
        <v>618</v>
      </c>
      <c r="B619" t="s">
        <v>632</v>
      </c>
      <c r="C619">
        <v>47</v>
      </c>
      <c r="D619" t="s">
        <v>15</v>
      </c>
      <c r="E619" t="s">
        <v>7</v>
      </c>
      <c r="F619">
        <v>30413</v>
      </c>
      <c r="G619" s="2">
        <v>43431</v>
      </c>
      <c r="H619">
        <v>12153</v>
      </c>
      <c r="I619" t="s">
        <v>13</v>
      </c>
      <c r="J619">
        <v>36</v>
      </c>
      <c r="K619" t="str">
        <f t="shared" si="45"/>
        <v>Below</v>
      </c>
      <c r="L619" t="str">
        <f t="shared" si="46"/>
        <v>Average</v>
      </c>
      <c r="M619" t="str">
        <f t="shared" si="47"/>
        <v>No</v>
      </c>
      <c r="N619" t="str">
        <f t="shared" si="48"/>
        <v>No</v>
      </c>
      <c r="O619" t="str">
        <f t="shared" si="49"/>
        <v>No</v>
      </c>
      <c r="X619">
        <f>VLOOKUP(A619,Sheet2!$A$2:$B$1001,2,FALSE)</f>
        <v>30413</v>
      </c>
    </row>
    <row r="620" spans="1:24" x14ac:dyDescent="0.3">
      <c r="A620">
        <v>619</v>
      </c>
      <c r="B620" t="s">
        <v>633</v>
      </c>
      <c r="C620">
        <v>47</v>
      </c>
      <c r="D620" t="s">
        <v>15</v>
      </c>
      <c r="E620" t="s">
        <v>27</v>
      </c>
      <c r="F620">
        <v>58125</v>
      </c>
      <c r="G620" s="2">
        <v>45266</v>
      </c>
      <c r="H620">
        <v>12168</v>
      </c>
      <c r="I620" t="s">
        <v>13</v>
      </c>
      <c r="J620">
        <v>51</v>
      </c>
      <c r="K620" t="str">
        <f t="shared" si="45"/>
        <v>Above</v>
      </c>
      <c r="L620" t="str">
        <f t="shared" si="46"/>
        <v>Excellent</v>
      </c>
      <c r="M620" t="str">
        <f t="shared" si="47"/>
        <v>No</v>
      </c>
      <c r="N620" t="str">
        <f t="shared" si="48"/>
        <v>Yes</v>
      </c>
      <c r="O620" t="str">
        <f t="shared" si="49"/>
        <v>No</v>
      </c>
      <c r="X620">
        <f>VLOOKUP(A620,Sheet2!$A$2:$B$1001,2,FALSE)</f>
        <v>58125</v>
      </c>
    </row>
    <row r="621" spans="1:24" x14ac:dyDescent="0.3">
      <c r="A621">
        <v>620</v>
      </c>
      <c r="B621" t="s">
        <v>634</v>
      </c>
      <c r="C621">
        <v>58</v>
      </c>
      <c r="D621" t="s">
        <v>11</v>
      </c>
      <c r="E621" t="s">
        <v>12</v>
      </c>
      <c r="F621">
        <v>76298</v>
      </c>
      <c r="G621" s="2">
        <v>42708</v>
      </c>
      <c r="H621">
        <v>25609</v>
      </c>
      <c r="I621" t="s">
        <v>18</v>
      </c>
      <c r="J621">
        <v>24</v>
      </c>
      <c r="K621" t="str">
        <f t="shared" si="45"/>
        <v>Above</v>
      </c>
      <c r="L621" t="str">
        <f t="shared" si="46"/>
        <v>Poor</v>
      </c>
      <c r="M621" t="str">
        <f t="shared" si="47"/>
        <v>No</v>
      </c>
      <c r="N621" t="str">
        <f t="shared" si="48"/>
        <v>Yes</v>
      </c>
      <c r="O621" t="str">
        <f t="shared" si="49"/>
        <v>Yes</v>
      </c>
      <c r="X621">
        <f>VLOOKUP(A621,Sheet2!$A$2:$B$1001,2,FALSE)</f>
        <v>76298</v>
      </c>
    </row>
    <row r="622" spans="1:24" x14ac:dyDescent="0.3">
      <c r="A622">
        <v>621</v>
      </c>
      <c r="B622" t="s">
        <v>635</v>
      </c>
      <c r="C622">
        <v>49</v>
      </c>
      <c r="D622" t="s">
        <v>15</v>
      </c>
      <c r="E622" t="s">
        <v>16</v>
      </c>
      <c r="F622">
        <v>53018</v>
      </c>
      <c r="G622" s="2">
        <v>41888</v>
      </c>
      <c r="H622">
        <v>36224</v>
      </c>
      <c r="I622" t="s">
        <v>18</v>
      </c>
      <c r="J622">
        <v>59</v>
      </c>
      <c r="K622" t="str">
        <f t="shared" si="45"/>
        <v>Above</v>
      </c>
      <c r="L622" t="str">
        <f t="shared" si="46"/>
        <v>Excellent</v>
      </c>
      <c r="M622" t="str">
        <f t="shared" si="47"/>
        <v>No</v>
      </c>
      <c r="N622" t="str">
        <f t="shared" si="48"/>
        <v>No</v>
      </c>
      <c r="O622" t="str">
        <f t="shared" si="49"/>
        <v>No</v>
      </c>
      <c r="X622">
        <f>VLOOKUP(A622,Sheet2!$A$2:$B$1001,2,FALSE)</f>
        <v>53018</v>
      </c>
    </row>
    <row r="623" spans="1:24" x14ac:dyDescent="0.3">
      <c r="A623">
        <v>622</v>
      </c>
      <c r="B623" t="s">
        <v>636</v>
      </c>
      <c r="C623">
        <v>21</v>
      </c>
      <c r="D623" t="s">
        <v>15</v>
      </c>
      <c r="E623" t="s">
        <v>16</v>
      </c>
      <c r="F623">
        <v>77016</v>
      </c>
      <c r="G623" s="2">
        <v>45470</v>
      </c>
      <c r="H623">
        <v>25054</v>
      </c>
      <c r="I623" t="s">
        <v>13</v>
      </c>
      <c r="J623">
        <v>34</v>
      </c>
      <c r="K623" t="str">
        <f t="shared" si="45"/>
        <v>Above</v>
      </c>
      <c r="L623" t="str">
        <f t="shared" si="46"/>
        <v>Average</v>
      </c>
      <c r="M623" t="str">
        <f t="shared" si="47"/>
        <v>Yes</v>
      </c>
      <c r="N623" t="str">
        <f t="shared" si="48"/>
        <v>Yes</v>
      </c>
      <c r="O623" t="str">
        <f t="shared" si="49"/>
        <v>No</v>
      </c>
      <c r="X623">
        <f>VLOOKUP(A623,Sheet2!$A$2:$B$1001,2,FALSE)</f>
        <v>77016</v>
      </c>
    </row>
    <row r="624" spans="1:24" x14ac:dyDescent="0.3">
      <c r="A624">
        <v>623</v>
      </c>
      <c r="B624" t="s">
        <v>637</v>
      </c>
      <c r="C624">
        <v>50</v>
      </c>
      <c r="D624" t="s">
        <v>15</v>
      </c>
      <c r="E624" t="s">
        <v>27</v>
      </c>
      <c r="F624">
        <v>53511</v>
      </c>
      <c r="G624" s="2">
        <v>43315</v>
      </c>
      <c r="H624">
        <v>17174</v>
      </c>
      <c r="I624" t="s">
        <v>28</v>
      </c>
      <c r="J624">
        <v>52</v>
      </c>
      <c r="K624" t="str">
        <f t="shared" si="45"/>
        <v>Above</v>
      </c>
      <c r="L624" t="str">
        <f t="shared" si="46"/>
        <v>Excellent</v>
      </c>
      <c r="M624" t="str">
        <f t="shared" si="47"/>
        <v>No</v>
      </c>
      <c r="N624" t="str">
        <f t="shared" si="48"/>
        <v>Yes</v>
      </c>
      <c r="O624" t="str">
        <f t="shared" si="49"/>
        <v>No</v>
      </c>
      <c r="X624">
        <f>VLOOKUP(A624,Sheet2!$A$2:$B$1001,2,FALSE)</f>
        <v>53511</v>
      </c>
    </row>
    <row r="625" spans="1:24" x14ac:dyDescent="0.3">
      <c r="A625">
        <v>624</v>
      </c>
      <c r="B625" t="s">
        <v>638</v>
      </c>
      <c r="C625">
        <v>27</v>
      </c>
      <c r="D625" t="s">
        <v>15</v>
      </c>
      <c r="E625" t="s">
        <v>27</v>
      </c>
      <c r="F625">
        <v>60842</v>
      </c>
      <c r="G625" s="2">
        <v>43570</v>
      </c>
      <c r="H625">
        <v>33356</v>
      </c>
      <c r="I625" t="s">
        <v>28</v>
      </c>
      <c r="J625">
        <v>50</v>
      </c>
      <c r="K625" t="str">
        <f t="shared" si="45"/>
        <v>Above</v>
      </c>
      <c r="L625" t="str">
        <f t="shared" si="46"/>
        <v>Excellent</v>
      </c>
      <c r="M625" t="str">
        <f t="shared" si="47"/>
        <v>No</v>
      </c>
      <c r="N625" t="str">
        <f t="shared" si="48"/>
        <v>Yes</v>
      </c>
      <c r="O625" t="str">
        <f t="shared" si="49"/>
        <v>No</v>
      </c>
      <c r="X625">
        <f>VLOOKUP(A625,Sheet2!$A$2:$B$1001,2,FALSE)</f>
        <v>60842</v>
      </c>
    </row>
    <row r="626" spans="1:24" x14ac:dyDescent="0.3">
      <c r="A626">
        <v>625</v>
      </c>
      <c r="B626" t="s">
        <v>639</v>
      </c>
      <c r="C626">
        <v>55</v>
      </c>
      <c r="D626" t="s">
        <v>11</v>
      </c>
      <c r="E626" t="s">
        <v>7</v>
      </c>
      <c r="F626">
        <v>30181</v>
      </c>
      <c r="G626" s="2">
        <v>43466</v>
      </c>
      <c r="H626">
        <v>32998</v>
      </c>
      <c r="I626" t="s">
        <v>13</v>
      </c>
      <c r="J626">
        <v>38</v>
      </c>
      <c r="K626" t="str">
        <f t="shared" si="45"/>
        <v>Below</v>
      </c>
      <c r="L626" t="str">
        <f t="shared" si="46"/>
        <v>Average</v>
      </c>
      <c r="M626" t="str">
        <f t="shared" si="47"/>
        <v>No</v>
      </c>
      <c r="N626" t="str">
        <f t="shared" si="48"/>
        <v>No</v>
      </c>
      <c r="O626" t="str">
        <f t="shared" si="49"/>
        <v>No</v>
      </c>
      <c r="X626">
        <f>VLOOKUP(A626,Sheet2!$A$2:$B$1001,2,FALSE)</f>
        <v>30181</v>
      </c>
    </row>
    <row r="627" spans="1:24" x14ac:dyDescent="0.3">
      <c r="A627">
        <v>626</v>
      </c>
      <c r="B627" t="s">
        <v>640</v>
      </c>
      <c r="C627">
        <v>22</v>
      </c>
      <c r="D627" t="s">
        <v>15</v>
      </c>
      <c r="E627" t="s">
        <v>7</v>
      </c>
      <c r="F627">
        <v>75713</v>
      </c>
      <c r="G627" s="2">
        <v>42582</v>
      </c>
      <c r="H627">
        <v>25176</v>
      </c>
      <c r="I627" t="s">
        <v>18</v>
      </c>
      <c r="J627">
        <v>42</v>
      </c>
      <c r="K627" t="str">
        <f t="shared" si="45"/>
        <v>Above</v>
      </c>
      <c r="L627" t="str">
        <f t="shared" si="46"/>
        <v>Good</v>
      </c>
      <c r="M627" t="str">
        <f t="shared" si="47"/>
        <v>No</v>
      </c>
      <c r="N627" t="str">
        <f t="shared" si="48"/>
        <v>Yes</v>
      </c>
      <c r="O627" t="str">
        <f t="shared" si="49"/>
        <v>No</v>
      </c>
      <c r="X627">
        <f>VLOOKUP(A627,Sheet2!$A$2:$B$1001,2,FALSE)</f>
        <v>75713</v>
      </c>
    </row>
    <row r="628" spans="1:24" x14ac:dyDescent="0.3">
      <c r="A628">
        <v>627</v>
      </c>
      <c r="B628" t="s">
        <v>641</v>
      </c>
      <c r="C628">
        <v>27</v>
      </c>
      <c r="D628" t="s">
        <v>11</v>
      </c>
      <c r="E628" t="s">
        <v>16</v>
      </c>
      <c r="F628">
        <v>50135</v>
      </c>
      <c r="G628" s="2">
        <v>43670</v>
      </c>
      <c r="H628">
        <v>34208</v>
      </c>
      <c r="I628" t="s">
        <v>20</v>
      </c>
      <c r="J628">
        <v>37</v>
      </c>
      <c r="K628" t="str">
        <f t="shared" si="45"/>
        <v>Above</v>
      </c>
      <c r="L628" t="str">
        <f t="shared" si="46"/>
        <v>Average</v>
      </c>
      <c r="M628" t="str">
        <f t="shared" si="47"/>
        <v>No</v>
      </c>
      <c r="N628" t="str">
        <f t="shared" si="48"/>
        <v>No</v>
      </c>
      <c r="O628" t="str">
        <f t="shared" si="49"/>
        <v>No</v>
      </c>
      <c r="X628">
        <f>VLOOKUP(A628,Sheet2!$A$2:$B$1001,2,FALSE)</f>
        <v>50135</v>
      </c>
    </row>
    <row r="629" spans="1:24" x14ac:dyDescent="0.3">
      <c r="A629">
        <v>628</v>
      </c>
      <c r="B629" t="s">
        <v>642</v>
      </c>
      <c r="C629">
        <v>52</v>
      </c>
      <c r="D629" t="s">
        <v>11</v>
      </c>
      <c r="E629" t="s">
        <v>22</v>
      </c>
      <c r="F629">
        <v>68062</v>
      </c>
      <c r="G629" s="2">
        <v>42283</v>
      </c>
      <c r="H629">
        <v>29058</v>
      </c>
      <c r="I629" t="s">
        <v>20</v>
      </c>
      <c r="J629">
        <v>52</v>
      </c>
      <c r="K629" t="str">
        <f t="shared" si="45"/>
        <v>Above</v>
      </c>
      <c r="L629" t="str">
        <f t="shared" si="46"/>
        <v>Excellent</v>
      </c>
      <c r="M629" t="str">
        <f t="shared" si="47"/>
        <v>No</v>
      </c>
      <c r="N629" t="str">
        <f t="shared" si="48"/>
        <v>Yes</v>
      </c>
      <c r="O629" t="str">
        <f t="shared" si="49"/>
        <v>No</v>
      </c>
      <c r="X629">
        <f>VLOOKUP(A629,Sheet2!$A$2:$B$1001,2,FALSE)</f>
        <v>68062</v>
      </c>
    </row>
    <row r="630" spans="1:24" x14ac:dyDescent="0.3">
      <c r="A630">
        <v>629</v>
      </c>
      <c r="B630" t="s">
        <v>643</v>
      </c>
      <c r="C630">
        <v>21</v>
      </c>
      <c r="D630" t="s">
        <v>15</v>
      </c>
      <c r="E630" t="s">
        <v>7</v>
      </c>
      <c r="F630">
        <v>68235</v>
      </c>
      <c r="G630" s="2">
        <v>43006</v>
      </c>
      <c r="H630">
        <v>15867</v>
      </c>
      <c r="I630" t="s">
        <v>20</v>
      </c>
      <c r="J630">
        <v>40</v>
      </c>
      <c r="K630" t="str">
        <f t="shared" si="45"/>
        <v>Above</v>
      </c>
      <c r="L630" t="str">
        <f t="shared" si="46"/>
        <v>Good</v>
      </c>
      <c r="M630" t="str">
        <f t="shared" si="47"/>
        <v>No</v>
      </c>
      <c r="N630" t="str">
        <f t="shared" si="48"/>
        <v>Yes</v>
      </c>
      <c r="O630" t="str">
        <f t="shared" si="49"/>
        <v>No</v>
      </c>
      <c r="X630">
        <f>VLOOKUP(A630,Sheet2!$A$2:$B$1001,2,FALSE)</f>
        <v>68235</v>
      </c>
    </row>
    <row r="631" spans="1:24" x14ac:dyDescent="0.3">
      <c r="A631">
        <v>630</v>
      </c>
      <c r="B631" t="s">
        <v>644</v>
      </c>
      <c r="C631">
        <v>58</v>
      </c>
      <c r="D631" t="s">
        <v>11</v>
      </c>
      <c r="E631" t="s">
        <v>22</v>
      </c>
      <c r="F631">
        <v>58263</v>
      </c>
      <c r="G631" s="2">
        <v>43136</v>
      </c>
      <c r="H631">
        <v>27893</v>
      </c>
      <c r="I631" t="s">
        <v>13</v>
      </c>
      <c r="J631">
        <v>39</v>
      </c>
      <c r="K631" t="str">
        <f t="shared" si="45"/>
        <v>Above</v>
      </c>
      <c r="L631" t="str">
        <f t="shared" si="46"/>
        <v>Average</v>
      </c>
      <c r="M631" t="str">
        <f t="shared" si="47"/>
        <v>No</v>
      </c>
      <c r="N631" t="str">
        <f t="shared" si="48"/>
        <v>No</v>
      </c>
      <c r="O631" t="str">
        <f t="shared" si="49"/>
        <v>No</v>
      </c>
      <c r="X631">
        <f>VLOOKUP(A631,Sheet2!$A$2:$B$1001,2,FALSE)</f>
        <v>58263</v>
      </c>
    </row>
    <row r="632" spans="1:24" x14ac:dyDescent="0.3">
      <c r="A632">
        <v>631</v>
      </c>
      <c r="B632" t="s">
        <v>645</v>
      </c>
      <c r="C632">
        <v>49</v>
      </c>
      <c r="D632" t="s">
        <v>15</v>
      </c>
      <c r="E632" t="s">
        <v>22</v>
      </c>
      <c r="F632">
        <v>60341</v>
      </c>
      <c r="G632" s="2">
        <v>43372</v>
      </c>
      <c r="H632">
        <v>31504</v>
      </c>
      <c r="I632" t="s">
        <v>28</v>
      </c>
      <c r="J632">
        <v>30</v>
      </c>
      <c r="K632" t="str">
        <f t="shared" si="45"/>
        <v>Above</v>
      </c>
      <c r="L632" t="str">
        <f t="shared" si="46"/>
        <v>Average</v>
      </c>
      <c r="M632" t="str">
        <f t="shared" si="47"/>
        <v>No</v>
      </c>
      <c r="N632" t="str">
        <f t="shared" si="48"/>
        <v>Yes</v>
      </c>
      <c r="O632" t="str">
        <f t="shared" si="49"/>
        <v>No</v>
      </c>
      <c r="X632">
        <f>VLOOKUP(A632,Sheet2!$A$2:$B$1001,2,FALSE)</f>
        <v>60341</v>
      </c>
    </row>
    <row r="633" spans="1:24" x14ac:dyDescent="0.3">
      <c r="A633">
        <v>632</v>
      </c>
      <c r="B633" t="s">
        <v>646</v>
      </c>
      <c r="C633">
        <v>49</v>
      </c>
      <c r="D633" t="s">
        <v>11</v>
      </c>
      <c r="E633" t="s">
        <v>22</v>
      </c>
      <c r="F633">
        <v>60806</v>
      </c>
      <c r="G633" s="2">
        <v>45041</v>
      </c>
      <c r="H633">
        <v>33607</v>
      </c>
      <c r="I633" t="s">
        <v>13</v>
      </c>
      <c r="J633">
        <v>28</v>
      </c>
      <c r="K633" t="str">
        <f t="shared" si="45"/>
        <v>Above</v>
      </c>
      <c r="L633" t="str">
        <f t="shared" si="46"/>
        <v>Poor</v>
      </c>
      <c r="M633" t="str">
        <f t="shared" si="47"/>
        <v>No</v>
      </c>
      <c r="N633" t="str">
        <f t="shared" si="48"/>
        <v>Yes</v>
      </c>
      <c r="O633" t="str">
        <f t="shared" si="49"/>
        <v>No</v>
      </c>
      <c r="X633">
        <f>VLOOKUP(A633,Sheet2!$A$2:$B$1001,2,FALSE)</f>
        <v>60806</v>
      </c>
    </row>
    <row r="634" spans="1:24" x14ac:dyDescent="0.3">
      <c r="A634">
        <v>633</v>
      </c>
      <c r="B634" t="s">
        <v>647</v>
      </c>
      <c r="C634">
        <v>52</v>
      </c>
      <c r="D634" t="s">
        <v>15</v>
      </c>
      <c r="E634" t="s">
        <v>12</v>
      </c>
      <c r="F634">
        <v>66212</v>
      </c>
      <c r="G634" s="2">
        <v>43112</v>
      </c>
      <c r="H634">
        <v>23456</v>
      </c>
      <c r="I634" t="s">
        <v>13</v>
      </c>
      <c r="J634">
        <v>39</v>
      </c>
      <c r="K634" t="str">
        <f t="shared" si="45"/>
        <v>Above</v>
      </c>
      <c r="L634" t="str">
        <f t="shared" si="46"/>
        <v>Average</v>
      </c>
      <c r="M634" t="str">
        <f t="shared" si="47"/>
        <v>No</v>
      </c>
      <c r="N634" t="str">
        <f t="shared" si="48"/>
        <v>Yes</v>
      </c>
      <c r="O634" t="str">
        <f t="shared" si="49"/>
        <v>Yes</v>
      </c>
      <c r="X634">
        <f>VLOOKUP(A634,Sheet2!$A$2:$B$1001,2,FALSE)</f>
        <v>66212</v>
      </c>
    </row>
    <row r="635" spans="1:24" x14ac:dyDescent="0.3">
      <c r="A635">
        <v>634</v>
      </c>
      <c r="B635" t="s">
        <v>648</v>
      </c>
      <c r="C635">
        <v>30</v>
      </c>
      <c r="D635" t="s">
        <v>15</v>
      </c>
      <c r="E635" t="s">
        <v>7</v>
      </c>
      <c r="F635">
        <v>69655</v>
      </c>
      <c r="G635" s="2">
        <v>42409</v>
      </c>
      <c r="H635">
        <v>25222</v>
      </c>
      <c r="I635" t="s">
        <v>28</v>
      </c>
      <c r="J635">
        <v>42</v>
      </c>
      <c r="K635" t="str">
        <f t="shared" si="45"/>
        <v>Above</v>
      </c>
      <c r="L635" t="str">
        <f t="shared" si="46"/>
        <v>Good</v>
      </c>
      <c r="M635" t="str">
        <f t="shared" si="47"/>
        <v>No</v>
      </c>
      <c r="N635" t="str">
        <f t="shared" si="48"/>
        <v>Yes</v>
      </c>
      <c r="O635" t="str">
        <f t="shared" si="49"/>
        <v>No</v>
      </c>
      <c r="X635">
        <f>VLOOKUP(A635,Sheet2!$A$2:$B$1001,2,FALSE)</f>
        <v>69655</v>
      </c>
    </row>
    <row r="636" spans="1:24" x14ac:dyDescent="0.3">
      <c r="A636">
        <v>635</v>
      </c>
      <c r="B636" t="s">
        <v>649</v>
      </c>
      <c r="C636">
        <v>27</v>
      </c>
      <c r="D636" t="s">
        <v>15</v>
      </c>
      <c r="E636" t="s">
        <v>22</v>
      </c>
      <c r="F636">
        <v>46571</v>
      </c>
      <c r="G636" s="2">
        <v>44201</v>
      </c>
      <c r="H636">
        <v>27992</v>
      </c>
      <c r="I636" t="s">
        <v>28</v>
      </c>
      <c r="J636">
        <v>48</v>
      </c>
      <c r="K636" t="str">
        <f t="shared" si="45"/>
        <v>Below</v>
      </c>
      <c r="L636" t="str">
        <f t="shared" si="46"/>
        <v>Good</v>
      </c>
      <c r="M636" t="str">
        <f t="shared" si="47"/>
        <v>No</v>
      </c>
      <c r="N636" t="str">
        <f t="shared" si="48"/>
        <v>No</v>
      </c>
      <c r="O636" t="str">
        <f t="shared" si="49"/>
        <v>No</v>
      </c>
      <c r="X636">
        <f>VLOOKUP(A636,Sheet2!$A$2:$B$1001,2,FALSE)</f>
        <v>46571</v>
      </c>
    </row>
    <row r="637" spans="1:24" x14ac:dyDescent="0.3">
      <c r="A637">
        <v>636</v>
      </c>
      <c r="B637" t="s">
        <v>650</v>
      </c>
      <c r="C637">
        <v>53</v>
      </c>
      <c r="D637" t="s">
        <v>15</v>
      </c>
      <c r="E637" t="s">
        <v>7</v>
      </c>
      <c r="F637">
        <v>53533</v>
      </c>
      <c r="G637" s="2">
        <v>43563</v>
      </c>
      <c r="H637">
        <v>25478</v>
      </c>
      <c r="I637" t="s">
        <v>18</v>
      </c>
      <c r="J637">
        <v>54</v>
      </c>
      <c r="K637" t="str">
        <f t="shared" si="45"/>
        <v>Above</v>
      </c>
      <c r="L637" t="str">
        <f t="shared" si="46"/>
        <v>Excellent</v>
      </c>
      <c r="M637" t="str">
        <f t="shared" si="47"/>
        <v>No</v>
      </c>
      <c r="N637" t="str">
        <f t="shared" si="48"/>
        <v>No</v>
      </c>
      <c r="O637" t="str">
        <f t="shared" si="49"/>
        <v>No</v>
      </c>
      <c r="X637">
        <f>VLOOKUP(A637,Sheet2!$A$2:$B$1001,2,FALSE)</f>
        <v>53533</v>
      </c>
    </row>
    <row r="638" spans="1:24" x14ac:dyDescent="0.3">
      <c r="A638">
        <v>637</v>
      </c>
      <c r="B638" t="s">
        <v>651</v>
      </c>
      <c r="C638">
        <v>23</v>
      </c>
      <c r="D638" t="s">
        <v>11</v>
      </c>
      <c r="E638" t="s">
        <v>12</v>
      </c>
      <c r="F638">
        <v>47024</v>
      </c>
      <c r="G638" s="2">
        <v>43918</v>
      </c>
      <c r="H638">
        <v>30260</v>
      </c>
      <c r="I638" t="s">
        <v>20</v>
      </c>
      <c r="J638">
        <v>56</v>
      </c>
      <c r="K638" t="str">
        <f t="shared" si="45"/>
        <v>Below</v>
      </c>
      <c r="L638" t="str">
        <f t="shared" si="46"/>
        <v>Excellent</v>
      </c>
      <c r="M638" t="str">
        <f t="shared" si="47"/>
        <v>No</v>
      </c>
      <c r="N638" t="str">
        <f t="shared" si="48"/>
        <v>No</v>
      </c>
      <c r="O638" t="str">
        <f t="shared" si="49"/>
        <v>Yes</v>
      </c>
      <c r="X638">
        <f>VLOOKUP(A638,Sheet2!$A$2:$B$1001,2,FALSE)</f>
        <v>47024</v>
      </c>
    </row>
    <row r="639" spans="1:24" x14ac:dyDescent="0.3">
      <c r="A639">
        <v>638</v>
      </c>
      <c r="B639" t="s">
        <v>652</v>
      </c>
      <c r="C639">
        <v>24</v>
      </c>
      <c r="D639" t="s">
        <v>11</v>
      </c>
      <c r="E639" t="s">
        <v>27</v>
      </c>
      <c r="F639">
        <v>39192</v>
      </c>
      <c r="G639" s="2">
        <v>44605</v>
      </c>
      <c r="H639">
        <v>34812</v>
      </c>
      <c r="I639" t="s">
        <v>13</v>
      </c>
      <c r="J639">
        <v>42</v>
      </c>
      <c r="K639" t="str">
        <f t="shared" si="45"/>
        <v>Below</v>
      </c>
      <c r="L639" t="str">
        <f t="shared" si="46"/>
        <v>Good</v>
      </c>
      <c r="M639" t="str">
        <f t="shared" si="47"/>
        <v>No</v>
      </c>
      <c r="N639" t="str">
        <f t="shared" si="48"/>
        <v>Yes</v>
      </c>
      <c r="O639" t="str">
        <f t="shared" si="49"/>
        <v>No</v>
      </c>
      <c r="X639">
        <f>VLOOKUP(A639,Sheet2!$A$2:$B$1001,2,FALSE)</f>
        <v>39192</v>
      </c>
    </row>
    <row r="640" spans="1:24" x14ac:dyDescent="0.3">
      <c r="A640">
        <v>639</v>
      </c>
      <c r="B640" t="s">
        <v>653</v>
      </c>
      <c r="C640">
        <v>47</v>
      </c>
      <c r="D640" t="s">
        <v>11</v>
      </c>
      <c r="E640" t="s">
        <v>22</v>
      </c>
      <c r="F640">
        <v>59622</v>
      </c>
      <c r="G640" s="2">
        <v>45054</v>
      </c>
      <c r="H640">
        <v>15227</v>
      </c>
      <c r="I640" t="s">
        <v>13</v>
      </c>
      <c r="J640">
        <v>36</v>
      </c>
      <c r="K640" t="str">
        <f t="shared" si="45"/>
        <v>Above</v>
      </c>
      <c r="L640" t="str">
        <f t="shared" si="46"/>
        <v>Average</v>
      </c>
      <c r="M640" t="str">
        <f t="shared" si="47"/>
        <v>No</v>
      </c>
      <c r="N640" t="str">
        <f t="shared" si="48"/>
        <v>No</v>
      </c>
      <c r="O640" t="str">
        <f t="shared" si="49"/>
        <v>No</v>
      </c>
      <c r="X640">
        <f>VLOOKUP(A640,Sheet2!$A$2:$B$1001,2,FALSE)</f>
        <v>59622</v>
      </c>
    </row>
    <row r="641" spans="1:24" x14ac:dyDescent="0.3">
      <c r="A641">
        <v>640</v>
      </c>
      <c r="B641" t="s">
        <v>654</v>
      </c>
      <c r="C641">
        <v>53</v>
      </c>
      <c r="D641" t="s">
        <v>15</v>
      </c>
      <c r="E641" t="s">
        <v>16</v>
      </c>
      <c r="F641">
        <v>73121</v>
      </c>
      <c r="G641" s="2">
        <v>42422</v>
      </c>
      <c r="H641">
        <v>10120</v>
      </c>
      <c r="I641" t="s">
        <v>13</v>
      </c>
      <c r="J641">
        <v>50</v>
      </c>
      <c r="K641" t="str">
        <f t="shared" si="45"/>
        <v>Above</v>
      </c>
      <c r="L641" t="str">
        <f t="shared" si="46"/>
        <v>Excellent</v>
      </c>
      <c r="M641" t="str">
        <f t="shared" si="47"/>
        <v>No</v>
      </c>
      <c r="N641" t="str">
        <f t="shared" si="48"/>
        <v>Yes</v>
      </c>
      <c r="O641" t="str">
        <f t="shared" si="49"/>
        <v>No</v>
      </c>
      <c r="X641">
        <f>VLOOKUP(A641,Sheet2!$A$2:$B$1001,2,FALSE)</f>
        <v>73121</v>
      </c>
    </row>
    <row r="642" spans="1:24" x14ac:dyDescent="0.3">
      <c r="A642">
        <v>641</v>
      </c>
      <c r="B642" t="s">
        <v>655</v>
      </c>
      <c r="C642">
        <v>38</v>
      </c>
      <c r="D642" t="s">
        <v>11</v>
      </c>
      <c r="E642" t="s">
        <v>27</v>
      </c>
      <c r="F642">
        <v>30279</v>
      </c>
      <c r="G642" s="2">
        <v>44339</v>
      </c>
      <c r="H642">
        <v>38680</v>
      </c>
      <c r="I642" t="s">
        <v>20</v>
      </c>
      <c r="J642">
        <v>44</v>
      </c>
      <c r="K642" t="str">
        <f t="shared" si="45"/>
        <v>Below</v>
      </c>
      <c r="L642" t="str">
        <f t="shared" si="46"/>
        <v>Good</v>
      </c>
      <c r="M642" t="str">
        <f t="shared" si="47"/>
        <v>No</v>
      </c>
      <c r="N642" t="str">
        <f t="shared" si="48"/>
        <v>Yes</v>
      </c>
      <c r="O642" t="str">
        <f t="shared" si="49"/>
        <v>No</v>
      </c>
      <c r="X642">
        <f>VLOOKUP(A642,Sheet2!$A$2:$B$1001,2,FALSE)</f>
        <v>30279</v>
      </c>
    </row>
    <row r="643" spans="1:24" x14ac:dyDescent="0.3">
      <c r="A643">
        <v>642</v>
      </c>
      <c r="B643" t="s">
        <v>656</v>
      </c>
      <c r="C643">
        <v>58</v>
      </c>
      <c r="D643" t="s">
        <v>15</v>
      </c>
      <c r="E643" t="s">
        <v>27</v>
      </c>
      <c r="F643">
        <v>30740</v>
      </c>
      <c r="G643" s="2">
        <v>43250</v>
      </c>
      <c r="H643">
        <v>29606</v>
      </c>
      <c r="I643" t="s">
        <v>28</v>
      </c>
      <c r="J643">
        <v>43</v>
      </c>
      <c r="K643" t="str">
        <f t="shared" ref="K643:K706" si="50">IF(F643&gt;=50000,"Above","Below")</f>
        <v>Below</v>
      </c>
      <c r="L643" t="str">
        <f t="shared" ref="L643:L706" si="51">IF(J643&gt;=50,"Excellent",IF(J643&gt;=40,"Good",IF(J643&gt;=30,"Average",IF(J643&lt;30,"Poor"))))</f>
        <v>Good</v>
      </c>
      <c r="M643" t="str">
        <f t="shared" ref="M643:M706" si="52">IF(AND(E643="HR",I643="North",H643&gt;=15000),"Yes","No")</f>
        <v>No</v>
      </c>
      <c r="N643" t="str">
        <f t="shared" ref="N643:N706" si="53">IF(OR(E643="IT",F643&gt;=60000),"Yes","No")</f>
        <v>Yes</v>
      </c>
      <c r="O643" t="str">
        <f t="shared" ref="O643:O706" si="54">IF(NOT(E643="Marketing"),"No","Yes")</f>
        <v>No</v>
      </c>
      <c r="X643">
        <f>VLOOKUP(A643,Sheet2!$A$2:$B$1001,2,FALSE)</f>
        <v>30740</v>
      </c>
    </row>
    <row r="644" spans="1:24" x14ac:dyDescent="0.3">
      <c r="A644">
        <v>643</v>
      </c>
      <c r="B644" t="s">
        <v>657</v>
      </c>
      <c r="C644">
        <v>36</v>
      </c>
      <c r="D644" t="s">
        <v>11</v>
      </c>
      <c r="E644" t="s">
        <v>22</v>
      </c>
      <c r="F644">
        <v>65743</v>
      </c>
      <c r="G644" s="2">
        <v>44884</v>
      </c>
      <c r="H644">
        <v>32521</v>
      </c>
      <c r="I644" t="s">
        <v>18</v>
      </c>
      <c r="J644">
        <v>26</v>
      </c>
      <c r="K644" t="str">
        <f t="shared" si="50"/>
        <v>Above</v>
      </c>
      <c r="L644" t="str">
        <f t="shared" si="51"/>
        <v>Poor</v>
      </c>
      <c r="M644" t="str">
        <f t="shared" si="52"/>
        <v>No</v>
      </c>
      <c r="N644" t="str">
        <f t="shared" si="53"/>
        <v>Yes</v>
      </c>
      <c r="O644" t="str">
        <f t="shared" si="54"/>
        <v>No</v>
      </c>
      <c r="X644">
        <f>VLOOKUP(A644,Sheet2!$A$2:$B$1001,2,FALSE)</f>
        <v>65743</v>
      </c>
    </row>
    <row r="645" spans="1:24" x14ac:dyDescent="0.3">
      <c r="A645">
        <v>644</v>
      </c>
      <c r="B645" t="s">
        <v>658</v>
      </c>
      <c r="C645">
        <v>31</v>
      </c>
      <c r="D645" t="s">
        <v>11</v>
      </c>
      <c r="E645" t="s">
        <v>27</v>
      </c>
      <c r="F645">
        <v>70801</v>
      </c>
      <c r="G645" s="2">
        <v>44190</v>
      </c>
      <c r="H645">
        <v>34056</v>
      </c>
      <c r="I645" t="s">
        <v>20</v>
      </c>
      <c r="J645">
        <v>43</v>
      </c>
      <c r="K645" t="str">
        <f t="shared" si="50"/>
        <v>Above</v>
      </c>
      <c r="L645" t="str">
        <f t="shared" si="51"/>
        <v>Good</v>
      </c>
      <c r="M645" t="str">
        <f t="shared" si="52"/>
        <v>No</v>
      </c>
      <c r="N645" t="str">
        <f t="shared" si="53"/>
        <v>Yes</v>
      </c>
      <c r="O645" t="str">
        <f t="shared" si="54"/>
        <v>No</v>
      </c>
      <c r="X645">
        <f>VLOOKUP(A645,Sheet2!$A$2:$B$1001,2,FALSE)</f>
        <v>70801</v>
      </c>
    </row>
    <row r="646" spans="1:24" x14ac:dyDescent="0.3">
      <c r="A646">
        <v>645</v>
      </c>
      <c r="B646" t="s">
        <v>659</v>
      </c>
      <c r="C646">
        <v>60</v>
      </c>
      <c r="D646" t="s">
        <v>15</v>
      </c>
      <c r="E646" t="s">
        <v>22</v>
      </c>
      <c r="F646">
        <v>54801</v>
      </c>
      <c r="G646" s="2">
        <v>45473</v>
      </c>
      <c r="H646">
        <v>31511</v>
      </c>
      <c r="I646" t="s">
        <v>20</v>
      </c>
      <c r="J646">
        <v>44</v>
      </c>
      <c r="K646" t="str">
        <f t="shared" si="50"/>
        <v>Above</v>
      </c>
      <c r="L646" t="str">
        <f t="shared" si="51"/>
        <v>Good</v>
      </c>
      <c r="M646" t="str">
        <f t="shared" si="52"/>
        <v>No</v>
      </c>
      <c r="N646" t="str">
        <f t="shared" si="53"/>
        <v>No</v>
      </c>
      <c r="O646" t="str">
        <f t="shared" si="54"/>
        <v>No</v>
      </c>
      <c r="X646">
        <f>VLOOKUP(A646,Sheet2!$A$2:$B$1001,2,FALSE)</f>
        <v>54801</v>
      </c>
    </row>
    <row r="647" spans="1:24" x14ac:dyDescent="0.3">
      <c r="A647">
        <v>646</v>
      </c>
      <c r="B647" t="s">
        <v>660</v>
      </c>
      <c r="C647">
        <v>55</v>
      </c>
      <c r="D647" t="s">
        <v>11</v>
      </c>
      <c r="E647" t="s">
        <v>12</v>
      </c>
      <c r="F647">
        <v>55353</v>
      </c>
      <c r="G647" s="2">
        <v>43772</v>
      </c>
      <c r="H647">
        <v>33816</v>
      </c>
      <c r="I647" t="s">
        <v>28</v>
      </c>
      <c r="J647">
        <v>41</v>
      </c>
      <c r="K647" t="str">
        <f t="shared" si="50"/>
        <v>Above</v>
      </c>
      <c r="L647" t="str">
        <f t="shared" si="51"/>
        <v>Good</v>
      </c>
      <c r="M647" t="str">
        <f t="shared" si="52"/>
        <v>No</v>
      </c>
      <c r="N647" t="str">
        <f t="shared" si="53"/>
        <v>No</v>
      </c>
      <c r="O647" t="str">
        <f t="shared" si="54"/>
        <v>Yes</v>
      </c>
      <c r="X647">
        <f>VLOOKUP(A647,Sheet2!$A$2:$B$1001,2,FALSE)</f>
        <v>55353</v>
      </c>
    </row>
    <row r="648" spans="1:24" x14ac:dyDescent="0.3">
      <c r="A648">
        <v>647</v>
      </c>
      <c r="B648" t="s">
        <v>661</v>
      </c>
      <c r="C648">
        <v>41</v>
      </c>
      <c r="D648" t="s">
        <v>11</v>
      </c>
      <c r="E648" t="s">
        <v>27</v>
      </c>
      <c r="F648">
        <v>60992</v>
      </c>
      <c r="G648" s="2">
        <v>45246</v>
      </c>
      <c r="H648">
        <v>23190</v>
      </c>
      <c r="I648" t="s">
        <v>28</v>
      </c>
      <c r="J648">
        <v>43</v>
      </c>
      <c r="K648" t="str">
        <f t="shared" si="50"/>
        <v>Above</v>
      </c>
      <c r="L648" t="str">
        <f t="shared" si="51"/>
        <v>Good</v>
      </c>
      <c r="M648" t="str">
        <f t="shared" si="52"/>
        <v>No</v>
      </c>
      <c r="N648" t="str">
        <f t="shared" si="53"/>
        <v>Yes</v>
      </c>
      <c r="O648" t="str">
        <f t="shared" si="54"/>
        <v>No</v>
      </c>
      <c r="X648">
        <f>VLOOKUP(A648,Sheet2!$A$2:$B$1001,2,FALSE)</f>
        <v>60992</v>
      </c>
    </row>
    <row r="649" spans="1:24" x14ac:dyDescent="0.3">
      <c r="A649">
        <v>648</v>
      </c>
      <c r="B649" t="s">
        <v>662</v>
      </c>
      <c r="C649">
        <v>48</v>
      </c>
      <c r="D649" t="s">
        <v>11</v>
      </c>
      <c r="E649" t="s">
        <v>27</v>
      </c>
      <c r="F649">
        <v>42012</v>
      </c>
      <c r="G649" s="2">
        <v>43578</v>
      </c>
      <c r="H649">
        <v>21345</v>
      </c>
      <c r="I649" t="s">
        <v>18</v>
      </c>
      <c r="J649">
        <v>29</v>
      </c>
      <c r="K649" t="str">
        <f t="shared" si="50"/>
        <v>Below</v>
      </c>
      <c r="L649" t="str">
        <f t="shared" si="51"/>
        <v>Poor</v>
      </c>
      <c r="M649" t="str">
        <f t="shared" si="52"/>
        <v>No</v>
      </c>
      <c r="N649" t="str">
        <f t="shared" si="53"/>
        <v>Yes</v>
      </c>
      <c r="O649" t="str">
        <f t="shared" si="54"/>
        <v>No</v>
      </c>
      <c r="X649">
        <f>VLOOKUP(A649,Sheet2!$A$2:$B$1001,2,FALSE)</f>
        <v>42012</v>
      </c>
    </row>
    <row r="650" spans="1:24" x14ac:dyDescent="0.3">
      <c r="A650">
        <v>649</v>
      </c>
      <c r="B650" t="s">
        <v>663</v>
      </c>
      <c r="C650">
        <v>29</v>
      </c>
      <c r="D650" t="s">
        <v>11</v>
      </c>
      <c r="E650" t="s">
        <v>16</v>
      </c>
      <c r="F650">
        <v>34740</v>
      </c>
      <c r="G650" s="2">
        <v>42427</v>
      </c>
      <c r="H650">
        <v>35030</v>
      </c>
      <c r="I650" t="s">
        <v>28</v>
      </c>
      <c r="J650">
        <v>43</v>
      </c>
      <c r="K650" t="str">
        <f t="shared" si="50"/>
        <v>Below</v>
      </c>
      <c r="L650" t="str">
        <f t="shared" si="51"/>
        <v>Good</v>
      </c>
      <c r="M650" t="str">
        <f t="shared" si="52"/>
        <v>No</v>
      </c>
      <c r="N650" t="str">
        <f t="shared" si="53"/>
        <v>No</v>
      </c>
      <c r="O650" t="str">
        <f t="shared" si="54"/>
        <v>No</v>
      </c>
      <c r="X650">
        <f>VLOOKUP(A650,Sheet2!$A$2:$B$1001,2,FALSE)</f>
        <v>34740</v>
      </c>
    </row>
    <row r="651" spans="1:24" x14ac:dyDescent="0.3">
      <c r="A651">
        <v>650</v>
      </c>
      <c r="B651" t="s">
        <v>664</v>
      </c>
      <c r="C651">
        <v>34</v>
      </c>
      <c r="D651" t="s">
        <v>15</v>
      </c>
      <c r="E651" t="s">
        <v>27</v>
      </c>
      <c r="F651">
        <v>43609</v>
      </c>
      <c r="G651" s="2">
        <v>45462</v>
      </c>
      <c r="H651">
        <v>17672</v>
      </c>
      <c r="I651" t="s">
        <v>18</v>
      </c>
      <c r="J651">
        <v>51</v>
      </c>
      <c r="K651" t="str">
        <f t="shared" si="50"/>
        <v>Below</v>
      </c>
      <c r="L651" t="str">
        <f t="shared" si="51"/>
        <v>Excellent</v>
      </c>
      <c r="M651" t="str">
        <f t="shared" si="52"/>
        <v>No</v>
      </c>
      <c r="N651" t="str">
        <f t="shared" si="53"/>
        <v>Yes</v>
      </c>
      <c r="O651" t="str">
        <f t="shared" si="54"/>
        <v>No</v>
      </c>
      <c r="X651">
        <f>VLOOKUP(A651,Sheet2!$A$2:$B$1001,2,FALSE)</f>
        <v>43609</v>
      </c>
    </row>
    <row r="652" spans="1:24" x14ac:dyDescent="0.3">
      <c r="A652">
        <v>651</v>
      </c>
      <c r="B652" t="s">
        <v>665</v>
      </c>
      <c r="C652">
        <v>47</v>
      </c>
      <c r="D652" t="s">
        <v>11</v>
      </c>
      <c r="E652" t="s">
        <v>16</v>
      </c>
      <c r="F652">
        <v>69377</v>
      </c>
      <c r="G652" s="2">
        <v>44423</v>
      </c>
      <c r="H652">
        <v>20453</v>
      </c>
      <c r="I652" t="s">
        <v>18</v>
      </c>
      <c r="J652">
        <v>46</v>
      </c>
      <c r="K652" t="str">
        <f t="shared" si="50"/>
        <v>Above</v>
      </c>
      <c r="L652" t="str">
        <f t="shared" si="51"/>
        <v>Good</v>
      </c>
      <c r="M652" t="str">
        <f t="shared" si="52"/>
        <v>No</v>
      </c>
      <c r="N652" t="str">
        <f t="shared" si="53"/>
        <v>Yes</v>
      </c>
      <c r="O652" t="str">
        <f t="shared" si="54"/>
        <v>No</v>
      </c>
      <c r="X652">
        <f>VLOOKUP(A652,Sheet2!$A$2:$B$1001,2,FALSE)</f>
        <v>69377</v>
      </c>
    </row>
    <row r="653" spans="1:24" x14ac:dyDescent="0.3">
      <c r="A653">
        <v>652</v>
      </c>
      <c r="B653" t="s">
        <v>666</v>
      </c>
      <c r="C653">
        <v>55</v>
      </c>
      <c r="D653" t="s">
        <v>11</v>
      </c>
      <c r="E653" t="s">
        <v>27</v>
      </c>
      <c r="F653">
        <v>72458</v>
      </c>
      <c r="G653" s="2">
        <v>45011</v>
      </c>
      <c r="H653">
        <v>21890</v>
      </c>
      <c r="I653" t="s">
        <v>28</v>
      </c>
      <c r="J653">
        <v>33</v>
      </c>
      <c r="K653" t="str">
        <f t="shared" si="50"/>
        <v>Above</v>
      </c>
      <c r="L653" t="str">
        <f t="shared" si="51"/>
        <v>Average</v>
      </c>
      <c r="M653" t="str">
        <f t="shared" si="52"/>
        <v>No</v>
      </c>
      <c r="N653" t="str">
        <f t="shared" si="53"/>
        <v>Yes</v>
      </c>
      <c r="O653" t="str">
        <f t="shared" si="54"/>
        <v>No</v>
      </c>
      <c r="X653">
        <f>VLOOKUP(A653,Sheet2!$A$2:$B$1001,2,FALSE)</f>
        <v>72458</v>
      </c>
    </row>
    <row r="654" spans="1:24" x14ac:dyDescent="0.3">
      <c r="A654">
        <v>653</v>
      </c>
      <c r="B654" t="s">
        <v>667</v>
      </c>
      <c r="C654">
        <v>28</v>
      </c>
      <c r="D654" t="s">
        <v>15</v>
      </c>
      <c r="E654" t="s">
        <v>27</v>
      </c>
      <c r="F654">
        <v>46203</v>
      </c>
      <c r="G654" s="2">
        <v>43448</v>
      </c>
      <c r="H654">
        <v>29626</v>
      </c>
      <c r="I654" t="s">
        <v>18</v>
      </c>
      <c r="J654">
        <v>25</v>
      </c>
      <c r="K654" t="str">
        <f t="shared" si="50"/>
        <v>Below</v>
      </c>
      <c r="L654" t="str">
        <f t="shared" si="51"/>
        <v>Poor</v>
      </c>
      <c r="M654" t="str">
        <f t="shared" si="52"/>
        <v>No</v>
      </c>
      <c r="N654" t="str">
        <f t="shared" si="53"/>
        <v>Yes</v>
      </c>
      <c r="O654" t="str">
        <f t="shared" si="54"/>
        <v>No</v>
      </c>
      <c r="X654">
        <f>VLOOKUP(A654,Sheet2!$A$2:$B$1001,2,FALSE)</f>
        <v>46203</v>
      </c>
    </row>
    <row r="655" spans="1:24" x14ac:dyDescent="0.3">
      <c r="A655">
        <v>654</v>
      </c>
      <c r="B655" t="s">
        <v>668</v>
      </c>
      <c r="C655">
        <v>55</v>
      </c>
      <c r="D655" t="s">
        <v>11</v>
      </c>
      <c r="E655" t="s">
        <v>22</v>
      </c>
      <c r="F655">
        <v>60654</v>
      </c>
      <c r="G655" s="2">
        <v>42042</v>
      </c>
      <c r="H655">
        <v>24225</v>
      </c>
      <c r="I655" t="s">
        <v>28</v>
      </c>
      <c r="J655">
        <v>31</v>
      </c>
      <c r="K655" t="str">
        <f t="shared" si="50"/>
        <v>Above</v>
      </c>
      <c r="L655" t="str">
        <f t="shared" si="51"/>
        <v>Average</v>
      </c>
      <c r="M655" t="str">
        <f t="shared" si="52"/>
        <v>No</v>
      </c>
      <c r="N655" t="str">
        <f t="shared" si="53"/>
        <v>Yes</v>
      </c>
      <c r="O655" t="str">
        <f t="shared" si="54"/>
        <v>No</v>
      </c>
      <c r="X655">
        <f>VLOOKUP(A655,Sheet2!$A$2:$B$1001,2,FALSE)</f>
        <v>60654</v>
      </c>
    </row>
    <row r="656" spans="1:24" x14ac:dyDescent="0.3">
      <c r="A656">
        <v>655</v>
      </c>
      <c r="B656" t="s">
        <v>669</v>
      </c>
      <c r="C656">
        <v>58</v>
      </c>
      <c r="D656" t="s">
        <v>15</v>
      </c>
      <c r="E656" t="s">
        <v>22</v>
      </c>
      <c r="F656">
        <v>48759</v>
      </c>
      <c r="G656" s="2">
        <v>42901</v>
      </c>
      <c r="H656">
        <v>39044</v>
      </c>
      <c r="I656" t="s">
        <v>28</v>
      </c>
      <c r="J656">
        <v>32</v>
      </c>
      <c r="K656" t="str">
        <f t="shared" si="50"/>
        <v>Below</v>
      </c>
      <c r="L656" t="str">
        <f t="shared" si="51"/>
        <v>Average</v>
      </c>
      <c r="M656" t="str">
        <f t="shared" si="52"/>
        <v>No</v>
      </c>
      <c r="N656" t="str">
        <f t="shared" si="53"/>
        <v>No</v>
      </c>
      <c r="O656" t="str">
        <f t="shared" si="54"/>
        <v>No</v>
      </c>
      <c r="X656">
        <f>VLOOKUP(A656,Sheet2!$A$2:$B$1001,2,FALSE)</f>
        <v>48759</v>
      </c>
    </row>
    <row r="657" spans="1:24" x14ac:dyDescent="0.3">
      <c r="A657">
        <v>656</v>
      </c>
      <c r="B657" t="s">
        <v>670</v>
      </c>
      <c r="C657">
        <v>58</v>
      </c>
      <c r="D657" t="s">
        <v>15</v>
      </c>
      <c r="E657" t="s">
        <v>22</v>
      </c>
      <c r="F657">
        <v>52132</v>
      </c>
      <c r="G657" s="2">
        <v>44293</v>
      </c>
      <c r="H657">
        <v>27375</v>
      </c>
      <c r="I657" t="s">
        <v>13</v>
      </c>
      <c r="J657">
        <v>50</v>
      </c>
      <c r="K657" t="str">
        <f t="shared" si="50"/>
        <v>Above</v>
      </c>
      <c r="L657" t="str">
        <f t="shared" si="51"/>
        <v>Excellent</v>
      </c>
      <c r="M657" t="str">
        <f t="shared" si="52"/>
        <v>No</v>
      </c>
      <c r="N657" t="str">
        <f t="shared" si="53"/>
        <v>No</v>
      </c>
      <c r="O657" t="str">
        <f t="shared" si="54"/>
        <v>No</v>
      </c>
      <c r="X657">
        <f>VLOOKUP(A657,Sheet2!$A$2:$B$1001,2,FALSE)</f>
        <v>52132</v>
      </c>
    </row>
    <row r="658" spans="1:24" x14ac:dyDescent="0.3">
      <c r="A658">
        <v>657</v>
      </c>
      <c r="B658" t="s">
        <v>671</v>
      </c>
      <c r="C658">
        <v>39</v>
      </c>
      <c r="D658" t="s">
        <v>15</v>
      </c>
      <c r="E658" t="s">
        <v>27</v>
      </c>
      <c r="F658">
        <v>40254</v>
      </c>
      <c r="G658" s="2">
        <v>43902</v>
      </c>
      <c r="H658">
        <v>30062</v>
      </c>
      <c r="I658" t="s">
        <v>20</v>
      </c>
      <c r="J658">
        <v>35</v>
      </c>
      <c r="K658" t="str">
        <f t="shared" si="50"/>
        <v>Below</v>
      </c>
      <c r="L658" t="str">
        <f t="shared" si="51"/>
        <v>Average</v>
      </c>
      <c r="M658" t="str">
        <f t="shared" si="52"/>
        <v>No</v>
      </c>
      <c r="N658" t="str">
        <f t="shared" si="53"/>
        <v>Yes</v>
      </c>
      <c r="O658" t="str">
        <f t="shared" si="54"/>
        <v>No</v>
      </c>
      <c r="X658">
        <f>VLOOKUP(A658,Sheet2!$A$2:$B$1001,2,FALSE)</f>
        <v>40254</v>
      </c>
    </row>
    <row r="659" spans="1:24" x14ac:dyDescent="0.3">
      <c r="A659">
        <v>658</v>
      </c>
      <c r="B659" t="s">
        <v>672</v>
      </c>
      <c r="C659">
        <v>22</v>
      </c>
      <c r="D659" t="s">
        <v>11</v>
      </c>
      <c r="E659" t="s">
        <v>12</v>
      </c>
      <c r="F659">
        <v>44472</v>
      </c>
      <c r="G659" s="2">
        <v>44887</v>
      </c>
      <c r="H659">
        <v>25003</v>
      </c>
      <c r="I659" t="s">
        <v>13</v>
      </c>
      <c r="J659">
        <v>50</v>
      </c>
      <c r="K659" t="str">
        <f t="shared" si="50"/>
        <v>Below</v>
      </c>
      <c r="L659" t="str">
        <f t="shared" si="51"/>
        <v>Excellent</v>
      </c>
      <c r="M659" t="str">
        <f t="shared" si="52"/>
        <v>No</v>
      </c>
      <c r="N659" t="str">
        <f t="shared" si="53"/>
        <v>No</v>
      </c>
      <c r="O659" t="str">
        <f t="shared" si="54"/>
        <v>Yes</v>
      </c>
      <c r="X659">
        <f>VLOOKUP(A659,Sheet2!$A$2:$B$1001,2,FALSE)</f>
        <v>44472</v>
      </c>
    </row>
    <row r="660" spans="1:24" x14ac:dyDescent="0.3">
      <c r="A660">
        <v>659</v>
      </c>
      <c r="B660" t="s">
        <v>673</v>
      </c>
      <c r="C660">
        <v>42</v>
      </c>
      <c r="D660" t="s">
        <v>11</v>
      </c>
      <c r="E660" t="s">
        <v>7</v>
      </c>
      <c r="F660">
        <v>52938</v>
      </c>
      <c r="G660" s="2">
        <v>42739</v>
      </c>
      <c r="H660">
        <v>18658</v>
      </c>
      <c r="I660" t="s">
        <v>13</v>
      </c>
      <c r="J660">
        <v>30</v>
      </c>
      <c r="K660" t="str">
        <f t="shared" si="50"/>
        <v>Above</v>
      </c>
      <c r="L660" t="str">
        <f t="shared" si="51"/>
        <v>Average</v>
      </c>
      <c r="M660" t="str">
        <f t="shared" si="52"/>
        <v>No</v>
      </c>
      <c r="N660" t="str">
        <f t="shared" si="53"/>
        <v>No</v>
      </c>
      <c r="O660" t="str">
        <f t="shared" si="54"/>
        <v>No</v>
      </c>
      <c r="X660">
        <f>VLOOKUP(A660,Sheet2!$A$2:$B$1001,2,FALSE)</f>
        <v>52938</v>
      </c>
    </row>
    <row r="661" spans="1:24" x14ac:dyDescent="0.3">
      <c r="A661">
        <v>660</v>
      </c>
      <c r="B661" t="s">
        <v>674</v>
      </c>
      <c r="C661">
        <v>55</v>
      </c>
      <c r="D661" t="s">
        <v>15</v>
      </c>
      <c r="E661" t="s">
        <v>16</v>
      </c>
      <c r="F661">
        <v>39277</v>
      </c>
      <c r="G661" s="2">
        <v>43326</v>
      </c>
      <c r="H661">
        <v>17461</v>
      </c>
      <c r="I661" t="s">
        <v>20</v>
      </c>
      <c r="J661">
        <v>21</v>
      </c>
      <c r="K661" t="str">
        <f t="shared" si="50"/>
        <v>Below</v>
      </c>
      <c r="L661" t="str">
        <f t="shared" si="51"/>
        <v>Poor</v>
      </c>
      <c r="M661" t="str">
        <f t="shared" si="52"/>
        <v>No</v>
      </c>
      <c r="N661" t="str">
        <f t="shared" si="53"/>
        <v>No</v>
      </c>
      <c r="O661" t="str">
        <f t="shared" si="54"/>
        <v>No</v>
      </c>
      <c r="X661">
        <f>VLOOKUP(A661,Sheet2!$A$2:$B$1001,2,FALSE)</f>
        <v>39277</v>
      </c>
    </row>
    <row r="662" spans="1:24" x14ac:dyDescent="0.3">
      <c r="A662">
        <v>661</v>
      </c>
      <c r="B662" t="s">
        <v>675</v>
      </c>
      <c r="C662">
        <v>27</v>
      </c>
      <c r="D662" t="s">
        <v>15</v>
      </c>
      <c r="E662" t="s">
        <v>27</v>
      </c>
      <c r="F662">
        <v>36845</v>
      </c>
      <c r="G662" s="2">
        <v>42118</v>
      </c>
      <c r="H662">
        <v>23683</v>
      </c>
      <c r="I662" t="s">
        <v>13</v>
      </c>
      <c r="J662">
        <v>34</v>
      </c>
      <c r="K662" t="str">
        <f t="shared" si="50"/>
        <v>Below</v>
      </c>
      <c r="L662" t="str">
        <f t="shared" si="51"/>
        <v>Average</v>
      </c>
      <c r="M662" t="str">
        <f t="shared" si="52"/>
        <v>No</v>
      </c>
      <c r="N662" t="str">
        <f t="shared" si="53"/>
        <v>Yes</v>
      </c>
      <c r="O662" t="str">
        <f t="shared" si="54"/>
        <v>No</v>
      </c>
      <c r="X662">
        <f>VLOOKUP(A662,Sheet2!$A$2:$B$1001,2,FALSE)</f>
        <v>36845</v>
      </c>
    </row>
    <row r="663" spans="1:24" x14ac:dyDescent="0.3">
      <c r="A663">
        <v>662</v>
      </c>
      <c r="B663" t="s">
        <v>676</v>
      </c>
      <c r="C663">
        <v>34</v>
      </c>
      <c r="D663" t="s">
        <v>11</v>
      </c>
      <c r="E663" t="s">
        <v>27</v>
      </c>
      <c r="F663">
        <v>46227</v>
      </c>
      <c r="G663" s="2">
        <v>42097</v>
      </c>
      <c r="H663">
        <v>34262</v>
      </c>
      <c r="I663" t="s">
        <v>18</v>
      </c>
      <c r="J663">
        <v>39</v>
      </c>
      <c r="K663" t="str">
        <f t="shared" si="50"/>
        <v>Below</v>
      </c>
      <c r="L663" t="str">
        <f t="shared" si="51"/>
        <v>Average</v>
      </c>
      <c r="M663" t="str">
        <f t="shared" si="52"/>
        <v>No</v>
      </c>
      <c r="N663" t="str">
        <f t="shared" si="53"/>
        <v>Yes</v>
      </c>
      <c r="O663" t="str">
        <f t="shared" si="54"/>
        <v>No</v>
      </c>
      <c r="X663">
        <f>VLOOKUP(A663,Sheet2!$A$2:$B$1001,2,FALSE)</f>
        <v>46227</v>
      </c>
    </row>
    <row r="664" spans="1:24" x14ac:dyDescent="0.3">
      <c r="A664">
        <v>663</v>
      </c>
      <c r="B664" t="s">
        <v>677</v>
      </c>
      <c r="C664">
        <v>35</v>
      </c>
      <c r="D664" t="s">
        <v>15</v>
      </c>
      <c r="E664" t="s">
        <v>16</v>
      </c>
      <c r="F664">
        <v>74220</v>
      </c>
      <c r="G664" s="2">
        <v>43513</v>
      </c>
      <c r="H664">
        <v>38278</v>
      </c>
      <c r="I664" t="s">
        <v>20</v>
      </c>
      <c r="J664">
        <v>27</v>
      </c>
      <c r="K664" t="str">
        <f t="shared" si="50"/>
        <v>Above</v>
      </c>
      <c r="L664" t="str">
        <f t="shared" si="51"/>
        <v>Poor</v>
      </c>
      <c r="M664" t="str">
        <f t="shared" si="52"/>
        <v>No</v>
      </c>
      <c r="N664" t="str">
        <f t="shared" si="53"/>
        <v>Yes</v>
      </c>
      <c r="O664" t="str">
        <f t="shared" si="54"/>
        <v>No</v>
      </c>
      <c r="X664">
        <f>VLOOKUP(A664,Sheet2!$A$2:$B$1001,2,FALSE)</f>
        <v>74220</v>
      </c>
    </row>
    <row r="665" spans="1:24" x14ac:dyDescent="0.3">
      <c r="A665">
        <v>664</v>
      </c>
      <c r="B665" t="s">
        <v>678</v>
      </c>
      <c r="C665">
        <v>43</v>
      </c>
      <c r="D665" t="s">
        <v>15</v>
      </c>
      <c r="E665" t="s">
        <v>27</v>
      </c>
      <c r="F665">
        <v>71242</v>
      </c>
      <c r="G665" s="2">
        <v>42038</v>
      </c>
      <c r="H665">
        <v>38883</v>
      </c>
      <c r="I665" t="s">
        <v>13</v>
      </c>
      <c r="J665">
        <v>43</v>
      </c>
      <c r="K665" t="str">
        <f t="shared" si="50"/>
        <v>Above</v>
      </c>
      <c r="L665" t="str">
        <f t="shared" si="51"/>
        <v>Good</v>
      </c>
      <c r="M665" t="str">
        <f t="shared" si="52"/>
        <v>No</v>
      </c>
      <c r="N665" t="str">
        <f t="shared" si="53"/>
        <v>Yes</v>
      </c>
      <c r="O665" t="str">
        <f t="shared" si="54"/>
        <v>No</v>
      </c>
      <c r="X665">
        <f>VLOOKUP(A665,Sheet2!$A$2:$B$1001,2,FALSE)</f>
        <v>71242</v>
      </c>
    </row>
    <row r="666" spans="1:24" x14ac:dyDescent="0.3">
      <c r="A666">
        <v>665</v>
      </c>
      <c r="B666" t="s">
        <v>679</v>
      </c>
      <c r="C666">
        <v>25</v>
      </c>
      <c r="D666" t="s">
        <v>15</v>
      </c>
      <c r="E666" t="s">
        <v>27</v>
      </c>
      <c r="F666">
        <v>67598</v>
      </c>
      <c r="G666" s="2">
        <v>44392</v>
      </c>
      <c r="H666">
        <v>34957</v>
      </c>
      <c r="I666" t="s">
        <v>28</v>
      </c>
      <c r="J666">
        <v>53</v>
      </c>
      <c r="K666" t="str">
        <f t="shared" si="50"/>
        <v>Above</v>
      </c>
      <c r="L666" t="str">
        <f t="shared" si="51"/>
        <v>Excellent</v>
      </c>
      <c r="M666" t="str">
        <f t="shared" si="52"/>
        <v>No</v>
      </c>
      <c r="N666" t="str">
        <f t="shared" si="53"/>
        <v>Yes</v>
      </c>
      <c r="O666" t="str">
        <f t="shared" si="54"/>
        <v>No</v>
      </c>
      <c r="X666">
        <f>VLOOKUP(A666,Sheet2!$A$2:$B$1001,2,FALSE)</f>
        <v>67598</v>
      </c>
    </row>
    <row r="667" spans="1:24" x14ac:dyDescent="0.3">
      <c r="A667">
        <v>666</v>
      </c>
      <c r="B667" t="s">
        <v>680</v>
      </c>
      <c r="C667">
        <v>52</v>
      </c>
      <c r="D667" t="s">
        <v>15</v>
      </c>
      <c r="E667" t="s">
        <v>27</v>
      </c>
      <c r="F667">
        <v>45540</v>
      </c>
      <c r="G667" s="2">
        <v>43991</v>
      </c>
      <c r="H667">
        <v>20460</v>
      </c>
      <c r="I667" t="s">
        <v>18</v>
      </c>
      <c r="J667">
        <v>37</v>
      </c>
      <c r="K667" t="str">
        <f t="shared" si="50"/>
        <v>Below</v>
      </c>
      <c r="L667" t="str">
        <f t="shared" si="51"/>
        <v>Average</v>
      </c>
      <c r="M667" t="str">
        <f t="shared" si="52"/>
        <v>No</v>
      </c>
      <c r="N667" t="str">
        <f t="shared" si="53"/>
        <v>Yes</v>
      </c>
      <c r="O667" t="str">
        <f t="shared" si="54"/>
        <v>No</v>
      </c>
      <c r="X667">
        <f>VLOOKUP(A667,Sheet2!$A$2:$B$1001,2,FALSE)</f>
        <v>45540</v>
      </c>
    </row>
    <row r="668" spans="1:24" x14ac:dyDescent="0.3">
      <c r="A668">
        <v>667</v>
      </c>
      <c r="B668" t="s">
        <v>681</v>
      </c>
      <c r="C668">
        <v>23</v>
      </c>
      <c r="D668" t="s">
        <v>11</v>
      </c>
      <c r="E668" t="s">
        <v>12</v>
      </c>
      <c r="F668">
        <v>72032</v>
      </c>
      <c r="G668" s="2">
        <v>44549</v>
      </c>
      <c r="H668">
        <v>29496</v>
      </c>
      <c r="I668" t="s">
        <v>28</v>
      </c>
      <c r="J668">
        <v>48</v>
      </c>
      <c r="K668" t="str">
        <f t="shared" si="50"/>
        <v>Above</v>
      </c>
      <c r="L668" t="str">
        <f t="shared" si="51"/>
        <v>Good</v>
      </c>
      <c r="M668" t="str">
        <f t="shared" si="52"/>
        <v>No</v>
      </c>
      <c r="N668" t="str">
        <f t="shared" si="53"/>
        <v>Yes</v>
      </c>
      <c r="O668" t="str">
        <f t="shared" si="54"/>
        <v>Yes</v>
      </c>
      <c r="X668">
        <f>VLOOKUP(A668,Sheet2!$A$2:$B$1001,2,FALSE)</f>
        <v>72032</v>
      </c>
    </row>
    <row r="669" spans="1:24" x14ac:dyDescent="0.3">
      <c r="A669">
        <v>668</v>
      </c>
      <c r="B669" t="s">
        <v>682</v>
      </c>
      <c r="C669">
        <v>47</v>
      </c>
      <c r="D669" t="s">
        <v>15</v>
      </c>
      <c r="E669" t="s">
        <v>22</v>
      </c>
      <c r="F669">
        <v>54239</v>
      </c>
      <c r="G669" s="2">
        <v>42607</v>
      </c>
      <c r="H669">
        <v>18041</v>
      </c>
      <c r="I669" t="s">
        <v>28</v>
      </c>
      <c r="J669">
        <v>41</v>
      </c>
      <c r="K669" t="str">
        <f t="shared" si="50"/>
        <v>Above</v>
      </c>
      <c r="L669" t="str">
        <f t="shared" si="51"/>
        <v>Good</v>
      </c>
      <c r="M669" t="str">
        <f t="shared" si="52"/>
        <v>No</v>
      </c>
      <c r="N669" t="str">
        <f t="shared" si="53"/>
        <v>No</v>
      </c>
      <c r="O669" t="str">
        <f t="shared" si="54"/>
        <v>No</v>
      </c>
      <c r="X669">
        <f>VLOOKUP(A669,Sheet2!$A$2:$B$1001,2,FALSE)</f>
        <v>54239</v>
      </c>
    </row>
    <row r="670" spans="1:24" x14ac:dyDescent="0.3">
      <c r="A670">
        <v>669</v>
      </c>
      <c r="B670" t="s">
        <v>683</v>
      </c>
      <c r="C670">
        <v>37</v>
      </c>
      <c r="D670" t="s">
        <v>15</v>
      </c>
      <c r="E670" t="s">
        <v>27</v>
      </c>
      <c r="F670">
        <v>42952</v>
      </c>
      <c r="G670" s="2">
        <v>44198</v>
      </c>
      <c r="H670">
        <v>30985</v>
      </c>
      <c r="I670" t="s">
        <v>13</v>
      </c>
      <c r="J670">
        <v>60</v>
      </c>
      <c r="K670" t="str">
        <f t="shared" si="50"/>
        <v>Below</v>
      </c>
      <c r="L670" t="str">
        <f t="shared" si="51"/>
        <v>Excellent</v>
      </c>
      <c r="M670" t="str">
        <f t="shared" si="52"/>
        <v>No</v>
      </c>
      <c r="N670" t="str">
        <f t="shared" si="53"/>
        <v>Yes</v>
      </c>
      <c r="O670" t="str">
        <f t="shared" si="54"/>
        <v>No</v>
      </c>
      <c r="X670">
        <f>VLOOKUP(A670,Sheet2!$A$2:$B$1001,2,FALSE)</f>
        <v>42952</v>
      </c>
    </row>
    <row r="671" spans="1:24" x14ac:dyDescent="0.3">
      <c r="A671">
        <v>670</v>
      </c>
      <c r="B671" t="s">
        <v>684</v>
      </c>
      <c r="C671">
        <v>23</v>
      </c>
      <c r="D671" t="s">
        <v>11</v>
      </c>
      <c r="E671" t="s">
        <v>16</v>
      </c>
      <c r="F671">
        <v>63615</v>
      </c>
      <c r="G671" s="2">
        <v>43989</v>
      </c>
      <c r="H671">
        <v>36072</v>
      </c>
      <c r="I671" t="s">
        <v>28</v>
      </c>
      <c r="J671">
        <v>29</v>
      </c>
      <c r="K671" t="str">
        <f t="shared" si="50"/>
        <v>Above</v>
      </c>
      <c r="L671" t="str">
        <f t="shared" si="51"/>
        <v>Poor</v>
      </c>
      <c r="M671" t="str">
        <f t="shared" si="52"/>
        <v>No</v>
      </c>
      <c r="N671" t="str">
        <f t="shared" si="53"/>
        <v>Yes</v>
      </c>
      <c r="O671" t="str">
        <f t="shared" si="54"/>
        <v>No</v>
      </c>
      <c r="X671">
        <f>VLOOKUP(A671,Sheet2!$A$2:$B$1001,2,FALSE)</f>
        <v>63615</v>
      </c>
    </row>
    <row r="672" spans="1:24" x14ac:dyDescent="0.3">
      <c r="A672">
        <v>671</v>
      </c>
      <c r="B672" t="s">
        <v>685</v>
      </c>
      <c r="C672">
        <v>34</v>
      </c>
      <c r="D672" t="s">
        <v>15</v>
      </c>
      <c r="E672" t="s">
        <v>12</v>
      </c>
      <c r="F672">
        <v>67050</v>
      </c>
      <c r="G672" s="2">
        <v>44993</v>
      </c>
      <c r="H672">
        <v>10917</v>
      </c>
      <c r="I672" t="s">
        <v>13</v>
      </c>
      <c r="J672">
        <v>44</v>
      </c>
      <c r="K672" t="str">
        <f t="shared" si="50"/>
        <v>Above</v>
      </c>
      <c r="L672" t="str">
        <f t="shared" si="51"/>
        <v>Good</v>
      </c>
      <c r="M672" t="str">
        <f t="shared" si="52"/>
        <v>No</v>
      </c>
      <c r="N672" t="str">
        <f t="shared" si="53"/>
        <v>Yes</v>
      </c>
      <c r="O672" t="str">
        <f t="shared" si="54"/>
        <v>Yes</v>
      </c>
      <c r="X672">
        <f>VLOOKUP(A672,Sheet2!$A$2:$B$1001,2,FALSE)</f>
        <v>67050</v>
      </c>
    </row>
    <row r="673" spans="1:24" x14ac:dyDescent="0.3">
      <c r="A673">
        <v>672</v>
      </c>
      <c r="B673" t="s">
        <v>686</v>
      </c>
      <c r="C673">
        <v>42</v>
      </c>
      <c r="D673" t="s">
        <v>15</v>
      </c>
      <c r="E673" t="s">
        <v>22</v>
      </c>
      <c r="F673">
        <v>32922</v>
      </c>
      <c r="G673" s="2">
        <v>44630</v>
      </c>
      <c r="H673">
        <v>31645</v>
      </c>
      <c r="I673" t="s">
        <v>18</v>
      </c>
      <c r="J673">
        <v>56</v>
      </c>
      <c r="K673" t="str">
        <f t="shared" si="50"/>
        <v>Below</v>
      </c>
      <c r="L673" t="str">
        <f t="shared" si="51"/>
        <v>Excellent</v>
      </c>
      <c r="M673" t="str">
        <f t="shared" si="52"/>
        <v>No</v>
      </c>
      <c r="N673" t="str">
        <f t="shared" si="53"/>
        <v>No</v>
      </c>
      <c r="O673" t="str">
        <f t="shared" si="54"/>
        <v>No</v>
      </c>
      <c r="X673">
        <f>VLOOKUP(A673,Sheet2!$A$2:$B$1001,2,FALSE)</f>
        <v>32922</v>
      </c>
    </row>
    <row r="674" spans="1:24" x14ac:dyDescent="0.3">
      <c r="A674">
        <v>673</v>
      </c>
      <c r="B674" t="s">
        <v>687</v>
      </c>
      <c r="C674">
        <v>55</v>
      </c>
      <c r="D674" t="s">
        <v>11</v>
      </c>
      <c r="E674" t="s">
        <v>7</v>
      </c>
      <c r="F674">
        <v>48670</v>
      </c>
      <c r="G674" s="2">
        <v>42076</v>
      </c>
      <c r="H674">
        <v>35798</v>
      </c>
      <c r="I674" t="s">
        <v>18</v>
      </c>
      <c r="J674">
        <v>30</v>
      </c>
      <c r="K674" t="str">
        <f t="shared" si="50"/>
        <v>Below</v>
      </c>
      <c r="L674" t="str">
        <f t="shared" si="51"/>
        <v>Average</v>
      </c>
      <c r="M674" t="str">
        <f t="shared" si="52"/>
        <v>No</v>
      </c>
      <c r="N674" t="str">
        <f t="shared" si="53"/>
        <v>No</v>
      </c>
      <c r="O674" t="str">
        <f t="shared" si="54"/>
        <v>No</v>
      </c>
      <c r="X674">
        <f>VLOOKUP(A674,Sheet2!$A$2:$B$1001,2,FALSE)</f>
        <v>48670</v>
      </c>
    </row>
    <row r="675" spans="1:24" x14ac:dyDescent="0.3">
      <c r="A675">
        <v>674</v>
      </c>
      <c r="B675" t="s">
        <v>688</v>
      </c>
      <c r="C675">
        <v>49</v>
      </c>
      <c r="D675" t="s">
        <v>15</v>
      </c>
      <c r="E675" t="s">
        <v>12</v>
      </c>
      <c r="F675">
        <v>30893</v>
      </c>
      <c r="G675" s="2">
        <v>42522</v>
      </c>
      <c r="H675">
        <v>35265</v>
      </c>
      <c r="I675" t="s">
        <v>20</v>
      </c>
      <c r="J675">
        <v>26</v>
      </c>
      <c r="K675" t="str">
        <f t="shared" si="50"/>
        <v>Below</v>
      </c>
      <c r="L675" t="str">
        <f t="shared" si="51"/>
        <v>Poor</v>
      </c>
      <c r="M675" t="str">
        <f t="shared" si="52"/>
        <v>No</v>
      </c>
      <c r="N675" t="str">
        <f t="shared" si="53"/>
        <v>No</v>
      </c>
      <c r="O675" t="str">
        <f t="shared" si="54"/>
        <v>Yes</v>
      </c>
      <c r="X675">
        <f>VLOOKUP(A675,Sheet2!$A$2:$B$1001,2,FALSE)</f>
        <v>30893</v>
      </c>
    </row>
    <row r="676" spans="1:24" x14ac:dyDescent="0.3">
      <c r="A676">
        <v>675</v>
      </c>
      <c r="B676" t="s">
        <v>689</v>
      </c>
      <c r="C676">
        <v>57</v>
      </c>
      <c r="D676" t="s">
        <v>15</v>
      </c>
      <c r="E676" t="s">
        <v>12</v>
      </c>
      <c r="F676">
        <v>53316</v>
      </c>
      <c r="G676" s="2">
        <v>42409</v>
      </c>
      <c r="H676">
        <v>26853</v>
      </c>
      <c r="I676" t="s">
        <v>28</v>
      </c>
      <c r="J676">
        <v>47</v>
      </c>
      <c r="K676" t="str">
        <f t="shared" si="50"/>
        <v>Above</v>
      </c>
      <c r="L676" t="str">
        <f t="shared" si="51"/>
        <v>Good</v>
      </c>
      <c r="M676" t="str">
        <f t="shared" si="52"/>
        <v>No</v>
      </c>
      <c r="N676" t="str">
        <f t="shared" si="53"/>
        <v>No</v>
      </c>
      <c r="O676" t="str">
        <f t="shared" si="54"/>
        <v>Yes</v>
      </c>
      <c r="X676">
        <f>VLOOKUP(A676,Sheet2!$A$2:$B$1001,2,FALSE)</f>
        <v>53316</v>
      </c>
    </row>
    <row r="677" spans="1:24" x14ac:dyDescent="0.3">
      <c r="A677">
        <v>676</v>
      </c>
      <c r="B677" t="s">
        <v>690</v>
      </c>
      <c r="C677">
        <v>58</v>
      </c>
      <c r="D677" t="s">
        <v>11</v>
      </c>
      <c r="E677" t="s">
        <v>7</v>
      </c>
      <c r="F677">
        <v>47974</v>
      </c>
      <c r="G677" s="2">
        <v>43711</v>
      </c>
      <c r="H677">
        <v>36743</v>
      </c>
      <c r="I677" t="s">
        <v>18</v>
      </c>
      <c r="J677">
        <v>54</v>
      </c>
      <c r="K677" t="str">
        <f t="shared" si="50"/>
        <v>Below</v>
      </c>
      <c r="L677" t="str">
        <f t="shared" si="51"/>
        <v>Excellent</v>
      </c>
      <c r="M677" t="str">
        <f t="shared" si="52"/>
        <v>No</v>
      </c>
      <c r="N677" t="str">
        <f t="shared" si="53"/>
        <v>No</v>
      </c>
      <c r="O677" t="str">
        <f t="shared" si="54"/>
        <v>No</v>
      </c>
      <c r="X677">
        <f>VLOOKUP(A677,Sheet2!$A$2:$B$1001,2,FALSE)</f>
        <v>47974</v>
      </c>
    </row>
    <row r="678" spans="1:24" x14ac:dyDescent="0.3">
      <c r="A678">
        <v>677</v>
      </c>
      <c r="B678" t="s">
        <v>691</v>
      </c>
      <c r="C678">
        <v>53</v>
      </c>
      <c r="D678" t="s">
        <v>11</v>
      </c>
      <c r="E678" t="s">
        <v>7</v>
      </c>
      <c r="F678">
        <v>50940</v>
      </c>
      <c r="G678" s="2">
        <v>44722</v>
      </c>
      <c r="H678">
        <v>34434</v>
      </c>
      <c r="I678" t="s">
        <v>28</v>
      </c>
      <c r="J678">
        <v>43</v>
      </c>
      <c r="K678" t="str">
        <f t="shared" si="50"/>
        <v>Above</v>
      </c>
      <c r="L678" t="str">
        <f t="shared" si="51"/>
        <v>Good</v>
      </c>
      <c r="M678" t="str">
        <f t="shared" si="52"/>
        <v>No</v>
      </c>
      <c r="N678" t="str">
        <f t="shared" si="53"/>
        <v>No</v>
      </c>
      <c r="O678" t="str">
        <f t="shared" si="54"/>
        <v>No</v>
      </c>
      <c r="X678">
        <f>VLOOKUP(A678,Sheet2!$A$2:$B$1001,2,FALSE)</f>
        <v>50940</v>
      </c>
    </row>
    <row r="679" spans="1:24" x14ac:dyDescent="0.3">
      <c r="A679">
        <v>678</v>
      </c>
      <c r="B679" t="s">
        <v>692</v>
      </c>
      <c r="C679">
        <v>39</v>
      </c>
      <c r="D679" t="s">
        <v>11</v>
      </c>
      <c r="E679" t="s">
        <v>27</v>
      </c>
      <c r="F679">
        <v>45667</v>
      </c>
      <c r="G679" s="2">
        <v>44064</v>
      </c>
      <c r="H679">
        <v>21796</v>
      </c>
      <c r="I679" t="s">
        <v>28</v>
      </c>
      <c r="J679">
        <v>45</v>
      </c>
      <c r="K679" t="str">
        <f t="shared" si="50"/>
        <v>Below</v>
      </c>
      <c r="L679" t="str">
        <f t="shared" si="51"/>
        <v>Good</v>
      </c>
      <c r="M679" t="str">
        <f t="shared" si="52"/>
        <v>No</v>
      </c>
      <c r="N679" t="str">
        <f t="shared" si="53"/>
        <v>Yes</v>
      </c>
      <c r="O679" t="str">
        <f t="shared" si="54"/>
        <v>No</v>
      </c>
      <c r="X679">
        <f>VLOOKUP(A679,Sheet2!$A$2:$B$1001,2,FALSE)</f>
        <v>45667</v>
      </c>
    </row>
    <row r="680" spans="1:24" x14ac:dyDescent="0.3">
      <c r="A680">
        <v>679</v>
      </c>
      <c r="B680" t="s">
        <v>693</v>
      </c>
      <c r="C680">
        <v>56</v>
      </c>
      <c r="D680" t="s">
        <v>11</v>
      </c>
      <c r="E680" t="s">
        <v>22</v>
      </c>
      <c r="F680">
        <v>64778</v>
      </c>
      <c r="G680" s="2">
        <v>41947</v>
      </c>
      <c r="H680">
        <v>29360</v>
      </c>
      <c r="I680" t="s">
        <v>13</v>
      </c>
      <c r="J680">
        <v>38</v>
      </c>
      <c r="K680" t="str">
        <f t="shared" si="50"/>
        <v>Above</v>
      </c>
      <c r="L680" t="str">
        <f t="shared" si="51"/>
        <v>Average</v>
      </c>
      <c r="M680" t="str">
        <f t="shared" si="52"/>
        <v>No</v>
      </c>
      <c r="N680" t="str">
        <f t="shared" si="53"/>
        <v>Yes</v>
      </c>
      <c r="O680" t="str">
        <f t="shared" si="54"/>
        <v>No</v>
      </c>
      <c r="X680">
        <f>VLOOKUP(A680,Sheet2!$A$2:$B$1001,2,FALSE)</f>
        <v>64778</v>
      </c>
    </row>
    <row r="681" spans="1:24" x14ac:dyDescent="0.3">
      <c r="A681">
        <v>680</v>
      </c>
      <c r="B681" t="s">
        <v>694</v>
      </c>
      <c r="C681">
        <v>40</v>
      </c>
      <c r="D681" t="s">
        <v>11</v>
      </c>
      <c r="E681" t="s">
        <v>16</v>
      </c>
      <c r="F681">
        <v>71520</v>
      </c>
      <c r="G681" s="2">
        <v>44036</v>
      </c>
      <c r="H681">
        <v>29543</v>
      </c>
      <c r="I681" t="s">
        <v>20</v>
      </c>
      <c r="J681">
        <v>45</v>
      </c>
      <c r="K681" t="str">
        <f t="shared" si="50"/>
        <v>Above</v>
      </c>
      <c r="L681" t="str">
        <f t="shared" si="51"/>
        <v>Good</v>
      </c>
      <c r="M681" t="str">
        <f t="shared" si="52"/>
        <v>No</v>
      </c>
      <c r="N681" t="str">
        <f t="shared" si="53"/>
        <v>Yes</v>
      </c>
      <c r="O681" t="str">
        <f t="shared" si="54"/>
        <v>No</v>
      </c>
      <c r="X681">
        <f>VLOOKUP(A681,Sheet2!$A$2:$B$1001,2,FALSE)</f>
        <v>71520</v>
      </c>
    </row>
    <row r="682" spans="1:24" x14ac:dyDescent="0.3">
      <c r="A682">
        <v>681</v>
      </c>
      <c r="B682" t="s">
        <v>695</v>
      </c>
      <c r="C682">
        <v>32</v>
      </c>
      <c r="D682" t="s">
        <v>15</v>
      </c>
      <c r="E682" t="s">
        <v>16</v>
      </c>
      <c r="F682">
        <v>62106</v>
      </c>
      <c r="G682" s="2">
        <v>43382</v>
      </c>
      <c r="H682">
        <v>36410</v>
      </c>
      <c r="I682" t="s">
        <v>20</v>
      </c>
      <c r="J682">
        <v>26</v>
      </c>
      <c r="K682" t="str">
        <f t="shared" si="50"/>
        <v>Above</v>
      </c>
      <c r="L682" t="str">
        <f t="shared" si="51"/>
        <v>Poor</v>
      </c>
      <c r="M682" t="str">
        <f t="shared" si="52"/>
        <v>No</v>
      </c>
      <c r="N682" t="str">
        <f t="shared" si="53"/>
        <v>Yes</v>
      </c>
      <c r="O682" t="str">
        <f t="shared" si="54"/>
        <v>No</v>
      </c>
      <c r="X682">
        <f>VLOOKUP(A682,Sheet2!$A$2:$B$1001,2,FALSE)</f>
        <v>62106</v>
      </c>
    </row>
    <row r="683" spans="1:24" x14ac:dyDescent="0.3">
      <c r="A683">
        <v>682</v>
      </c>
      <c r="B683" t="s">
        <v>696</v>
      </c>
      <c r="C683">
        <v>24</v>
      </c>
      <c r="D683" t="s">
        <v>15</v>
      </c>
      <c r="E683" t="s">
        <v>12</v>
      </c>
      <c r="F683">
        <v>50215</v>
      </c>
      <c r="G683" s="2">
        <v>43236</v>
      </c>
      <c r="H683">
        <v>26816</v>
      </c>
      <c r="I683" t="s">
        <v>18</v>
      </c>
      <c r="J683">
        <v>40</v>
      </c>
      <c r="K683" t="str">
        <f t="shared" si="50"/>
        <v>Above</v>
      </c>
      <c r="L683" t="str">
        <f t="shared" si="51"/>
        <v>Good</v>
      </c>
      <c r="M683" t="str">
        <f t="shared" si="52"/>
        <v>No</v>
      </c>
      <c r="N683" t="str">
        <f t="shared" si="53"/>
        <v>No</v>
      </c>
      <c r="O683" t="str">
        <f t="shared" si="54"/>
        <v>Yes</v>
      </c>
      <c r="X683">
        <f>VLOOKUP(A683,Sheet2!$A$2:$B$1001,2,FALSE)</f>
        <v>50215</v>
      </c>
    </row>
    <row r="684" spans="1:24" x14ac:dyDescent="0.3">
      <c r="A684">
        <v>683</v>
      </c>
      <c r="B684" t="s">
        <v>697</v>
      </c>
      <c r="C684">
        <v>56</v>
      </c>
      <c r="D684" t="s">
        <v>11</v>
      </c>
      <c r="E684" t="s">
        <v>22</v>
      </c>
      <c r="F684">
        <v>79595</v>
      </c>
      <c r="G684" s="2">
        <v>43472</v>
      </c>
      <c r="H684">
        <v>15528</v>
      </c>
      <c r="I684" t="s">
        <v>18</v>
      </c>
      <c r="J684">
        <v>24</v>
      </c>
      <c r="K684" t="str">
        <f t="shared" si="50"/>
        <v>Above</v>
      </c>
      <c r="L684" t="str">
        <f t="shared" si="51"/>
        <v>Poor</v>
      </c>
      <c r="M684" t="str">
        <f t="shared" si="52"/>
        <v>No</v>
      </c>
      <c r="N684" t="str">
        <f t="shared" si="53"/>
        <v>Yes</v>
      </c>
      <c r="O684" t="str">
        <f t="shared" si="54"/>
        <v>No</v>
      </c>
      <c r="X684">
        <f>VLOOKUP(A684,Sheet2!$A$2:$B$1001,2,FALSE)</f>
        <v>79595</v>
      </c>
    </row>
    <row r="685" spans="1:24" x14ac:dyDescent="0.3">
      <c r="A685">
        <v>684</v>
      </c>
      <c r="B685" t="s">
        <v>698</v>
      </c>
      <c r="C685">
        <v>59</v>
      </c>
      <c r="D685" t="s">
        <v>15</v>
      </c>
      <c r="E685" t="s">
        <v>27</v>
      </c>
      <c r="F685">
        <v>48493</v>
      </c>
      <c r="G685" s="2">
        <v>45253</v>
      </c>
      <c r="H685">
        <v>24396</v>
      </c>
      <c r="I685" t="s">
        <v>28</v>
      </c>
      <c r="J685">
        <v>31</v>
      </c>
      <c r="K685" t="str">
        <f t="shared" si="50"/>
        <v>Below</v>
      </c>
      <c r="L685" t="str">
        <f t="shared" si="51"/>
        <v>Average</v>
      </c>
      <c r="M685" t="str">
        <f t="shared" si="52"/>
        <v>No</v>
      </c>
      <c r="N685" t="str">
        <f t="shared" si="53"/>
        <v>Yes</v>
      </c>
      <c r="O685" t="str">
        <f t="shared" si="54"/>
        <v>No</v>
      </c>
      <c r="X685">
        <f>VLOOKUP(A685,Sheet2!$A$2:$B$1001,2,FALSE)</f>
        <v>48493</v>
      </c>
    </row>
    <row r="686" spans="1:24" x14ac:dyDescent="0.3">
      <c r="A686">
        <v>685</v>
      </c>
      <c r="B686" t="s">
        <v>699</v>
      </c>
      <c r="C686">
        <v>28</v>
      </c>
      <c r="D686" t="s">
        <v>11</v>
      </c>
      <c r="E686" t="s">
        <v>12</v>
      </c>
      <c r="F686">
        <v>70838</v>
      </c>
      <c r="G686" s="2">
        <v>44036</v>
      </c>
      <c r="H686">
        <v>27466</v>
      </c>
      <c r="I686" t="s">
        <v>13</v>
      </c>
      <c r="J686">
        <v>26</v>
      </c>
      <c r="K686" t="str">
        <f t="shared" si="50"/>
        <v>Above</v>
      </c>
      <c r="L686" t="str">
        <f t="shared" si="51"/>
        <v>Poor</v>
      </c>
      <c r="M686" t="str">
        <f t="shared" si="52"/>
        <v>No</v>
      </c>
      <c r="N686" t="str">
        <f t="shared" si="53"/>
        <v>Yes</v>
      </c>
      <c r="O686" t="str">
        <f t="shared" si="54"/>
        <v>Yes</v>
      </c>
      <c r="X686">
        <f>VLOOKUP(A686,Sheet2!$A$2:$B$1001,2,FALSE)</f>
        <v>70838</v>
      </c>
    </row>
    <row r="687" spans="1:24" x14ac:dyDescent="0.3">
      <c r="A687">
        <v>686</v>
      </c>
      <c r="B687" t="s">
        <v>700</v>
      </c>
      <c r="C687">
        <v>41</v>
      </c>
      <c r="D687" t="s">
        <v>11</v>
      </c>
      <c r="E687" t="s">
        <v>22</v>
      </c>
      <c r="F687">
        <v>52372</v>
      </c>
      <c r="G687" s="2">
        <v>41956</v>
      </c>
      <c r="H687">
        <v>25236</v>
      </c>
      <c r="I687" t="s">
        <v>20</v>
      </c>
      <c r="J687">
        <v>33</v>
      </c>
      <c r="K687" t="str">
        <f t="shared" si="50"/>
        <v>Above</v>
      </c>
      <c r="L687" t="str">
        <f t="shared" si="51"/>
        <v>Average</v>
      </c>
      <c r="M687" t="str">
        <f t="shared" si="52"/>
        <v>No</v>
      </c>
      <c r="N687" t="str">
        <f t="shared" si="53"/>
        <v>No</v>
      </c>
      <c r="O687" t="str">
        <f t="shared" si="54"/>
        <v>No</v>
      </c>
      <c r="X687">
        <f>VLOOKUP(A687,Sheet2!$A$2:$B$1001,2,FALSE)</f>
        <v>52372</v>
      </c>
    </row>
    <row r="688" spans="1:24" x14ac:dyDescent="0.3">
      <c r="A688">
        <v>687</v>
      </c>
      <c r="B688" t="s">
        <v>701</v>
      </c>
      <c r="C688">
        <v>59</v>
      </c>
      <c r="D688" t="s">
        <v>11</v>
      </c>
      <c r="E688" t="s">
        <v>12</v>
      </c>
      <c r="F688">
        <v>64706</v>
      </c>
      <c r="G688" s="2">
        <v>42521</v>
      </c>
      <c r="H688">
        <v>33430</v>
      </c>
      <c r="I688" t="s">
        <v>28</v>
      </c>
      <c r="J688">
        <v>25</v>
      </c>
      <c r="K688" t="str">
        <f t="shared" si="50"/>
        <v>Above</v>
      </c>
      <c r="L688" t="str">
        <f t="shared" si="51"/>
        <v>Poor</v>
      </c>
      <c r="M688" t="str">
        <f t="shared" si="52"/>
        <v>No</v>
      </c>
      <c r="N688" t="str">
        <f t="shared" si="53"/>
        <v>Yes</v>
      </c>
      <c r="O688" t="str">
        <f t="shared" si="54"/>
        <v>Yes</v>
      </c>
      <c r="X688">
        <f>VLOOKUP(A688,Sheet2!$A$2:$B$1001,2,FALSE)</f>
        <v>64706</v>
      </c>
    </row>
    <row r="689" spans="1:24" x14ac:dyDescent="0.3">
      <c r="A689">
        <v>688</v>
      </c>
      <c r="B689" t="s">
        <v>702</v>
      </c>
      <c r="C689">
        <v>30</v>
      </c>
      <c r="D689" t="s">
        <v>15</v>
      </c>
      <c r="E689" t="s">
        <v>12</v>
      </c>
      <c r="F689">
        <v>63479</v>
      </c>
      <c r="G689" s="2">
        <v>42643</v>
      </c>
      <c r="H689">
        <v>31990</v>
      </c>
      <c r="I689" t="s">
        <v>13</v>
      </c>
      <c r="J689">
        <v>26</v>
      </c>
      <c r="K689" t="str">
        <f t="shared" si="50"/>
        <v>Above</v>
      </c>
      <c r="L689" t="str">
        <f t="shared" si="51"/>
        <v>Poor</v>
      </c>
      <c r="M689" t="str">
        <f t="shared" si="52"/>
        <v>No</v>
      </c>
      <c r="N689" t="str">
        <f t="shared" si="53"/>
        <v>Yes</v>
      </c>
      <c r="O689" t="str">
        <f t="shared" si="54"/>
        <v>Yes</v>
      </c>
      <c r="X689">
        <f>VLOOKUP(A689,Sheet2!$A$2:$B$1001,2,FALSE)</f>
        <v>63479</v>
      </c>
    </row>
    <row r="690" spans="1:24" x14ac:dyDescent="0.3">
      <c r="A690">
        <v>689</v>
      </c>
      <c r="B690" t="s">
        <v>703</v>
      </c>
      <c r="C690">
        <v>20</v>
      </c>
      <c r="D690" t="s">
        <v>11</v>
      </c>
      <c r="E690" t="s">
        <v>12</v>
      </c>
      <c r="F690">
        <v>33519</v>
      </c>
      <c r="G690" s="2">
        <v>42231</v>
      </c>
      <c r="H690">
        <v>12443</v>
      </c>
      <c r="I690" t="s">
        <v>28</v>
      </c>
      <c r="J690">
        <v>46</v>
      </c>
      <c r="K690" t="str">
        <f t="shared" si="50"/>
        <v>Below</v>
      </c>
      <c r="L690" t="str">
        <f t="shared" si="51"/>
        <v>Good</v>
      </c>
      <c r="M690" t="str">
        <f t="shared" si="52"/>
        <v>No</v>
      </c>
      <c r="N690" t="str">
        <f t="shared" si="53"/>
        <v>No</v>
      </c>
      <c r="O690" t="str">
        <f t="shared" si="54"/>
        <v>Yes</v>
      </c>
      <c r="X690">
        <f>VLOOKUP(A690,Sheet2!$A$2:$B$1001,2,FALSE)</f>
        <v>33519</v>
      </c>
    </row>
    <row r="691" spans="1:24" x14ac:dyDescent="0.3">
      <c r="A691">
        <v>690</v>
      </c>
      <c r="B691" t="s">
        <v>704</v>
      </c>
      <c r="C691">
        <v>26</v>
      </c>
      <c r="D691" t="s">
        <v>15</v>
      </c>
      <c r="E691" t="s">
        <v>27</v>
      </c>
      <c r="F691">
        <v>33500</v>
      </c>
      <c r="G691" s="2">
        <v>42266</v>
      </c>
      <c r="H691">
        <v>11591</v>
      </c>
      <c r="I691" t="s">
        <v>18</v>
      </c>
      <c r="J691">
        <v>51</v>
      </c>
      <c r="K691" t="str">
        <f t="shared" si="50"/>
        <v>Below</v>
      </c>
      <c r="L691" t="str">
        <f t="shared" si="51"/>
        <v>Excellent</v>
      </c>
      <c r="M691" t="str">
        <f t="shared" si="52"/>
        <v>No</v>
      </c>
      <c r="N691" t="str">
        <f t="shared" si="53"/>
        <v>Yes</v>
      </c>
      <c r="O691" t="str">
        <f t="shared" si="54"/>
        <v>No</v>
      </c>
      <c r="X691">
        <f>VLOOKUP(A691,Sheet2!$A$2:$B$1001,2,FALSE)</f>
        <v>33500</v>
      </c>
    </row>
    <row r="692" spans="1:24" x14ac:dyDescent="0.3">
      <c r="A692">
        <v>691</v>
      </c>
      <c r="B692" t="s">
        <v>705</v>
      </c>
      <c r="C692">
        <v>25</v>
      </c>
      <c r="D692" t="s">
        <v>15</v>
      </c>
      <c r="E692" t="s">
        <v>27</v>
      </c>
      <c r="F692">
        <v>39164</v>
      </c>
      <c r="G692" s="2">
        <v>42060</v>
      </c>
      <c r="H692">
        <v>13069</v>
      </c>
      <c r="I692" t="s">
        <v>28</v>
      </c>
      <c r="J692">
        <v>47</v>
      </c>
      <c r="K692" t="str">
        <f t="shared" si="50"/>
        <v>Below</v>
      </c>
      <c r="L692" t="str">
        <f t="shared" si="51"/>
        <v>Good</v>
      </c>
      <c r="M692" t="str">
        <f t="shared" si="52"/>
        <v>No</v>
      </c>
      <c r="N692" t="str">
        <f t="shared" si="53"/>
        <v>Yes</v>
      </c>
      <c r="O692" t="str">
        <f t="shared" si="54"/>
        <v>No</v>
      </c>
      <c r="X692">
        <f>VLOOKUP(A692,Sheet2!$A$2:$B$1001,2,FALSE)</f>
        <v>39164</v>
      </c>
    </row>
    <row r="693" spans="1:24" x14ac:dyDescent="0.3">
      <c r="A693">
        <v>692</v>
      </c>
      <c r="B693" t="s">
        <v>706</v>
      </c>
      <c r="C693">
        <v>53</v>
      </c>
      <c r="D693" t="s">
        <v>15</v>
      </c>
      <c r="E693" t="s">
        <v>7</v>
      </c>
      <c r="F693">
        <v>54901</v>
      </c>
      <c r="G693" s="2">
        <v>45015</v>
      </c>
      <c r="H693">
        <v>36897</v>
      </c>
      <c r="I693" t="s">
        <v>13</v>
      </c>
      <c r="J693">
        <v>22</v>
      </c>
      <c r="K693" t="str">
        <f t="shared" si="50"/>
        <v>Above</v>
      </c>
      <c r="L693" t="str">
        <f t="shared" si="51"/>
        <v>Poor</v>
      </c>
      <c r="M693" t="str">
        <f t="shared" si="52"/>
        <v>No</v>
      </c>
      <c r="N693" t="str">
        <f t="shared" si="53"/>
        <v>No</v>
      </c>
      <c r="O693" t="str">
        <f t="shared" si="54"/>
        <v>No</v>
      </c>
      <c r="X693">
        <f>VLOOKUP(A693,Sheet2!$A$2:$B$1001,2,FALSE)</f>
        <v>54901</v>
      </c>
    </row>
    <row r="694" spans="1:24" x14ac:dyDescent="0.3">
      <c r="A694">
        <v>693</v>
      </c>
      <c r="B694" t="s">
        <v>707</v>
      </c>
      <c r="C694">
        <v>50</v>
      </c>
      <c r="D694" t="s">
        <v>11</v>
      </c>
      <c r="E694" t="s">
        <v>7</v>
      </c>
      <c r="F694">
        <v>47124</v>
      </c>
      <c r="G694" s="2">
        <v>42136</v>
      </c>
      <c r="H694">
        <v>25222</v>
      </c>
      <c r="I694" t="s">
        <v>18</v>
      </c>
      <c r="J694">
        <v>39</v>
      </c>
      <c r="K694" t="str">
        <f t="shared" si="50"/>
        <v>Below</v>
      </c>
      <c r="L694" t="str">
        <f t="shared" si="51"/>
        <v>Average</v>
      </c>
      <c r="M694" t="str">
        <f t="shared" si="52"/>
        <v>No</v>
      </c>
      <c r="N694" t="str">
        <f t="shared" si="53"/>
        <v>No</v>
      </c>
      <c r="O694" t="str">
        <f t="shared" si="54"/>
        <v>No</v>
      </c>
      <c r="X694">
        <f>VLOOKUP(A694,Sheet2!$A$2:$B$1001,2,FALSE)</f>
        <v>47124</v>
      </c>
    </row>
    <row r="695" spans="1:24" x14ac:dyDescent="0.3">
      <c r="A695">
        <v>694</v>
      </c>
      <c r="B695" t="s">
        <v>708</v>
      </c>
      <c r="C695">
        <v>38</v>
      </c>
      <c r="D695" t="s">
        <v>15</v>
      </c>
      <c r="E695" t="s">
        <v>27</v>
      </c>
      <c r="F695">
        <v>61066</v>
      </c>
      <c r="G695" s="2">
        <v>43607</v>
      </c>
      <c r="H695">
        <v>28654</v>
      </c>
      <c r="I695" t="s">
        <v>28</v>
      </c>
      <c r="J695">
        <v>40</v>
      </c>
      <c r="K695" t="str">
        <f t="shared" si="50"/>
        <v>Above</v>
      </c>
      <c r="L695" t="str">
        <f t="shared" si="51"/>
        <v>Good</v>
      </c>
      <c r="M695" t="str">
        <f t="shared" si="52"/>
        <v>No</v>
      </c>
      <c r="N695" t="str">
        <f t="shared" si="53"/>
        <v>Yes</v>
      </c>
      <c r="O695" t="str">
        <f t="shared" si="54"/>
        <v>No</v>
      </c>
      <c r="X695">
        <f>VLOOKUP(A695,Sheet2!$A$2:$B$1001,2,FALSE)</f>
        <v>61066</v>
      </c>
    </row>
    <row r="696" spans="1:24" x14ac:dyDescent="0.3">
      <c r="A696">
        <v>695</v>
      </c>
      <c r="B696" t="s">
        <v>709</v>
      </c>
      <c r="C696">
        <v>38</v>
      </c>
      <c r="D696" t="s">
        <v>15</v>
      </c>
      <c r="E696" t="s">
        <v>27</v>
      </c>
      <c r="F696">
        <v>38125</v>
      </c>
      <c r="G696" s="2">
        <v>44681</v>
      </c>
      <c r="H696">
        <v>12233</v>
      </c>
      <c r="I696" t="s">
        <v>20</v>
      </c>
      <c r="J696">
        <v>32</v>
      </c>
      <c r="K696" t="str">
        <f t="shared" si="50"/>
        <v>Below</v>
      </c>
      <c r="L696" t="str">
        <f t="shared" si="51"/>
        <v>Average</v>
      </c>
      <c r="M696" t="str">
        <f t="shared" si="52"/>
        <v>No</v>
      </c>
      <c r="N696" t="str">
        <f t="shared" si="53"/>
        <v>Yes</v>
      </c>
      <c r="O696" t="str">
        <f t="shared" si="54"/>
        <v>No</v>
      </c>
      <c r="X696">
        <f>VLOOKUP(A696,Sheet2!$A$2:$B$1001,2,FALSE)</f>
        <v>38125</v>
      </c>
    </row>
    <row r="697" spans="1:24" x14ac:dyDescent="0.3">
      <c r="A697">
        <v>696</v>
      </c>
      <c r="B697" t="s">
        <v>710</v>
      </c>
      <c r="C697">
        <v>46</v>
      </c>
      <c r="D697" t="s">
        <v>15</v>
      </c>
      <c r="E697" t="s">
        <v>12</v>
      </c>
      <c r="F697">
        <v>78665</v>
      </c>
      <c r="G697" s="2">
        <v>43347</v>
      </c>
      <c r="H697">
        <v>17473</v>
      </c>
      <c r="I697" t="s">
        <v>28</v>
      </c>
      <c r="J697">
        <v>40</v>
      </c>
      <c r="K697" t="str">
        <f t="shared" si="50"/>
        <v>Above</v>
      </c>
      <c r="L697" t="str">
        <f t="shared" si="51"/>
        <v>Good</v>
      </c>
      <c r="M697" t="str">
        <f t="shared" si="52"/>
        <v>No</v>
      </c>
      <c r="N697" t="str">
        <f t="shared" si="53"/>
        <v>Yes</v>
      </c>
      <c r="O697" t="str">
        <f t="shared" si="54"/>
        <v>Yes</v>
      </c>
      <c r="X697">
        <f>VLOOKUP(A697,Sheet2!$A$2:$B$1001,2,FALSE)</f>
        <v>78665</v>
      </c>
    </row>
    <row r="698" spans="1:24" x14ac:dyDescent="0.3">
      <c r="A698">
        <v>697</v>
      </c>
      <c r="B698" t="s">
        <v>711</v>
      </c>
      <c r="C698">
        <v>54</v>
      </c>
      <c r="D698" t="s">
        <v>11</v>
      </c>
      <c r="E698" t="s">
        <v>7</v>
      </c>
      <c r="F698">
        <v>37061</v>
      </c>
      <c r="G698" s="2">
        <v>43012</v>
      </c>
      <c r="H698">
        <v>12123</v>
      </c>
      <c r="I698" t="s">
        <v>13</v>
      </c>
      <c r="J698">
        <v>48</v>
      </c>
      <c r="K698" t="str">
        <f t="shared" si="50"/>
        <v>Below</v>
      </c>
      <c r="L698" t="str">
        <f t="shared" si="51"/>
        <v>Good</v>
      </c>
      <c r="M698" t="str">
        <f t="shared" si="52"/>
        <v>No</v>
      </c>
      <c r="N698" t="str">
        <f t="shared" si="53"/>
        <v>No</v>
      </c>
      <c r="O698" t="str">
        <f t="shared" si="54"/>
        <v>No</v>
      </c>
      <c r="X698">
        <f>VLOOKUP(A698,Sheet2!$A$2:$B$1001,2,FALSE)</f>
        <v>37061</v>
      </c>
    </row>
    <row r="699" spans="1:24" x14ac:dyDescent="0.3">
      <c r="A699">
        <v>698</v>
      </c>
      <c r="B699" t="s">
        <v>712</v>
      </c>
      <c r="C699">
        <v>46</v>
      </c>
      <c r="D699" t="s">
        <v>11</v>
      </c>
      <c r="E699" t="s">
        <v>27</v>
      </c>
      <c r="F699">
        <v>69771</v>
      </c>
      <c r="G699" s="2">
        <v>45265</v>
      </c>
      <c r="H699">
        <v>11220</v>
      </c>
      <c r="I699" t="s">
        <v>28</v>
      </c>
      <c r="J699">
        <v>40</v>
      </c>
      <c r="K699" t="str">
        <f t="shared" si="50"/>
        <v>Above</v>
      </c>
      <c r="L699" t="str">
        <f t="shared" si="51"/>
        <v>Good</v>
      </c>
      <c r="M699" t="str">
        <f t="shared" si="52"/>
        <v>No</v>
      </c>
      <c r="N699" t="str">
        <f t="shared" si="53"/>
        <v>Yes</v>
      </c>
      <c r="O699" t="str">
        <f t="shared" si="54"/>
        <v>No</v>
      </c>
      <c r="X699">
        <f>VLOOKUP(A699,Sheet2!$A$2:$B$1001,2,FALSE)</f>
        <v>69771</v>
      </c>
    </row>
    <row r="700" spans="1:24" x14ac:dyDescent="0.3">
      <c r="A700">
        <v>699</v>
      </c>
      <c r="B700" t="s">
        <v>713</v>
      </c>
      <c r="C700">
        <v>54</v>
      </c>
      <c r="D700" t="s">
        <v>15</v>
      </c>
      <c r="E700" t="s">
        <v>12</v>
      </c>
      <c r="F700">
        <v>33200</v>
      </c>
      <c r="G700" s="2">
        <v>43736</v>
      </c>
      <c r="H700">
        <v>14804</v>
      </c>
      <c r="I700" t="s">
        <v>28</v>
      </c>
      <c r="J700">
        <v>36</v>
      </c>
      <c r="K700" t="str">
        <f t="shared" si="50"/>
        <v>Below</v>
      </c>
      <c r="L700" t="str">
        <f t="shared" si="51"/>
        <v>Average</v>
      </c>
      <c r="M700" t="str">
        <f t="shared" si="52"/>
        <v>No</v>
      </c>
      <c r="N700" t="str">
        <f t="shared" si="53"/>
        <v>No</v>
      </c>
      <c r="O700" t="str">
        <f t="shared" si="54"/>
        <v>Yes</v>
      </c>
      <c r="X700">
        <f>VLOOKUP(A700,Sheet2!$A$2:$B$1001,2,FALSE)</f>
        <v>33200</v>
      </c>
    </row>
    <row r="701" spans="1:24" x14ac:dyDescent="0.3">
      <c r="A701">
        <v>700</v>
      </c>
      <c r="B701" t="s">
        <v>714</v>
      </c>
      <c r="C701">
        <v>41</v>
      </c>
      <c r="D701" t="s">
        <v>11</v>
      </c>
      <c r="E701" t="s">
        <v>22</v>
      </c>
      <c r="F701">
        <v>39939</v>
      </c>
      <c r="G701" s="2">
        <v>44433</v>
      </c>
      <c r="H701">
        <v>13087</v>
      </c>
      <c r="I701" t="s">
        <v>28</v>
      </c>
      <c r="J701">
        <v>60</v>
      </c>
      <c r="K701" t="str">
        <f t="shared" si="50"/>
        <v>Below</v>
      </c>
      <c r="L701" t="str">
        <f t="shared" si="51"/>
        <v>Excellent</v>
      </c>
      <c r="M701" t="str">
        <f t="shared" si="52"/>
        <v>No</v>
      </c>
      <c r="N701" t="str">
        <f t="shared" si="53"/>
        <v>No</v>
      </c>
      <c r="O701" t="str">
        <f t="shared" si="54"/>
        <v>No</v>
      </c>
      <c r="X701">
        <f>VLOOKUP(A701,Sheet2!$A$2:$B$1001,2,FALSE)</f>
        <v>39939</v>
      </c>
    </row>
    <row r="702" spans="1:24" x14ac:dyDescent="0.3">
      <c r="A702">
        <v>701</v>
      </c>
      <c r="B702" t="s">
        <v>715</v>
      </c>
      <c r="C702">
        <v>43</v>
      </c>
      <c r="D702" t="s">
        <v>15</v>
      </c>
      <c r="E702" t="s">
        <v>22</v>
      </c>
      <c r="F702">
        <v>78115</v>
      </c>
      <c r="G702" s="2">
        <v>44621</v>
      </c>
      <c r="H702">
        <v>31680</v>
      </c>
      <c r="I702" t="s">
        <v>18</v>
      </c>
      <c r="J702">
        <v>60</v>
      </c>
      <c r="K702" t="str">
        <f t="shared" si="50"/>
        <v>Above</v>
      </c>
      <c r="L702" t="str">
        <f t="shared" si="51"/>
        <v>Excellent</v>
      </c>
      <c r="M702" t="str">
        <f t="shared" si="52"/>
        <v>No</v>
      </c>
      <c r="N702" t="str">
        <f t="shared" si="53"/>
        <v>Yes</v>
      </c>
      <c r="O702" t="str">
        <f t="shared" si="54"/>
        <v>No</v>
      </c>
      <c r="X702">
        <f>VLOOKUP(A702,Sheet2!$A$2:$B$1001,2,FALSE)</f>
        <v>78115</v>
      </c>
    </row>
    <row r="703" spans="1:24" x14ac:dyDescent="0.3">
      <c r="A703">
        <v>702</v>
      </c>
      <c r="B703" t="s">
        <v>716</v>
      </c>
      <c r="C703">
        <v>32</v>
      </c>
      <c r="D703" t="s">
        <v>15</v>
      </c>
      <c r="E703" t="s">
        <v>22</v>
      </c>
      <c r="F703">
        <v>42543</v>
      </c>
      <c r="G703" s="2">
        <v>42986</v>
      </c>
      <c r="H703">
        <v>12785</v>
      </c>
      <c r="I703" t="s">
        <v>28</v>
      </c>
      <c r="J703">
        <v>28</v>
      </c>
      <c r="K703" t="str">
        <f t="shared" si="50"/>
        <v>Below</v>
      </c>
      <c r="L703" t="str">
        <f t="shared" si="51"/>
        <v>Poor</v>
      </c>
      <c r="M703" t="str">
        <f t="shared" si="52"/>
        <v>No</v>
      </c>
      <c r="N703" t="str">
        <f t="shared" si="53"/>
        <v>No</v>
      </c>
      <c r="O703" t="str">
        <f t="shared" si="54"/>
        <v>No</v>
      </c>
      <c r="X703">
        <f>VLOOKUP(A703,Sheet2!$A$2:$B$1001,2,FALSE)</f>
        <v>42543</v>
      </c>
    </row>
    <row r="704" spans="1:24" x14ac:dyDescent="0.3">
      <c r="A704">
        <v>703</v>
      </c>
      <c r="B704" t="s">
        <v>717</v>
      </c>
      <c r="C704">
        <v>33</v>
      </c>
      <c r="D704" t="s">
        <v>15</v>
      </c>
      <c r="E704" t="s">
        <v>27</v>
      </c>
      <c r="F704">
        <v>39825</v>
      </c>
      <c r="G704" s="2">
        <v>42973</v>
      </c>
      <c r="H704">
        <v>39739</v>
      </c>
      <c r="I704" t="s">
        <v>13</v>
      </c>
      <c r="J704">
        <v>50</v>
      </c>
      <c r="K704" t="str">
        <f t="shared" si="50"/>
        <v>Below</v>
      </c>
      <c r="L704" t="str">
        <f t="shared" si="51"/>
        <v>Excellent</v>
      </c>
      <c r="M704" t="str">
        <f t="shared" si="52"/>
        <v>No</v>
      </c>
      <c r="N704" t="str">
        <f t="shared" si="53"/>
        <v>Yes</v>
      </c>
      <c r="O704" t="str">
        <f t="shared" si="54"/>
        <v>No</v>
      </c>
      <c r="X704">
        <f>VLOOKUP(A704,Sheet2!$A$2:$B$1001,2,FALSE)</f>
        <v>39825</v>
      </c>
    </row>
    <row r="705" spans="1:24" x14ac:dyDescent="0.3">
      <c r="A705">
        <v>704</v>
      </c>
      <c r="B705" t="s">
        <v>718</v>
      </c>
      <c r="C705">
        <v>56</v>
      </c>
      <c r="D705" t="s">
        <v>15</v>
      </c>
      <c r="E705" t="s">
        <v>12</v>
      </c>
      <c r="F705">
        <v>30437</v>
      </c>
      <c r="G705" s="2">
        <v>45431</v>
      </c>
      <c r="H705">
        <v>21204</v>
      </c>
      <c r="I705" t="s">
        <v>13</v>
      </c>
      <c r="J705">
        <v>48</v>
      </c>
      <c r="K705" t="str">
        <f t="shared" si="50"/>
        <v>Below</v>
      </c>
      <c r="L705" t="str">
        <f t="shared" si="51"/>
        <v>Good</v>
      </c>
      <c r="M705" t="str">
        <f t="shared" si="52"/>
        <v>No</v>
      </c>
      <c r="N705" t="str">
        <f t="shared" si="53"/>
        <v>No</v>
      </c>
      <c r="O705" t="str">
        <f t="shared" si="54"/>
        <v>Yes</v>
      </c>
      <c r="X705">
        <f>VLOOKUP(A705,Sheet2!$A$2:$B$1001,2,FALSE)</f>
        <v>30437</v>
      </c>
    </row>
    <row r="706" spans="1:24" x14ac:dyDescent="0.3">
      <c r="A706">
        <v>705</v>
      </c>
      <c r="B706" t="s">
        <v>719</v>
      </c>
      <c r="C706">
        <v>23</v>
      </c>
      <c r="D706" t="s">
        <v>11</v>
      </c>
      <c r="E706" t="s">
        <v>16</v>
      </c>
      <c r="F706">
        <v>38765</v>
      </c>
      <c r="G706" s="2">
        <v>42524</v>
      </c>
      <c r="H706">
        <v>34948</v>
      </c>
      <c r="I706" t="s">
        <v>13</v>
      </c>
      <c r="J706">
        <v>28</v>
      </c>
      <c r="K706" t="str">
        <f t="shared" si="50"/>
        <v>Below</v>
      </c>
      <c r="L706" t="str">
        <f t="shared" si="51"/>
        <v>Poor</v>
      </c>
      <c r="M706" t="str">
        <f t="shared" si="52"/>
        <v>Yes</v>
      </c>
      <c r="N706" t="str">
        <f t="shared" si="53"/>
        <v>No</v>
      </c>
      <c r="O706" t="str">
        <f t="shared" si="54"/>
        <v>No</v>
      </c>
      <c r="X706">
        <f>VLOOKUP(A706,Sheet2!$A$2:$B$1001,2,FALSE)</f>
        <v>38765</v>
      </c>
    </row>
    <row r="707" spans="1:24" x14ac:dyDescent="0.3">
      <c r="A707">
        <v>706</v>
      </c>
      <c r="B707" t="s">
        <v>720</v>
      </c>
      <c r="C707">
        <v>46</v>
      </c>
      <c r="D707" t="s">
        <v>11</v>
      </c>
      <c r="E707" t="s">
        <v>27</v>
      </c>
      <c r="F707">
        <v>48103</v>
      </c>
      <c r="G707" s="2">
        <v>44834</v>
      </c>
      <c r="H707">
        <v>26668</v>
      </c>
      <c r="I707" t="s">
        <v>28</v>
      </c>
      <c r="J707">
        <v>57</v>
      </c>
      <c r="K707" t="str">
        <f t="shared" ref="K707:K770" si="55">IF(F707&gt;=50000,"Above","Below")</f>
        <v>Below</v>
      </c>
      <c r="L707" t="str">
        <f t="shared" ref="L707:L770" si="56">IF(J707&gt;=50,"Excellent",IF(J707&gt;=40,"Good",IF(J707&gt;=30,"Average",IF(J707&lt;30,"Poor"))))</f>
        <v>Excellent</v>
      </c>
      <c r="M707" t="str">
        <f t="shared" ref="M707:M770" si="57">IF(AND(E707="HR",I707="North",H707&gt;=15000),"Yes","No")</f>
        <v>No</v>
      </c>
      <c r="N707" t="str">
        <f t="shared" ref="N707:N770" si="58">IF(OR(E707="IT",F707&gt;=60000),"Yes","No")</f>
        <v>Yes</v>
      </c>
      <c r="O707" t="str">
        <f t="shared" ref="O707:O770" si="59">IF(NOT(E707="Marketing"),"No","Yes")</f>
        <v>No</v>
      </c>
      <c r="X707">
        <f>VLOOKUP(A707,Sheet2!$A$2:$B$1001,2,FALSE)</f>
        <v>48103</v>
      </c>
    </row>
    <row r="708" spans="1:24" x14ac:dyDescent="0.3">
      <c r="A708">
        <v>707</v>
      </c>
      <c r="B708" t="s">
        <v>721</v>
      </c>
      <c r="C708">
        <v>38</v>
      </c>
      <c r="D708" t="s">
        <v>15</v>
      </c>
      <c r="E708" t="s">
        <v>22</v>
      </c>
      <c r="F708">
        <v>73331</v>
      </c>
      <c r="G708" s="2">
        <v>42609</v>
      </c>
      <c r="H708">
        <v>27777</v>
      </c>
      <c r="I708" t="s">
        <v>20</v>
      </c>
      <c r="J708">
        <v>38</v>
      </c>
      <c r="K708" t="str">
        <f t="shared" si="55"/>
        <v>Above</v>
      </c>
      <c r="L708" t="str">
        <f t="shared" si="56"/>
        <v>Average</v>
      </c>
      <c r="M708" t="str">
        <f t="shared" si="57"/>
        <v>No</v>
      </c>
      <c r="N708" t="str">
        <f t="shared" si="58"/>
        <v>Yes</v>
      </c>
      <c r="O708" t="str">
        <f t="shared" si="59"/>
        <v>No</v>
      </c>
      <c r="X708">
        <f>VLOOKUP(A708,Sheet2!$A$2:$B$1001,2,FALSE)</f>
        <v>73331</v>
      </c>
    </row>
    <row r="709" spans="1:24" x14ac:dyDescent="0.3">
      <c r="A709">
        <v>708</v>
      </c>
      <c r="B709" t="s">
        <v>722</v>
      </c>
      <c r="C709">
        <v>50</v>
      </c>
      <c r="D709" t="s">
        <v>15</v>
      </c>
      <c r="E709" t="s">
        <v>16</v>
      </c>
      <c r="F709">
        <v>41642</v>
      </c>
      <c r="G709" s="2">
        <v>44686</v>
      </c>
      <c r="H709">
        <v>36958</v>
      </c>
      <c r="I709" t="s">
        <v>20</v>
      </c>
      <c r="J709">
        <v>28</v>
      </c>
      <c r="K709" t="str">
        <f t="shared" si="55"/>
        <v>Below</v>
      </c>
      <c r="L709" t="str">
        <f t="shared" si="56"/>
        <v>Poor</v>
      </c>
      <c r="M709" t="str">
        <f t="shared" si="57"/>
        <v>No</v>
      </c>
      <c r="N709" t="str">
        <f t="shared" si="58"/>
        <v>No</v>
      </c>
      <c r="O709" t="str">
        <f t="shared" si="59"/>
        <v>No</v>
      </c>
      <c r="X709">
        <f>VLOOKUP(A709,Sheet2!$A$2:$B$1001,2,FALSE)</f>
        <v>41642</v>
      </c>
    </row>
    <row r="710" spans="1:24" x14ac:dyDescent="0.3">
      <c r="A710">
        <v>709</v>
      </c>
      <c r="B710" t="s">
        <v>723</v>
      </c>
      <c r="C710">
        <v>44</v>
      </c>
      <c r="D710" t="s">
        <v>11</v>
      </c>
      <c r="E710" t="s">
        <v>7</v>
      </c>
      <c r="F710">
        <v>34292</v>
      </c>
      <c r="G710" s="2">
        <v>42269</v>
      </c>
      <c r="H710">
        <v>24055</v>
      </c>
      <c r="I710" t="s">
        <v>28</v>
      </c>
      <c r="J710">
        <v>35</v>
      </c>
      <c r="K710" t="str">
        <f t="shared" si="55"/>
        <v>Below</v>
      </c>
      <c r="L710" t="str">
        <f t="shared" si="56"/>
        <v>Average</v>
      </c>
      <c r="M710" t="str">
        <f t="shared" si="57"/>
        <v>No</v>
      </c>
      <c r="N710" t="str">
        <f t="shared" si="58"/>
        <v>No</v>
      </c>
      <c r="O710" t="str">
        <f t="shared" si="59"/>
        <v>No</v>
      </c>
      <c r="X710">
        <f>VLOOKUP(A710,Sheet2!$A$2:$B$1001,2,FALSE)</f>
        <v>34292</v>
      </c>
    </row>
    <row r="711" spans="1:24" x14ac:dyDescent="0.3">
      <c r="A711">
        <v>710</v>
      </c>
      <c r="B711" t="s">
        <v>724</v>
      </c>
      <c r="C711">
        <v>39</v>
      </c>
      <c r="D711" t="s">
        <v>15</v>
      </c>
      <c r="E711" t="s">
        <v>16</v>
      </c>
      <c r="F711">
        <v>53777</v>
      </c>
      <c r="G711" s="2">
        <v>43903</v>
      </c>
      <c r="H711">
        <v>27050</v>
      </c>
      <c r="I711" t="s">
        <v>28</v>
      </c>
      <c r="J711">
        <v>23</v>
      </c>
      <c r="K711" t="str">
        <f t="shared" si="55"/>
        <v>Above</v>
      </c>
      <c r="L711" t="str">
        <f t="shared" si="56"/>
        <v>Poor</v>
      </c>
      <c r="M711" t="str">
        <f t="shared" si="57"/>
        <v>No</v>
      </c>
      <c r="N711" t="str">
        <f t="shared" si="58"/>
        <v>No</v>
      </c>
      <c r="O711" t="str">
        <f t="shared" si="59"/>
        <v>No</v>
      </c>
      <c r="X711">
        <f>VLOOKUP(A711,Sheet2!$A$2:$B$1001,2,FALSE)</f>
        <v>53777</v>
      </c>
    </row>
    <row r="712" spans="1:24" x14ac:dyDescent="0.3">
      <c r="A712">
        <v>711</v>
      </c>
      <c r="B712" t="s">
        <v>725</v>
      </c>
      <c r="C712">
        <v>49</v>
      </c>
      <c r="D712" t="s">
        <v>15</v>
      </c>
      <c r="E712" t="s">
        <v>16</v>
      </c>
      <c r="F712">
        <v>69670</v>
      </c>
      <c r="G712" s="2">
        <v>43978</v>
      </c>
      <c r="H712">
        <v>35185</v>
      </c>
      <c r="I712" t="s">
        <v>13</v>
      </c>
      <c r="J712">
        <v>52</v>
      </c>
      <c r="K712" t="str">
        <f t="shared" si="55"/>
        <v>Above</v>
      </c>
      <c r="L712" t="str">
        <f t="shared" si="56"/>
        <v>Excellent</v>
      </c>
      <c r="M712" t="str">
        <f t="shared" si="57"/>
        <v>Yes</v>
      </c>
      <c r="N712" t="str">
        <f t="shared" si="58"/>
        <v>Yes</v>
      </c>
      <c r="O712" t="str">
        <f t="shared" si="59"/>
        <v>No</v>
      </c>
      <c r="X712">
        <f>VLOOKUP(A712,Sheet2!$A$2:$B$1001,2,FALSE)</f>
        <v>69670</v>
      </c>
    </row>
    <row r="713" spans="1:24" x14ac:dyDescent="0.3">
      <c r="A713">
        <v>712</v>
      </c>
      <c r="B713" t="s">
        <v>726</v>
      </c>
      <c r="C713">
        <v>21</v>
      </c>
      <c r="D713" t="s">
        <v>15</v>
      </c>
      <c r="E713" t="s">
        <v>22</v>
      </c>
      <c r="F713">
        <v>40068</v>
      </c>
      <c r="G713" s="2">
        <v>45016</v>
      </c>
      <c r="H713">
        <v>27045</v>
      </c>
      <c r="I713" t="s">
        <v>18</v>
      </c>
      <c r="J713">
        <v>39</v>
      </c>
      <c r="K713" t="str">
        <f t="shared" si="55"/>
        <v>Below</v>
      </c>
      <c r="L713" t="str">
        <f t="shared" si="56"/>
        <v>Average</v>
      </c>
      <c r="M713" t="str">
        <f t="shared" si="57"/>
        <v>No</v>
      </c>
      <c r="N713" t="str">
        <f t="shared" si="58"/>
        <v>No</v>
      </c>
      <c r="O713" t="str">
        <f t="shared" si="59"/>
        <v>No</v>
      </c>
      <c r="X713">
        <f>VLOOKUP(A713,Sheet2!$A$2:$B$1001,2,FALSE)</f>
        <v>40068</v>
      </c>
    </row>
    <row r="714" spans="1:24" x14ac:dyDescent="0.3">
      <c r="A714">
        <v>713</v>
      </c>
      <c r="B714" t="s">
        <v>727</v>
      </c>
      <c r="C714">
        <v>36</v>
      </c>
      <c r="D714" t="s">
        <v>15</v>
      </c>
      <c r="E714" t="s">
        <v>22</v>
      </c>
      <c r="F714">
        <v>52329</v>
      </c>
      <c r="G714" s="2">
        <v>45443</v>
      </c>
      <c r="H714">
        <v>38351</v>
      </c>
      <c r="I714" t="s">
        <v>18</v>
      </c>
      <c r="J714">
        <v>51</v>
      </c>
      <c r="K714" t="str">
        <f t="shared" si="55"/>
        <v>Above</v>
      </c>
      <c r="L714" t="str">
        <f t="shared" si="56"/>
        <v>Excellent</v>
      </c>
      <c r="M714" t="str">
        <f t="shared" si="57"/>
        <v>No</v>
      </c>
      <c r="N714" t="str">
        <f t="shared" si="58"/>
        <v>No</v>
      </c>
      <c r="O714" t="str">
        <f t="shared" si="59"/>
        <v>No</v>
      </c>
      <c r="X714">
        <f>VLOOKUP(A714,Sheet2!$A$2:$B$1001,2,FALSE)</f>
        <v>52329</v>
      </c>
    </row>
    <row r="715" spans="1:24" x14ac:dyDescent="0.3">
      <c r="A715">
        <v>714</v>
      </c>
      <c r="B715" t="s">
        <v>728</v>
      </c>
      <c r="C715">
        <v>26</v>
      </c>
      <c r="D715" t="s">
        <v>15</v>
      </c>
      <c r="E715" t="s">
        <v>27</v>
      </c>
      <c r="F715">
        <v>74006</v>
      </c>
      <c r="G715" s="2">
        <v>42178</v>
      </c>
      <c r="H715">
        <v>13934</v>
      </c>
      <c r="I715" t="s">
        <v>20</v>
      </c>
      <c r="J715">
        <v>49</v>
      </c>
      <c r="K715" t="str">
        <f t="shared" si="55"/>
        <v>Above</v>
      </c>
      <c r="L715" t="str">
        <f t="shared" si="56"/>
        <v>Good</v>
      </c>
      <c r="M715" t="str">
        <f t="shared" si="57"/>
        <v>No</v>
      </c>
      <c r="N715" t="str">
        <f t="shared" si="58"/>
        <v>Yes</v>
      </c>
      <c r="O715" t="str">
        <f t="shared" si="59"/>
        <v>No</v>
      </c>
      <c r="X715">
        <f>VLOOKUP(A715,Sheet2!$A$2:$B$1001,2,FALSE)</f>
        <v>74006</v>
      </c>
    </row>
    <row r="716" spans="1:24" x14ac:dyDescent="0.3">
      <c r="A716">
        <v>715</v>
      </c>
      <c r="B716" t="s">
        <v>729</v>
      </c>
      <c r="C716">
        <v>27</v>
      </c>
      <c r="D716" t="s">
        <v>15</v>
      </c>
      <c r="E716" t="s">
        <v>12</v>
      </c>
      <c r="F716">
        <v>60949</v>
      </c>
      <c r="G716" s="2">
        <v>42904</v>
      </c>
      <c r="H716">
        <v>31182</v>
      </c>
      <c r="I716" t="s">
        <v>13</v>
      </c>
      <c r="J716">
        <v>53</v>
      </c>
      <c r="K716" t="str">
        <f t="shared" si="55"/>
        <v>Above</v>
      </c>
      <c r="L716" t="str">
        <f t="shared" si="56"/>
        <v>Excellent</v>
      </c>
      <c r="M716" t="str">
        <f t="shared" si="57"/>
        <v>No</v>
      </c>
      <c r="N716" t="str">
        <f t="shared" si="58"/>
        <v>Yes</v>
      </c>
      <c r="O716" t="str">
        <f t="shared" si="59"/>
        <v>Yes</v>
      </c>
      <c r="X716">
        <f>VLOOKUP(A716,Sheet2!$A$2:$B$1001,2,FALSE)</f>
        <v>60949</v>
      </c>
    </row>
    <row r="717" spans="1:24" x14ac:dyDescent="0.3">
      <c r="A717">
        <v>716</v>
      </c>
      <c r="B717" t="s">
        <v>730</v>
      </c>
      <c r="C717">
        <v>34</v>
      </c>
      <c r="D717" t="s">
        <v>15</v>
      </c>
      <c r="E717" t="s">
        <v>22</v>
      </c>
      <c r="F717">
        <v>47878</v>
      </c>
      <c r="G717" s="2">
        <v>45101</v>
      </c>
      <c r="H717">
        <v>22570</v>
      </c>
      <c r="I717" t="s">
        <v>18</v>
      </c>
      <c r="J717">
        <v>41</v>
      </c>
      <c r="K717" t="str">
        <f t="shared" si="55"/>
        <v>Below</v>
      </c>
      <c r="L717" t="str">
        <f t="shared" si="56"/>
        <v>Good</v>
      </c>
      <c r="M717" t="str">
        <f t="shared" si="57"/>
        <v>No</v>
      </c>
      <c r="N717" t="str">
        <f t="shared" si="58"/>
        <v>No</v>
      </c>
      <c r="O717" t="str">
        <f t="shared" si="59"/>
        <v>No</v>
      </c>
      <c r="X717">
        <f>VLOOKUP(A717,Sheet2!$A$2:$B$1001,2,FALSE)</f>
        <v>47878</v>
      </c>
    </row>
    <row r="718" spans="1:24" x14ac:dyDescent="0.3">
      <c r="A718">
        <v>717</v>
      </c>
      <c r="B718" t="s">
        <v>731</v>
      </c>
      <c r="C718">
        <v>22</v>
      </c>
      <c r="D718" t="s">
        <v>11</v>
      </c>
      <c r="E718" t="s">
        <v>22</v>
      </c>
      <c r="F718">
        <v>41538</v>
      </c>
      <c r="G718" s="2">
        <v>43154</v>
      </c>
      <c r="H718">
        <v>31396</v>
      </c>
      <c r="I718" t="s">
        <v>18</v>
      </c>
      <c r="J718">
        <v>54</v>
      </c>
      <c r="K718" t="str">
        <f t="shared" si="55"/>
        <v>Below</v>
      </c>
      <c r="L718" t="str">
        <f t="shared" si="56"/>
        <v>Excellent</v>
      </c>
      <c r="M718" t="str">
        <f t="shared" si="57"/>
        <v>No</v>
      </c>
      <c r="N718" t="str">
        <f t="shared" si="58"/>
        <v>No</v>
      </c>
      <c r="O718" t="str">
        <f t="shared" si="59"/>
        <v>No</v>
      </c>
      <c r="X718">
        <f>VLOOKUP(A718,Sheet2!$A$2:$B$1001,2,FALSE)</f>
        <v>41538</v>
      </c>
    </row>
    <row r="719" spans="1:24" x14ac:dyDescent="0.3">
      <c r="A719">
        <v>718</v>
      </c>
      <c r="B719" t="s">
        <v>732</v>
      </c>
      <c r="C719">
        <v>28</v>
      </c>
      <c r="D719" t="s">
        <v>15</v>
      </c>
      <c r="E719" t="s">
        <v>12</v>
      </c>
      <c r="F719">
        <v>36319</v>
      </c>
      <c r="G719" s="2">
        <v>42424</v>
      </c>
      <c r="H719">
        <v>17194</v>
      </c>
      <c r="I719" t="s">
        <v>28</v>
      </c>
      <c r="J719">
        <v>41</v>
      </c>
      <c r="K719" t="str">
        <f t="shared" si="55"/>
        <v>Below</v>
      </c>
      <c r="L719" t="str">
        <f t="shared" si="56"/>
        <v>Good</v>
      </c>
      <c r="M719" t="str">
        <f t="shared" si="57"/>
        <v>No</v>
      </c>
      <c r="N719" t="str">
        <f t="shared" si="58"/>
        <v>No</v>
      </c>
      <c r="O719" t="str">
        <f t="shared" si="59"/>
        <v>Yes</v>
      </c>
      <c r="X719">
        <f>VLOOKUP(A719,Sheet2!$A$2:$B$1001,2,FALSE)</f>
        <v>36319</v>
      </c>
    </row>
    <row r="720" spans="1:24" x14ac:dyDescent="0.3">
      <c r="A720">
        <v>719</v>
      </c>
      <c r="B720" t="s">
        <v>733</v>
      </c>
      <c r="C720">
        <v>51</v>
      </c>
      <c r="D720" t="s">
        <v>11</v>
      </c>
      <c r="E720" t="s">
        <v>12</v>
      </c>
      <c r="F720">
        <v>48340</v>
      </c>
      <c r="G720" s="2">
        <v>42750</v>
      </c>
      <c r="H720">
        <v>21558</v>
      </c>
      <c r="I720" t="s">
        <v>18</v>
      </c>
      <c r="J720">
        <v>45</v>
      </c>
      <c r="K720" t="str">
        <f t="shared" si="55"/>
        <v>Below</v>
      </c>
      <c r="L720" t="str">
        <f t="shared" si="56"/>
        <v>Good</v>
      </c>
      <c r="M720" t="str">
        <f t="shared" si="57"/>
        <v>No</v>
      </c>
      <c r="N720" t="str">
        <f t="shared" si="58"/>
        <v>No</v>
      </c>
      <c r="O720" t="str">
        <f t="shared" si="59"/>
        <v>Yes</v>
      </c>
      <c r="X720">
        <f>VLOOKUP(A720,Sheet2!$A$2:$B$1001,2,FALSE)</f>
        <v>48340</v>
      </c>
    </row>
    <row r="721" spans="1:24" x14ac:dyDescent="0.3">
      <c r="A721">
        <v>720</v>
      </c>
      <c r="B721" t="s">
        <v>734</v>
      </c>
      <c r="C721">
        <v>58</v>
      </c>
      <c r="D721" t="s">
        <v>11</v>
      </c>
      <c r="E721" t="s">
        <v>27</v>
      </c>
      <c r="F721">
        <v>60008</v>
      </c>
      <c r="G721" s="2">
        <v>42216</v>
      </c>
      <c r="H721">
        <v>14028</v>
      </c>
      <c r="I721" t="s">
        <v>13</v>
      </c>
      <c r="J721">
        <v>40</v>
      </c>
      <c r="K721" t="str">
        <f t="shared" si="55"/>
        <v>Above</v>
      </c>
      <c r="L721" t="str">
        <f t="shared" si="56"/>
        <v>Good</v>
      </c>
      <c r="M721" t="str">
        <f t="shared" si="57"/>
        <v>No</v>
      </c>
      <c r="N721" t="str">
        <f t="shared" si="58"/>
        <v>Yes</v>
      </c>
      <c r="O721" t="str">
        <f t="shared" si="59"/>
        <v>No</v>
      </c>
      <c r="X721">
        <f>VLOOKUP(A721,Sheet2!$A$2:$B$1001,2,FALSE)</f>
        <v>60008</v>
      </c>
    </row>
    <row r="722" spans="1:24" x14ac:dyDescent="0.3">
      <c r="A722">
        <v>721</v>
      </c>
      <c r="B722" t="s">
        <v>735</v>
      </c>
      <c r="C722">
        <v>55</v>
      </c>
      <c r="D722" t="s">
        <v>11</v>
      </c>
      <c r="E722" t="s">
        <v>16</v>
      </c>
      <c r="F722">
        <v>42127</v>
      </c>
      <c r="G722" s="2">
        <v>42135</v>
      </c>
      <c r="H722">
        <v>32754</v>
      </c>
      <c r="I722" t="s">
        <v>20</v>
      </c>
      <c r="J722">
        <v>48</v>
      </c>
      <c r="K722" t="str">
        <f t="shared" si="55"/>
        <v>Below</v>
      </c>
      <c r="L722" t="str">
        <f t="shared" si="56"/>
        <v>Good</v>
      </c>
      <c r="M722" t="str">
        <f t="shared" si="57"/>
        <v>No</v>
      </c>
      <c r="N722" t="str">
        <f t="shared" si="58"/>
        <v>No</v>
      </c>
      <c r="O722" t="str">
        <f t="shared" si="59"/>
        <v>No</v>
      </c>
      <c r="X722">
        <f>VLOOKUP(A722,Sheet2!$A$2:$B$1001,2,FALSE)</f>
        <v>42127</v>
      </c>
    </row>
    <row r="723" spans="1:24" x14ac:dyDescent="0.3">
      <c r="A723">
        <v>722</v>
      </c>
      <c r="B723" t="s">
        <v>736</v>
      </c>
      <c r="C723">
        <v>42</v>
      </c>
      <c r="D723" t="s">
        <v>11</v>
      </c>
      <c r="E723" t="s">
        <v>12</v>
      </c>
      <c r="F723">
        <v>31520</v>
      </c>
      <c r="G723" s="2">
        <v>43777</v>
      </c>
      <c r="H723">
        <v>10612</v>
      </c>
      <c r="I723" t="s">
        <v>18</v>
      </c>
      <c r="J723">
        <v>47</v>
      </c>
      <c r="K723" t="str">
        <f t="shared" si="55"/>
        <v>Below</v>
      </c>
      <c r="L723" t="str">
        <f t="shared" si="56"/>
        <v>Good</v>
      </c>
      <c r="M723" t="str">
        <f t="shared" si="57"/>
        <v>No</v>
      </c>
      <c r="N723" t="str">
        <f t="shared" si="58"/>
        <v>No</v>
      </c>
      <c r="O723" t="str">
        <f t="shared" si="59"/>
        <v>Yes</v>
      </c>
      <c r="X723">
        <f>VLOOKUP(A723,Sheet2!$A$2:$B$1001,2,FALSE)</f>
        <v>31520</v>
      </c>
    </row>
    <row r="724" spans="1:24" x14ac:dyDescent="0.3">
      <c r="A724">
        <v>723</v>
      </c>
      <c r="B724" t="s">
        <v>737</v>
      </c>
      <c r="C724">
        <v>44</v>
      </c>
      <c r="D724" t="s">
        <v>15</v>
      </c>
      <c r="E724" t="s">
        <v>12</v>
      </c>
      <c r="F724">
        <v>33572</v>
      </c>
      <c r="G724" s="2">
        <v>45461</v>
      </c>
      <c r="H724">
        <v>13935</v>
      </c>
      <c r="I724" t="s">
        <v>18</v>
      </c>
      <c r="J724">
        <v>34</v>
      </c>
      <c r="K724" t="str">
        <f t="shared" si="55"/>
        <v>Below</v>
      </c>
      <c r="L724" t="str">
        <f t="shared" si="56"/>
        <v>Average</v>
      </c>
      <c r="M724" t="str">
        <f t="shared" si="57"/>
        <v>No</v>
      </c>
      <c r="N724" t="str">
        <f t="shared" si="58"/>
        <v>No</v>
      </c>
      <c r="O724" t="str">
        <f t="shared" si="59"/>
        <v>Yes</v>
      </c>
      <c r="X724">
        <f>VLOOKUP(A724,Sheet2!$A$2:$B$1001,2,FALSE)</f>
        <v>33572</v>
      </c>
    </row>
    <row r="725" spans="1:24" x14ac:dyDescent="0.3">
      <c r="A725">
        <v>724</v>
      </c>
      <c r="B725" t="s">
        <v>738</v>
      </c>
      <c r="C725">
        <v>54</v>
      </c>
      <c r="D725" t="s">
        <v>11</v>
      </c>
      <c r="E725" t="s">
        <v>27</v>
      </c>
      <c r="F725">
        <v>35818</v>
      </c>
      <c r="G725" s="2">
        <v>45414</v>
      </c>
      <c r="H725">
        <v>10048</v>
      </c>
      <c r="I725" t="s">
        <v>28</v>
      </c>
      <c r="J725">
        <v>56</v>
      </c>
      <c r="K725" t="str">
        <f t="shared" si="55"/>
        <v>Below</v>
      </c>
      <c r="L725" t="str">
        <f t="shared" si="56"/>
        <v>Excellent</v>
      </c>
      <c r="M725" t="str">
        <f t="shared" si="57"/>
        <v>No</v>
      </c>
      <c r="N725" t="str">
        <f t="shared" si="58"/>
        <v>Yes</v>
      </c>
      <c r="O725" t="str">
        <f t="shared" si="59"/>
        <v>No</v>
      </c>
      <c r="X725">
        <f>VLOOKUP(A725,Sheet2!$A$2:$B$1001,2,FALSE)</f>
        <v>35818</v>
      </c>
    </row>
    <row r="726" spans="1:24" x14ac:dyDescent="0.3">
      <c r="A726">
        <v>725</v>
      </c>
      <c r="B726" t="s">
        <v>739</v>
      </c>
      <c r="C726">
        <v>43</v>
      </c>
      <c r="D726" t="s">
        <v>15</v>
      </c>
      <c r="E726" t="s">
        <v>16</v>
      </c>
      <c r="F726">
        <v>40866</v>
      </c>
      <c r="G726" s="2">
        <v>43141</v>
      </c>
      <c r="H726">
        <v>13913</v>
      </c>
      <c r="I726" t="s">
        <v>20</v>
      </c>
      <c r="J726">
        <v>33</v>
      </c>
      <c r="K726" t="str">
        <f t="shared" si="55"/>
        <v>Below</v>
      </c>
      <c r="L726" t="str">
        <f t="shared" si="56"/>
        <v>Average</v>
      </c>
      <c r="M726" t="str">
        <f t="shared" si="57"/>
        <v>No</v>
      </c>
      <c r="N726" t="str">
        <f t="shared" si="58"/>
        <v>No</v>
      </c>
      <c r="O726" t="str">
        <f t="shared" si="59"/>
        <v>No</v>
      </c>
      <c r="X726">
        <f>VLOOKUP(A726,Sheet2!$A$2:$B$1001,2,FALSE)</f>
        <v>40866</v>
      </c>
    </row>
    <row r="727" spans="1:24" x14ac:dyDescent="0.3">
      <c r="A727">
        <v>726</v>
      </c>
      <c r="B727" t="s">
        <v>740</v>
      </c>
      <c r="C727">
        <v>44</v>
      </c>
      <c r="D727" t="s">
        <v>11</v>
      </c>
      <c r="E727" t="s">
        <v>22</v>
      </c>
      <c r="F727">
        <v>64447</v>
      </c>
      <c r="G727" s="2">
        <v>44191</v>
      </c>
      <c r="H727">
        <v>19147</v>
      </c>
      <c r="I727" t="s">
        <v>13</v>
      </c>
      <c r="J727">
        <v>38</v>
      </c>
      <c r="K727" t="str">
        <f t="shared" si="55"/>
        <v>Above</v>
      </c>
      <c r="L727" t="str">
        <f t="shared" si="56"/>
        <v>Average</v>
      </c>
      <c r="M727" t="str">
        <f t="shared" si="57"/>
        <v>No</v>
      </c>
      <c r="N727" t="str">
        <f t="shared" si="58"/>
        <v>Yes</v>
      </c>
      <c r="O727" t="str">
        <f t="shared" si="59"/>
        <v>No</v>
      </c>
      <c r="X727">
        <f>VLOOKUP(A727,Sheet2!$A$2:$B$1001,2,FALSE)</f>
        <v>64447</v>
      </c>
    </row>
    <row r="728" spans="1:24" x14ac:dyDescent="0.3">
      <c r="A728">
        <v>727</v>
      </c>
      <c r="B728" t="s">
        <v>741</v>
      </c>
      <c r="C728">
        <v>42</v>
      </c>
      <c r="D728" t="s">
        <v>15</v>
      </c>
      <c r="E728" t="s">
        <v>7</v>
      </c>
      <c r="F728">
        <v>30517</v>
      </c>
      <c r="G728" s="2">
        <v>44853</v>
      </c>
      <c r="H728">
        <v>14717</v>
      </c>
      <c r="I728" t="s">
        <v>28</v>
      </c>
      <c r="J728">
        <v>48</v>
      </c>
      <c r="K728" t="str">
        <f t="shared" si="55"/>
        <v>Below</v>
      </c>
      <c r="L728" t="str">
        <f t="shared" si="56"/>
        <v>Good</v>
      </c>
      <c r="M728" t="str">
        <f t="shared" si="57"/>
        <v>No</v>
      </c>
      <c r="N728" t="str">
        <f t="shared" si="58"/>
        <v>No</v>
      </c>
      <c r="O728" t="str">
        <f t="shared" si="59"/>
        <v>No</v>
      </c>
      <c r="X728">
        <f>VLOOKUP(A728,Sheet2!$A$2:$B$1001,2,FALSE)</f>
        <v>30517</v>
      </c>
    </row>
    <row r="729" spans="1:24" x14ac:dyDescent="0.3">
      <c r="A729">
        <v>728</v>
      </c>
      <c r="B729" t="s">
        <v>742</v>
      </c>
      <c r="C729">
        <v>21</v>
      </c>
      <c r="D729" t="s">
        <v>11</v>
      </c>
      <c r="E729" t="s">
        <v>27</v>
      </c>
      <c r="F729">
        <v>70662</v>
      </c>
      <c r="G729" s="2">
        <v>43684</v>
      </c>
      <c r="H729">
        <v>15250</v>
      </c>
      <c r="I729" t="s">
        <v>13</v>
      </c>
      <c r="J729">
        <v>51</v>
      </c>
      <c r="K729" t="str">
        <f t="shared" si="55"/>
        <v>Above</v>
      </c>
      <c r="L729" t="str">
        <f t="shared" si="56"/>
        <v>Excellent</v>
      </c>
      <c r="M729" t="str">
        <f t="shared" si="57"/>
        <v>No</v>
      </c>
      <c r="N729" t="str">
        <f t="shared" si="58"/>
        <v>Yes</v>
      </c>
      <c r="O729" t="str">
        <f t="shared" si="59"/>
        <v>No</v>
      </c>
      <c r="X729">
        <f>VLOOKUP(A729,Sheet2!$A$2:$B$1001,2,FALSE)</f>
        <v>70662</v>
      </c>
    </row>
    <row r="730" spans="1:24" x14ac:dyDescent="0.3">
      <c r="A730">
        <v>729</v>
      </c>
      <c r="B730" t="s">
        <v>743</v>
      </c>
      <c r="C730">
        <v>58</v>
      </c>
      <c r="D730" t="s">
        <v>15</v>
      </c>
      <c r="E730" t="s">
        <v>27</v>
      </c>
      <c r="F730">
        <v>78499</v>
      </c>
      <c r="G730" s="2">
        <v>42896</v>
      </c>
      <c r="H730">
        <v>18211</v>
      </c>
      <c r="I730" t="s">
        <v>18</v>
      </c>
      <c r="J730">
        <v>36</v>
      </c>
      <c r="K730" t="str">
        <f t="shared" si="55"/>
        <v>Above</v>
      </c>
      <c r="L730" t="str">
        <f t="shared" si="56"/>
        <v>Average</v>
      </c>
      <c r="M730" t="str">
        <f t="shared" si="57"/>
        <v>No</v>
      </c>
      <c r="N730" t="str">
        <f t="shared" si="58"/>
        <v>Yes</v>
      </c>
      <c r="O730" t="str">
        <f t="shared" si="59"/>
        <v>No</v>
      </c>
      <c r="X730">
        <f>VLOOKUP(A730,Sheet2!$A$2:$B$1001,2,FALSE)</f>
        <v>78499</v>
      </c>
    </row>
    <row r="731" spans="1:24" x14ac:dyDescent="0.3">
      <c r="A731">
        <v>730</v>
      </c>
      <c r="B731" t="s">
        <v>744</v>
      </c>
      <c r="C731">
        <v>41</v>
      </c>
      <c r="D731" t="s">
        <v>11</v>
      </c>
      <c r="E731" t="s">
        <v>16</v>
      </c>
      <c r="F731">
        <v>74309</v>
      </c>
      <c r="G731" s="2">
        <v>44797</v>
      </c>
      <c r="H731">
        <v>33692</v>
      </c>
      <c r="I731" t="s">
        <v>18</v>
      </c>
      <c r="J731">
        <v>46</v>
      </c>
      <c r="K731" t="str">
        <f t="shared" si="55"/>
        <v>Above</v>
      </c>
      <c r="L731" t="str">
        <f t="shared" si="56"/>
        <v>Good</v>
      </c>
      <c r="M731" t="str">
        <f t="shared" si="57"/>
        <v>No</v>
      </c>
      <c r="N731" t="str">
        <f t="shared" si="58"/>
        <v>Yes</v>
      </c>
      <c r="O731" t="str">
        <f t="shared" si="59"/>
        <v>No</v>
      </c>
      <c r="X731">
        <f>VLOOKUP(A731,Sheet2!$A$2:$B$1001,2,FALSE)</f>
        <v>74309</v>
      </c>
    </row>
    <row r="732" spans="1:24" x14ac:dyDescent="0.3">
      <c r="A732">
        <v>731</v>
      </c>
      <c r="B732" t="s">
        <v>745</v>
      </c>
      <c r="C732">
        <v>52</v>
      </c>
      <c r="D732" t="s">
        <v>15</v>
      </c>
      <c r="E732" t="s">
        <v>22</v>
      </c>
      <c r="F732">
        <v>70448</v>
      </c>
      <c r="G732" s="2">
        <v>45244</v>
      </c>
      <c r="H732">
        <v>10193</v>
      </c>
      <c r="I732" t="s">
        <v>28</v>
      </c>
      <c r="J732">
        <v>24</v>
      </c>
      <c r="K732" t="str">
        <f t="shared" si="55"/>
        <v>Above</v>
      </c>
      <c r="L732" t="str">
        <f t="shared" si="56"/>
        <v>Poor</v>
      </c>
      <c r="M732" t="str">
        <f t="shared" si="57"/>
        <v>No</v>
      </c>
      <c r="N732" t="str">
        <f t="shared" si="58"/>
        <v>Yes</v>
      </c>
      <c r="O732" t="str">
        <f t="shared" si="59"/>
        <v>No</v>
      </c>
      <c r="X732">
        <f>VLOOKUP(A732,Sheet2!$A$2:$B$1001,2,FALSE)</f>
        <v>70448</v>
      </c>
    </row>
    <row r="733" spans="1:24" x14ac:dyDescent="0.3">
      <c r="A733">
        <v>732</v>
      </c>
      <c r="B733" t="s">
        <v>746</v>
      </c>
      <c r="C733">
        <v>29</v>
      </c>
      <c r="D733" t="s">
        <v>11</v>
      </c>
      <c r="E733" t="s">
        <v>12</v>
      </c>
      <c r="F733">
        <v>30335</v>
      </c>
      <c r="G733" s="2">
        <v>44843</v>
      </c>
      <c r="H733">
        <v>33515</v>
      </c>
      <c r="I733" t="s">
        <v>18</v>
      </c>
      <c r="J733">
        <v>35</v>
      </c>
      <c r="K733" t="str">
        <f t="shared" si="55"/>
        <v>Below</v>
      </c>
      <c r="L733" t="str">
        <f t="shared" si="56"/>
        <v>Average</v>
      </c>
      <c r="M733" t="str">
        <f t="shared" si="57"/>
        <v>No</v>
      </c>
      <c r="N733" t="str">
        <f t="shared" si="58"/>
        <v>No</v>
      </c>
      <c r="O733" t="str">
        <f t="shared" si="59"/>
        <v>Yes</v>
      </c>
      <c r="X733">
        <f>VLOOKUP(A733,Sheet2!$A$2:$B$1001,2,FALSE)</f>
        <v>30335</v>
      </c>
    </row>
    <row r="734" spans="1:24" x14ac:dyDescent="0.3">
      <c r="A734">
        <v>733</v>
      </c>
      <c r="B734" t="s">
        <v>747</v>
      </c>
      <c r="C734">
        <v>22</v>
      </c>
      <c r="D734" t="s">
        <v>11</v>
      </c>
      <c r="E734" t="s">
        <v>16</v>
      </c>
      <c r="F734">
        <v>75382</v>
      </c>
      <c r="G734" s="2">
        <v>42997</v>
      </c>
      <c r="H734">
        <v>23449</v>
      </c>
      <c r="I734" t="s">
        <v>13</v>
      </c>
      <c r="J734">
        <v>48</v>
      </c>
      <c r="K734" t="str">
        <f t="shared" si="55"/>
        <v>Above</v>
      </c>
      <c r="L734" t="str">
        <f t="shared" si="56"/>
        <v>Good</v>
      </c>
      <c r="M734" t="str">
        <f t="shared" si="57"/>
        <v>Yes</v>
      </c>
      <c r="N734" t="str">
        <f t="shared" si="58"/>
        <v>Yes</v>
      </c>
      <c r="O734" t="str">
        <f t="shared" si="59"/>
        <v>No</v>
      </c>
      <c r="X734">
        <f>VLOOKUP(A734,Sheet2!$A$2:$B$1001,2,FALSE)</f>
        <v>75382</v>
      </c>
    </row>
    <row r="735" spans="1:24" x14ac:dyDescent="0.3">
      <c r="A735">
        <v>734</v>
      </c>
      <c r="B735" t="s">
        <v>748</v>
      </c>
      <c r="C735">
        <v>58</v>
      </c>
      <c r="D735" t="s">
        <v>15</v>
      </c>
      <c r="E735" t="s">
        <v>7</v>
      </c>
      <c r="F735">
        <v>44558</v>
      </c>
      <c r="G735" s="2">
        <v>41897</v>
      </c>
      <c r="H735">
        <v>16127</v>
      </c>
      <c r="I735" t="s">
        <v>20</v>
      </c>
      <c r="J735">
        <v>52</v>
      </c>
      <c r="K735" t="str">
        <f t="shared" si="55"/>
        <v>Below</v>
      </c>
      <c r="L735" t="str">
        <f t="shared" si="56"/>
        <v>Excellent</v>
      </c>
      <c r="M735" t="str">
        <f t="shared" si="57"/>
        <v>No</v>
      </c>
      <c r="N735" t="str">
        <f t="shared" si="58"/>
        <v>No</v>
      </c>
      <c r="O735" t="str">
        <f t="shared" si="59"/>
        <v>No</v>
      </c>
      <c r="X735">
        <f>VLOOKUP(A735,Sheet2!$A$2:$B$1001,2,FALSE)</f>
        <v>44558</v>
      </c>
    </row>
    <row r="736" spans="1:24" x14ac:dyDescent="0.3">
      <c r="A736">
        <v>735</v>
      </c>
      <c r="B736" t="s">
        <v>749</v>
      </c>
      <c r="C736">
        <v>36</v>
      </c>
      <c r="D736" t="s">
        <v>15</v>
      </c>
      <c r="E736" t="s">
        <v>22</v>
      </c>
      <c r="F736">
        <v>67102</v>
      </c>
      <c r="G736" s="2">
        <v>44067</v>
      </c>
      <c r="H736">
        <v>15933</v>
      </c>
      <c r="I736" t="s">
        <v>13</v>
      </c>
      <c r="J736">
        <v>57</v>
      </c>
      <c r="K736" t="str">
        <f t="shared" si="55"/>
        <v>Above</v>
      </c>
      <c r="L736" t="str">
        <f t="shared" si="56"/>
        <v>Excellent</v>
      </c>
      <c r="M736" t="str">
        <f t="shared" si="57"/>
        <v>No</v>
      </c>
      <c r="N736" t="str">
        <f t="shared" si="58"/>
        <v>Yes</v>
      </c>
      <c r="O736" t="str">
        <f t="shared" si="59"/>
        <v>No</v>
      </c>
      <c r="X736">
        <f>VLOOKUP(A736,Sheet2!$A$2:$B$1001,2,FALSE)</f>
        <v>67102</v>
      </c>
    </row>
    <row r="737" spans="1:24" x14ac:dyDescent="0.3">
      <c r="A737">
        <v>736</v>
      </c>
      <c r="B737" t="s">
        <v>750</v>
      </c>
      <c r="C737">
        <v>35</v>
      </c>
      <c r="D737" t="s">
        <v>15</v>
      </c>
      <c r="E737" t="s">
        <v>22</v>
      </c>
      <c r="F737">
        <v>72474</v>
      </c>
      <c r="G737" s="2">
        <v>44078</v>
      </c>
      <c r="H737">
        <v>28040</v>
      </c>
      <c r="I737" t="s">
        <v>18</v>
      </c>
      <c r="J737">
        <v>46</v>
      </c>
      <c r="K737" t="str">
        <f t="shared" si="55"/>
        <v>Above</v>
      </c>
      <c r="L737" t="str">
        <f t="shared" si="56"/>
        <v>Good</v>
      </c>
      <c r="M737" t="str">
        <f t="shared" si="57"/>
        <v>No</v>
      </c>
      <c r="N737" t="str">
        <f t="shared" si="58"/>
        <v>Yes</v>
      </c>
      <c r="O737" t="str">
        <f t="shared" si="59"/>
        <v>No</v>
      </c>
      <c r="X737">
        <f>VLOOKUP(A737,Sheet2!$A$2:$B$1001,2,FALSE)</f>
        <v>72474</v>
      </c>
    </row>
    <row r="738" spans="1:24" x14ac:dyDescent="0.3">
      <c r="A738">
        <v>737</v>
      </c>
      <c r="B738" t="s">
        <v>751</v>
      </c>
      <c r="C738">
        <v>27</v>
      </c>
      <c r="D738" t="s">
        <v>15</v>
      </c>
      <c r="E738" t="s">
        <v>27</v>
      </c>
      <c r="F738">
        <v>61038</v>
      </c>
      <c r="G738" s="2">
        <v>43649</v>
      </c>
      <c r="H738">
        <v>28996</v>
      </c>
      <c r="I738" t="s">
        <v>20</v>
      </c>
      <c r="J738">
        <v>28</v>
      </c>
      <c r="K738" t="str">
        <f t="shared" si="55"/>
        <v>Above</v>
      </c>
      <c r="L738" t="str">
        <f t="shared" si="56"/>
        <v>Poor</v>
      </c>
      <c r="M738" t="str">
        <f t="shared" si="57"/>
        <v>No</v>
      </c>
      <c r="N738" t="str">
        <f t="shared" si="58"/>
        <v>Yes</v>
      </c>
      <c r="O738" t="str">
        <f t="shared" si="59"/>
        <v>No</v>
      </c>
      <c r="X738">
        <f>VLOOKUP(A738,Sheet2!$A$2:$B$1001,2,FALSE)</f>
        <v>61038</v>
      </c>
    </row>
    <row r="739" spans="1:24" x14ac:dyDescent="0.3">
      <c r="A739">
        <v>738</v>
      </c>
      <c r="B739" t="s">
        <v>752</v>
      </c>
      <c r="C739">
        <v>60</v>
      </c>
      <c r="D739" t="s">
        <v>11</v>
      </c>
      <c r="E739" t="s">
        <v>16</v>
      </c>
      <c r="F739">
        <v>65489</v>
      </c>
      <c r="G739" s="2">
        <v>44823</v>
      </c>
      <c r="H739">
        <v>37693</v>
      </c>
      <c r="I739" t="s">
        <v>13</v>
      </c>
      <c r="J739">
        <v>46</v>
      </c>
      <c r="K739" t="str">
        <f t="shared" si="55"/>
        <v>Above</v>
      </c>
      <c r="L739" t="str">
        <f t="shared" si="56"/>
        <v>Good</v>
      </c>
      <c r="M739" t="str">
        <f t="shared" si="57"/>
        <v>Yes</v>
      </c>
      <c r="N739" t="str">
        <f t="shared" si="58"/>
        <v>Yes</v>
      </c>
      <c r="O739" t="str">
        <f t="shared" si="59"/>
        <v>No</v>
      </c>
      <c r="X739">
        <f>VLOOKUP(A739,Sheet2!$A$2:$B$1001,2,FALSE)</f>
        <v>65489</v>
      </c>
    </row>
    <row r="740" spans="1:24" x14ac:dyDescent="0.3">
      <c r="A740">
        <v>739</v>
      </c>
      <c r="B740" t="s">
        <v>753</v>
      </c>
      <c r="C740">
        <v>26</v>
      </c>
      <c r="D740" t="s">
        <v>15</v>
      </c>
      <c r="E740" t="s">
        <v>27</v>
      </c>
      <c r="F740">
        <v>71187</v>
      </c>
      <c r="G740" s="2">
        <v>42150</v>
      </c>
      <c r="H740">
        <v>37918</v>
      </c>
      <c r="I740" t="s">
        <v>13</v>
      </c>
      <c r="J740">
        <v>34</v>
      </c>
      <c r="K740" t="str">
        <f t="shared" si="55"/>
        <v>Above</v>
      </c>
      <c r="L740" t="str">
        <f t="shared" si="56"/>
        <v>Average</v>
      </c>
      <c r="M740" t="str">
        <f t="shared" si="57"/>
        <v>No</v>
      </c>
      <c r="N740" t="str">
        <f t="shared" si="58"/>
        <v>Yes</v>
      </c>
      <c r="O740" t="str">
        <f t="shared" si="59"/>
        <v>No</v>
      </c>
      <c r="X740">
        <f>VLOOKUP(A740,Sheet2!$A$2:$B$1001,2,FALSE)</f>
        <v>71187</v>
      </c>
    </row>
    <row r="741" spans="1:24" x14ac:dyDescent="0.3">
      <c r="A741">
        <v>740</v>
      </c>
      <c r="B741" t="s">
        <v>754</v>
      </c>
      <c r="C741">
        <v>45</v>
      </c>
      <c r="D741" t="s">
        <v>11</v>
      </c>
      <c r="E741" t="s">
        <v>12</v>
      </c>
      <c r="F741">
        <v>63730</v>
      </c>
      <c r="G741" s="2">
        <v>42630</v>
      </c>
      <c r="H741">
        <v>34100</v>
      </c>
      <c r="I741" t="s">
        <v>13</v>
      </c>
      <c r="J741">
        <v>41</v>
      </c>
      <c r="K741" t="str">
        <f t="shared" si="55"/>
        <v>Above</v>
      </c>
      <c r="L741" t="str">
        <f t="shared" si="56"/>
        <v>Good</v>
      </c>
      <c r="M741" t="str">
        <f t="shared" si="57"/>
        <v>No</v>
      </c>
      <c r="N741" t="str">
        <f t="shared" si="58"/>
        <v>Yes</v>
      </c>
      <c r="O741" t="str">
        <f t="shared" si="59"/>
        <v>Yes</v>
      </c>
      <c r="X741">
        <f>VLOOKUP(A741,Sheet2!$A$2:$B$1001,2,FALSE)</f>
        <v>63730</v>
      </c>
    </row>
    <row r="742" spans="1:24" x14ac:dyDescent="0.3">
      <c r="A742">
        <v>741</v>
      </c>
      <c r="B742" t="s">
        <v>755</v>
      </c>
      <c r="C742">
        <v>52</v>
      </c>
      <c r="D742" t="s">
        <v>15</v>
      </c>
      <c r="E742" t="s">
        <v>27</v>
      </c>
      <c r="F742">
        <v>60287</v>
      </c>
      <c r="G742" s="2">
        <v>43070</v>
      </c>
      <c r="H742">
        <v>18785</v>
      </c>
      <c r="I742" t="s">
        <v>20</v>
      </c>
      <c r="J742">
        <v>31</v>
      </c>
      <c r="K742" t="str">
        <f t="shared" si="55"/>
        <v>Above</v>
      </c>
      <c r="L742" t="str">
        <f t="shared" si="56"/>
        <v>Average</v>
      </c>
      <c r="M742" t="str">
        <f t="shared" si="57"/>
        <v>No</v>
      </c>
      <c r="N742" t="str">
        <f t="shared" si="58"/>
        <v>Yes</v>
      </c>
      <c r="O742" t="str">
        <f t="shared" si="59"/>
        <v>No</v>
      </c>
      <c r="X742">
        <f>VLOOKUP(A742,Sheet2!$A$2:$B$1001,2,FALSE)</f>
        <v>60287</v>
      </c>
    </row>
    <row r="743" spans="1:24" x14ac:dyDescent="0.3">
      <c r="A743">
        <v>742</v>
      </c>
      <c r="B743" t="s">
        <v>756</v>
      </c>
      <c r="C743">
        <v>60</v>
      </c>
      <c r="D743" t="s">
        <v>11</v>
      </c>
      <c r="E743" t="s">
        <v>16</v>
      </c>
      <c r="F743">
        <v>44235</v>
      </c>
      <c r="G743" s="2">
        <v>43458</v>
      </c>
      <c r="H743">
        <v>38103</v>
      </c>
      <c r="I743" t="s">
        <v>18</v>
      </c>
      <c r="J743">
        <v>20</v>
      </c>
      <c r="K743" t="str">
        <f t="shared" si="55"/>
        <v>Below</v>
      </c>
      <c r="L743" t="str">
        <f t="shared" si="56"/>
        <v>Poor</v>
      </c>
      <c r="M743" t="str">
        <f t="shared" si="57"/>
        <v>No</v>
      </c>
      <c r="N743" t="str">
        <f t="shared" si="58"/>
        <v>No</v>
      </c>
      <c r="O743" t="str">
        <f t="shared" si="59"/>
        <v>No</v>
      </c>
      <c r="X743">
        <f>VLOOKUP(A743,Sheet2!$A$2:$B$1001,2,FALSE)</f>
        <v>44235</v>
      </c>
    </row>
    <row r="744" spans="1:24" x14ac:dyDescent="0.3">
      <c r="A744">
        <v>743</v>
      </c>
      <c r="B744" t="s">
        <v>757</v>
      </c>
      <c r="C744">
        <v>55</v>
      </c>
      <c r="D744" t="s">
        <v>15</v>
      </c>
      <c r="E744" t="s">
        <v>27</v>
      </c>
      <c r="F744">
        <v>31807</v>
      </c>
      <c r="G744" s="2">
        <v>42500</v>
      </c>
      <c r="H744">
        <v>14452</v>
      </c>
      <c r="I744" t="s">
        <v>13</v>
      </c>
      <c r="J744">
        <v>27</v>
      </c>
      <c r="K744" t="str">
        <f t="shared" si="55"/>
        <v>Below</v>
      </c>
      <c r="L744" t="str">
        <f t="shared" si="56"/>
        <v>Poor</v>
      </c>
      <c r="M744" t="str">
        <f t="shared" si="57"/>
        <v>No</v>
      </c>
      <c r="N744" t="str">
        <f t="shared" si="58"/>
        <v>Yes</v>
      </c>
      <c r="O744" t="str">
        <f t="shared" si="59"/>
        <v>No</v>
      </c>
      <c r="X744">
        <f>VLOOKUP(A744,Sheet2!$A$2:$B$1001,2,FALSE)</f>
        <v>31807</v>
      </c>
    </row>
    <row r="745" spans="1:24" x14ac:dyDescent="0.3">
      <c r="A745">
        <v>744</v>
      </c>
      <c r="B745" t="s">
        <v>758</v>
      </c>
      <c r="C745">
        <v>41</v>
      </c>
      <c r="D745" t="s">
        <v>11</v>
      </c>
      <c r="E745" t="s">
        <v>7</v>
      </c>
      <c r="F745">
        <v>31073</v>
      </c>
      <c r="G745" s="2">
        <v>44624</v>
      </c>
      <c r="H745">
        <v>17025</v>
      </c>
      <c r="I745" t="s">
        <v>20</v>
      </c>
      <c r="J745">
        <v>47</v>
      </c>
      <c r="K745" t="str">
        <f t="shared" si="55"/>
        <v>Below</v>
      </c>
      <c r="L745" t="str">
        <f t="shared" si="56"/>
        <v>Good</v>
      </c>
      <c r="M745" t="str">
        <f t="shared" si="57"/>
        <v>No</v>
      </c>
      <c r="N745" t="str">
        <f t="shared" si="58"/>
        <v>No</v>
      </c>
      <c r="O745" t="str">
        <f t="shared" si="59"/>
        <v>No</v>
      </c>
      <c r="X745">
        <f>VLOOKUP(A745,Sheet2!$A$2:$B$1001,2,FALSE)</f>
        <v>31073</v>
      </c>
    </row>
    <row r="746" spans="1:24" x14ac:dyDescent="0.3">
      <c r="A746">
        <v>745</v>
      </c>
      <c r="B746" t="s">
        <v>759</v>
      </c>
      <c r="C746">
        <v>42</v>
      </c>
      <c r="D746" t="s">
        <v>11</v>
      </c>
      <c r="E746" t="s">
        <v>27</v>
      </c>
      <c r="F746">
        <v>31872</v>
      </c>
      <c r="G746" s="2">
        <v>44074</v>
      </c>
      <c r="H746">
        <v>33269</v>
      </c>
      <c r="I746" t="s">
        <v>13</v>
      </c>
      <c r="J746">
        <v>60</v>
      </c>
      <c r="K746" t="str">
        <f t="shared" si="55"/>
        <v>Below</v>
      </c>
      <c r="L746" t="str">
        <f t="shared" si="56"/>
        <v>Excellent</v>
      </c>
      <c r="M746" t="str">
        <f t="shared" si="57"/>
        <v>No</v>
      </c>
      <c r="N746" t="str">
        <f t="shared" si="58"/>
        <v>Yes</v>
      </c>
      <c r="O746" t="str">
        <f t="shared" si="59"/>
        <v>No</v>
      </c>
      <c r="X746">
        <f>VLOOKUP(A746,Sheet2!$A$2:$B$1001,2,FALSE)</f>
        <v>31872</v>
      </c>
    </row>
    <row r="747" spans="1:24" x14ac:dyDescent="0.3">
      <c r="A747">
        <v>746</v>
      </c>
      <c r="B747" t="s">
        <v>760</v>
      </c>
      <c r="C747">
        <v>38</v>
      </c>
      <c r="D747" t="s">
        <v>15</v>
      </c>
      <c r="E747" t="s">
        <v>22</v>
      </c>
      <c r="F747">
        <v>71843</v>
      </c>
      <c r="G747" s="2">
        <v>42693</v>
      </c>
      <c r="H747">
        <v>30554</v>
      </c>
      <c r="I747" t="s">
        <v>28</v>
      </c>
      <c r="J747">
        <v>59</v>
      </c>
      <c r="K747" t="str">
        <f t="shared" si="55"/>
        <v>Above</v>
      </c>
      <c r="L747" t="str">
        <f t="shared" si="56"/>
        <v>Excellent</v>
      </c>
      <c r="M747" t="str">
        <f t="shared" si="57"/>
        <v>No</v>
      </c>
      <c r="N747" t="str">
        <f t="shared" si="58"/>
        <v>Yes</v>
      </c>
      <c r="O747" t="str">
        <f t="shared" si="59"/>
        <v>No</v>
      </c>
      <c r="X747">
        <f>VLOOKUP(A747,Sheet2!$A$2:$B$1001,2,FALSE)</f>
        <v>71843</v>
      </c>
    </row>
    <row r="748" spans="1:24" x14ac:dyDescent="0.3">
      <c r="A748">
        <v>747</v>
      </c>
      <c r="B748" t="s">
        <v>761</v>
      </c>
      <c r="C748">
        <v>52</v>
      </c>
      <c r="D748" t="s">
        <v>11</v>
      </c>
      <c r="E748" t="s">
        <v>12</v>
      </c>
      <c r="F748">
        <v>57260</v>
      </c>
      <c r="G748" s="2">
        <v>43695</v>
      </c>
      <c r="H748">
        <v>13919</v>
      </c>
      <c r="I748" t="s">
        <v>18</v>
      </c>
      <c r="J748">
        <v>56</v>
      </c>
      <c r="K748" t="str">
        <f t="shared" si="55"/>
        <v>Above</v>
      </c>
      <c r="L748" t="str">
        <f t="shared" si="56"/>
        <v>Excellent</v>
      </c>
      <c r="M748" t="str">
        <f t="shared" si="57"/>
        <v>No</v>
      </c>
      <c r="N748" t="str">
        <f t="shared" si="58"/>
        <v>No</v>
      </c>
      <c r="O748" t="str">
        <f t="shared" si="59"/>
        <v>Yes</v>
      </c>
      <c r="X748">
        <f>VLOOKUP(A748,Sheet2!$A$2:$B$1001,2,FALSE)</f>
        <v>57260</v>
      </c>
    </row>
    <row r="749" spans="1:24" x14ac:dyDescent="0.3">
      <c r="A749">
        <v>748</v>
      </c>
      <c r="B749" t="s">
        <v>762</v>
      </c>
      <c r="C749">
        <v>35</v>
      </c>
      <c r="D749" t="s">
        <v>11</v>
      </c>
      <c r="E749" t="s">
        <v>27</v>
      </c>
      <c r="F749">
        <v>44954</v>
      </c>
      <c r="G749" s="2">
        <v>44147</v>
      </c>
      <c r="H749">
        <v>26143</v>
      </c>
      <c r="I749" t="s">
        <v>18</v>
      </c>
      <c r="J749">
        <v>55</v>
      </c>
      <c r="K749" t="str">
        <f t="shared" si="55"/>
        <v>Below</v>
      </c>
      <c r="L749" t="str">
        <f t="shared" si="56"/>
        <v>Excellent</v>
      </c>
      <c r="M749" t="str">
        <f t="shared" si="57"/>
        <v>No</v>
      </c>
      <c r="N749" t="str">
        <f t="shared" si="58"/>
        <v>Yes</v>
      </c>
      <c r="O749" t="str">
        <f t="shared" si="59"/>
        <v>No</v>
      </c>
      <c r="X749">
        <f>VLOOKUP(A749,Sheet2!$A$2:$B$1001,2,FALSE)</f>
        <v>44954</v>
      </c>
    </row>
    <row r="750" spans="1:24" x14ac:dyDescent="0.3">
      <c r="A750">
        <v>749</v>
      </c>
      <c r="B750" t="s">
        <v>763</v>
      </c>
      <c r="C750">
        <v>25</v>
      </c>
      <c r="D750" t="s">
        <v>11</v>
      </c>
      <c r="E750" t="s">
        <v>22</v>
      </c>
      <c r="F750">
        <v>43374</v>
      </c>
      <c r="G750" s="2">
        <v>42896</v>
      </c>
      <c r="H750">
        <v>36550</v>
      </c>
      <c r="I750" t="s">
        <v>13</v>
      </c>
      <c r="J750">
        <v>46</v>
      </c>
      <c r="K750" t="str">
        <f t="shared" si="55"/>
        <v>Below</v>
      </c>
      <c r="L750" t="str">
        <f t="shared" si="56"/>
        <v>Good</v>
      </c>
      <c r="M750" t="str">
        <f t="shared" si="57"/>
        <v>No</v>
      </c>
      <c r="N750" t="str">
        <f t="shared" si="58"/>
        <v>No</v>
      </c>
      <c r="O750" t="str">
        <f t="shared" si="59"/>
        <v>No</v>
      </c>
      <c r="X750">
        <f>VLOOKUP(A750,Sheet2!$A$2:$B$1001,2,FALSE)</f>
        <v>43374</v>
      </c>
    </row>
    <row r="751" spans="1:24" x14ac:dyDescent="0.3">
      <c r="A751">
        <v>750</v>
      </c>
      <c r="B751" t="s">
        <v>764</v>
      </c>
      <c r="C751">
        <v>47</v>
      </c>
      <c r="D751" t="s">
        <v>11</v>
      </c>
      <c r="E751" t="s">
        <v>7</v>
      </c>
      <c r="F751">
        <v>66991</v>
      </c>
      <c r="G751" s="2">
        <v>43652</v>
      </c>
      <c r="H751">
        <v>29527</v>
      </c>
      <c r="I751" t="s">
        <v>18</v>
      </c>
      <c r="J751">
        <v>22</v>
      </c>
      <c r="K751" t="str">
        <f t="shared" si="55"/>
        <v>Above</v>
      </c>
      <c r="L751" t="str">
        <f t="shared" si="56"/>
        <v>Poor</v>
      </c>
      <c r="M751" t="str">
        <f t="shared" si="57"/>
        <v>No</v>
      </c>
      <c r="N751" t="str">
        <f t="shared" si="58"/>
        <v>Yes</v>
      </c>
      <c r="O751" t="str">
        <f t="shared" si="59"/>
        <v>No</v>
      </c>
      <c r="X751">
        <f>VLOOKUP(A751,Sheet2!$A$2:$B$1001,2,FALSE)</f>
        <v>66991</v>
      </c>
    </row>
    <row r="752" spans="1:24" x14ac:dyDescent="0.3">
      <c r="A752">
        <v>751</v>
      </c>
      <c r="B752" t="s">
        <v>765</v>
      </c>
      <c r="C752">
        <v>38</v>
      </c>
      <c r="D752" t="s">
        <v>11</v>
      </c>
      <c r="E752" t="s">
        <v>12</v>
      </c>
      <c r="F752">
        <v>76082</v>
      </c>
      <c r="G752" s="2">
        <v>42614</v>
      </c>
      <c r="H752">
        <v>35844</v>
      </c>
      <c r="I752" t="s">
        <v>18</v>
      </c>
      <c r="J752">
        <v>22</v>
      </c>
      <c r="K752" t="str">
        <f t="shared" si="55"/>
        <v>Above</v>
      </c>
      <c r="L752" t="str">
        <f t="shared" si="56"/>
        <v>Poor</v>
      </c>
      <c r="M752" t="str">
        <f t="shared" si="57"/>
        <v>No</v>
      </c>
      <c r="N752" t="str">
        <f t="shared" si="58"/>
        <v>Yes</v>
      </c>
      <c r="O752" t="str">
        <f t="shared" si="59"/>
        <v>Yes</v>
      </c>
      <c r="X752">
        <f>VLOOKUP(A752,Sheet2!$A$2:$B$1001,2,FALSE)</f>
        <v>76082</v>
      </c>
    </row>
    <row r="753" spans="1:24" x14ac:dyDescent="0.3">
      <c r="A753">
        <v>752</v>
      </c>
      <c r="B753" t="s">
        <v>766</v>
      </c>
      <c r="C753">
        <v>43</v>
      </c>
      <c r="D753" t="s">
        <v>15</v>
      </c>
      <c r="E753" t="s">
        <v>27</v>
      </c>
      <c r="F753">
        <v>52992</v>
      </c>
      <c r="G753" s="2">
        <v>41867</v>
      </c>
      <c r="H753">
        <v>29655</v>
      </c>
      <c r="I753" t="s">
        <v>28</v>
      </c>
      <c r="J753">
        <v>30</v>
      </c>
      <c r="K753" t="str">
        <f t="shared" si="55"/>
        <v>Above</v>
      </c>
      <c r="L753" t="str">
        <f t="shared" si="56"/>
        <v>Average</v>
      </c>
      <c r="M753" t="str">
        <f t="shared" si="57"/>
        <v>No</v>
      </c>
      <c r="N753" t="str">
        <f t="shared" si="58"/>
        <v>Yes</v>
      </c>
      <c r="O753" t="str">
        <f t="shared" si="59"/>
        <v>No</v>
      </c>
      <c r="X753">
        <f>VLOOKUP(A753,Sheet2!$A$2:$B$1001,2,FALSE)</f>
        <v>52992</v>
      </c>
    </row>
    <row r="754" spans="1:24" x14ac:dyDescent="0.3">
      <c r="A754">
        <v>753</v>
      </c>
      <c r="B754" t="s">
        <v>767</v>
      </c>
      <c r="C754">
        <v>39</v>
      </c>
      <c r="D754" t="s">
        <v>15</v>
      </c>
      <c r="E754" t="s">
        <v>7</v>
      </c>
      <c r="F754">
        <v>73154</v>
      </c>
      <c r="G754" s="2">
        <v>42838</v>
      </c>
      <c r="H754">
        <v>26209</v>
      </c>
      <c r="I754" t="s">
        <v>28</v>
      </c>
      <c r="J754">
        <v>50</v>
      </c>
      <c r="K754" t="str">
        <f t="shared" si="55"/>
        <v>Above</v>
      </c>
      <c r="L754" t="str">
        <f t="shared" si="56"/>
        <v>Excellent</v>
      </c>
      <c r="M754" t="str">
        <f t="shared" si="57"/>
        <v>No</v>
      </c>
      <c r="N754" t="str">
        <f t="shared" si="58"/>
        <v>Yes</v>
      </c>
      <c r="O754" t="str">
        <f t="shared" si="59"/>
        <v>No</v>
      </c>
      <c r="X754">
        <f>VLOOKUP(A754,Sheet2!$A$2:$B$1001,2,FALSE)</f>
        <v>73154</v>
      </c>
    </row>
    <row r="755" spans="1:24" x14ac:dyDescent="0.3">
      <c r="A755">
        <v>754</v>
      </c>
      <c r="B755" t="s">
        <v>768</v>
      </c>
      <c r="C755">
        <v>22</v>
      </c>
      <c r="D755" t="s">
        <v>11</v>
      </c>
      <c r="E755" t="s">
        <v>12</v>
      </c>
      <c r="F755">
        <v>40558</v>
      </c>
      <c r="G755" s="2">
        <v>43987</v>
      </c>
      <c r="H755">
        <v>39733</v>
      </c>
      <c r="I755" t="s">
        <v>13</v>
      </c>
      <c r="J755">
        <v>27</v>
      </c>
      <c r="K755" t="str">
        <f t="shared" si="55"/>
        <v>Below</v>
      </c>
      <c r="L755" t="str">
        <f t="shared" si="56"/>
        <v>Poor</v>
      </c>
      <c r="M755" t="str">
        <f t="shared" si="57"/>
        <v>No</v>
      </c>
      <c r="N755" t="str">
        <f t="shared" si="58"/>
        <v>No</v>
      </c>
      <c r="O755" t="str">
        <f t="shared" si="59"/>
        <v>Yes</v>
      </c>
      <c r="X755">
        <f>VLOOKUP(A755,Sheet2!$A$2:$B$1001,2,FALSE)</f>
        <v>40558</v>
      </c>
    </row>
    <row r="756" spans="1:24" x14ac:dyDescent="0.3">
      <c r="A756">
        <v>755</v>
      </c>
      <c r="B756" t="s">
        <v>769</v>
      </c>
      <c r="C756">
        <v>50</v>
      </c>
      <c r="D756" t="s">
        <v>15</v>
      </c>
      <c r="E756" t="s">
        <v>12</v>
      </c>
      <c r="F756">
        <v>33195</v>
      </c>
      <c r="G756" s="2">
        <v>42299</v>
      </c>
      <c r="H756">
        <v>11884</v>
      </c>
      <c r="I756" t="s">
        <v>18</v>
      </c>
      <c r="J756">
        <v>23</v>
      </c>
      <c r="K756" t="str">
        <f t="shared" si="55"/>
        <v>Below</v>
      </c>
      <c r="L756" t="str">
        <f t="shared" si="56"/>
        <v>Poor</v>
      </c>
      <c r="M756" t="str">
        <f t="shared" si="57"/>
        <v>No</v>
      </c>
      <c r="N756" t="str">
        <f t="shared" si="58"/>
        <v>No</v>
      </c>
      <c r="O756" t="str">
        <f t="shared" si="59"/>
        <v>Yes</v>
      </c>
      <c r="X756">
        <f>VLOOKUP(A756,Sheet2!$A$2:$B$1001,2,FALSE)</f>
        <v>33195</v>
      </c>
    </row>
    <row r="757" spans="1:24" x14ac:dyDescent="0.3">
      <c r="A757">
        <v>756</v>
      </c>
      <c r="B757" t="s">
        <v>770</v>
      </c>
      <c r="C757">
        <v>51</v>
      </c>
      <c r="D757" t="s">
        <v>15</v>
      </c>
      <c r="E757" t="s">
        <v>12</v>
      </c>
      <c r="F757">
        <v>48427</v>
      </c>
      <c r="G757" s="2">
        <v>44560</v>
      </c>
      <c r="H757">
        <v>37319</v>
      </c>
      <c r="I757" t="s">
        <v>18</v>
      </c>
      <c r="J757">
        <v>31</v>
      </c>
      <c r="K757" t="str">
        <f t="shared" si="55"/>
        <v>Below</v>
      </c>
      <c r="L757" t="str">
        <f t="shared" si="56"/>
        <v>Average</v>
      </c>
      <c r="M757" t="str">
        <f t="shared" si="57"/>
        <v>No</v>
      </c>
      <c r="N757" t="str">
        <f t="shared" si="58"/>
        <v>No</v>
      </c>
      <c r="O757" t="str">
        <f t="shared" si="59"/>
        <v>Yes</v>
      </c>
      <c r="X757">
        <f>VLOOKUP(A757,Sheet2!$A$2:$B$1001,2,FALSE)</f>
        <v>48427</v>
      </c>
    </row>
    <row r="758" spans="1:24" x14ac:dyDescent="0.3">
      <c r="A758">
        <v>757</v>
      </c>
      <c r="B758" t="s">
        <v>771</v>
      </c>
      <c r="C758">
        <v>27</v>
      </c>
      <c r="D758" t="s">
        <v>15</v>
      </c>
      <c r="E758" t="s">
        <v>12</v>
      </c>
      <c r="F758">
        <v>59740</v>
      </c>
      <c r="G758" s="2">
        <v>42884</v>
      </c>
      <c r="H758">
        <v>23706</v>
      </c>
      <c r="I758" t="s">
        <v>18</v>
      </c>
      <c r="J758">
        <v>22</v>
      </c>
      <c r="K758" t="str">
        <f t="shared" si="55"/>
        <v>Above</v>
      </c>
      <c r="L758" t="str">
        <f t="shared" si="56"/>
        <v>Poor</v>
      </c>
      <c r="M758" t="str">
        <f t="shared" si="57"/>
        <v>No</v>
      </c>
      <c r="N758" t="str">
        <f t="shared" si="58"/>
        <v>No</v>
      </c>
      <c r="O758" t="str">
        <f t="shared" si="59"/>
        <v>Yes</v>
      </c>
      <c r="X758">
        <f>VLOOKUP(A758,Sheet2!$A$2:$B$1001,2,FALSE)</f>
        <v>59740</v>
      </c>
    </row>
    <row r="759" spans="1:24" x14ac:dyDescent="0.3">
      <c r="A759">
        <v>758</v>
      </c>
      <c r="B759" t="s">
        <v>772</v>
      </c>
      <c r="C759">
        <v>28</v>
      </c>
      <c r="D759" t="s">
        <v>15</v>
      </c>
      <c r="E759" t="s">
        <v>12</v>
      </c>
      <c r="F759">
        <v>59555</v>
      </c>
      <c r="G759" s="2">
        <v>45298</v>
      </c>
      <c r="H759">
        <v>15384</v>
      </c>
      <c r="I759" t="s">
        <v>20</v>
      </c>
      <c r="J759">
        <v>32</v>
      </c>
      <c r="K759" t="str">
        <f t="shared" si="55"/>
        <v>Above</v>
      </c>
      <c r="L759" t="str">
        <f t="shared" si="56"/>
        <v>Average</v>
      </c>
      <c r="M759" t="str">
        <f t="shared" si="57"/>
        <v>No</v>
      </c>
      <c r="N759" t="str">
        <f t="shared" si="58"/>
        <v>No</v>
      </c>
      <c r="O759" t="str">
        <f t="shared" si="59"/>
        <v>Yes</v>
      </c>
      <c r="X759">
        <f>VLOOKUP(A759,Sheet2!$A$2:$B$1001,2,FALSE)</f>
        <v>59555</v>
      </c>
    </row>
    <row r="760" spans="1:24" x14ac:dyDescent="0.3">
      <c r="A760">
        <v>759</v>
      </c>
      <c r="B760" t="s">
        <v>773</v>
      </c>
      <c r="C760">
        <v>42</v>
      </c>
      <c r="D760" t="s">
        <v>11</v>
      </c>
      <c r="E760" t="s">
        <v>16</v>
      </c>
      <c r="F760">
        <v>43788</v>
      </c>
      <c r="G760" s="2">
        <v>43646</v>
      </c>
      <c r="H760">
        <v>22338</v>
      </c>
      <c r="I760" t="s">
        <v>28</v>
      </c>
      <c r="J760">
        <v>48</v>
      </c>
      <c r="K760" t="str">
        <f t="shared" si="55"/>
        <v>Below</v>
      </c>
      <c r="L760" t="str">
        <f t="shared" si="56"/>
        <v>Good</v>
      </c>
      <c r="M760" t="str">
        <f t="shared" si="57"/>
        <v>No</v>
      </c>
      <c r="N760" t="str">
        <f t="shared" si="58"/>
        <v>No</v>
      </c>
      <c r="O760" t="str">
        <f t="shared" si="59"/>
        <v>No</v>
      </c>
      <c r="X760">
        <f>VLOOKUP(A760,Sheet2!$A$2:$B$1001,2,FALSE)</f>
        <v>43788</v>
      </c>
    </row>
    <row r="761" spans="1:24" x14ac:dyDescent="0.3">
      <c r="A761">
        <v>760</v>
      </c>
      <c r="B761" t="s">
        <v>774</v>
      </c>
      <c r="C761">
        <v>52</v>
      </c>
      <c r="D761" t="s">
        <v>15</v>
      </c>
      <c r="E761" t="s">
        <v>16</v>
      </c>
      <c r="F761">
        <v>69765</v>
      </c>
      <c r="G761" s="2">
        <v>43273</v>
      </c>
      <c r="H761">
        <v>15467</v>
      </c>
      <c r="I761" t="s">
        <v>13</v>
      </c>
      <c r="J761">
        <v>55</v>
      </c>
      <c r="K761" t="str">
        <f t="shared" si="55"/>
        <v>Above</v>
      </c>
      <c r="L761" t="str">
        <f t="shared" si="56"/>
        <v>Excellent</v>
      </c>
      <c r="M761" t="str">
        <f t="shared" si="57"/>
        <v>Yes</v>
      </c>
      <c r="N761" t="str">
        <f t="shared" si="58"/>
        <v>Yes</v>
      </c>
      <c r="O761" t="str">
        <f t="shared" si="59"/>
        <v>No</v>
      </c>
      <c r="X761">
        <f>VLOOKUP(A761,Sheet2!$A$2:$B$1001,2,FALSE)</f>
        <v>69765</v>
      </c>
    </row>
    <row r="762" spans="1:24" x14ac:dyDescent="0.3">
      <c r="A762">
        <v>761</v>
      </c>
      <c r="B762" t="s">
        <v>775</v>
      </c>
      <c r="C762">
        <v>20</v>
      </c>
      <c r="D762" t="s">
        <v>15</v>
      </c>
      <c r="E762" t="s">
        <v>27</v>
      </c>
      <c r="F762">
        <v>47184</v>
      </c>
      <c r="G762" s="2">
        <v>43829</v>
      </c>
      <c r="H762">
        <v>33453</v>
      </c>
      <c r="I762" t="s">
        <v>13</v>
      </c>
      <c r="J762">
        <v>40</v>
      </c>
      <c r="K762" t="str">
        <f t="shared" si="55"/>
        <v>Below</v>
      </c>
      <c r="L762" t="str">
        <f t="shared" si="56"/>
        <v>Good</v>
      </c>
      <c r="M762" t="str">
        <f t="shared" si="57"/>
        <v>No</v>
      </c>
      <c r="N762" t="str">
        <f t="shared" si="58"/>
        <v>Yes</v>
      </c>
      <c r="O762" t="str">
        <f t="shared" si="59"/>
        <v>No</v>
      </c>
      <c r="X762">
        <f>VLOOKUP(A762,Sheet2!$A$2:$B$1001,2,FALSE)</f>
        <v>47184</v>
      </c>
    </row>
    <row r="763" spans="1:24" x14ac:dyDescent="0.3">
      <c r="A763">
        <v>762</v>
      </c>
      <c r="B763" t="s">
        <v>776</v>
      </c>
      <c r="C763">
        <v>51</v>
      </c>
      <c r="D763" t="s">
        <v>15</v>
      </c>
      <c r="E763" t="s">
        <v>27</v>
      </c>
      <c r="F763">
        <v>64838</v>
      </c>
      <c r="G763" s="2">
        <v>44374</v>
      </c>
      <c r="H763">
        <v>13687</v>
      </c>
      <c r="I763" t="s">
        <v>13</v>
      </c>
      <c r="J763">
        <v>43</v>
      </c>
      <c r="K763" t="str">
        <f t="shared" si="55"/>
        <v>Above</v>
      </c>
      <c r="L763" t="str">
        <f t="shared" si="56"/>
        <v>Good</v>
      </c>
      <c r="M763" t="str">
        <f t="shared" si="57"/>
        <v>No</v>
      </c>
      <c r="N763" t="str">
        <f t="shared" si="58"/>
        <v>Yes</v>
      </c>
      <c r="O763" t="str">
        <f t="shared" si="59"/>
        <v>No</v>
      </c>
      <c r="X763">
        <f>VLOOKUP(A763,Sheet2!$A$2:$B$1001,2,FALSE)</f>
        <v>64838</v>
      </c>
    </row>
    <row r="764" spans="1:24" x14ac:dyDescent="0.3">
      <c r="A764">
        <v>763</v>
      </c>
      <c r="B764" t="s">
        <v>777</v>
      </c>
      <c r="C764">
        <v>43</v>
      </c>
      <c r="D764" t="s">
        <v>11</v>
      </c>
      <c r="E764" t="s">
        <v>22</v>
      </c>
      <c r="F764">
        <v>49240</v>
      </c>
      <c r="G764" s="2">
        <v>45250</v>
      </c>
      <c r="H764">
        <v>30560</v>
      </c>
      <c r="I764" t="s">
        <v>13</v>
      </c>
      <c r="J764">
        <v>42</v>
      </c>
      <c r="K764" t="str">
        <f t="shared" si="55"/>
        <v>Below</v>
      </c>
      <c r="L764" t="str">
        <f t="shared" si="56"/>
        <v>Good</v>
      </c>
      <c r="M764" t="str">
        <f t="shared" si="57"/>
        <v>No</v>
      </c>
      <c r="N764" t="str">
        <f t="shared" si="58"/>
        <v>No</v>
      </c>
      <c r="O764" t="str">
        <f t="shared" si="59"/>
        <v>No</v>
      </c>
      <c r="X764">
        <f>VLOOKUP(A764,Sheet2!$A$2:$B$1001,2,FALSE)</f>
        <v>49240</v>
      </c>
    </row>
    <row r="765" spans="1:24" x14ac:dyDescent="0.3">
      <c r="A765">
        <v>764</v>
      </c>
      <c r="B765" t="s">
        <v>778</v>
      </c>
      <c r="C765">
        <v>57</v>
      </c>
      <c r="D765" t="s">
        <v>11</v>
      </c>
      <c r="E765" t="s">
        <v>7</v>
      </c>
      <c r="F765">
        <v>70665</v>
      </c>
      <c r="G765" s="2">
        <v>45076</v>
      </c>
      <c r="H765">
        <v>31709</v>
      </c>
      <c r="I765" t="s">
        <v>20</v>
      </c>
      <c r="J765">
        <v>59</v>
      </c>
      <c r="K765" t="str">
        <f t="shared" si="55"/>
        <v>Above</v>
      </c>
      <c r="L765" t="str">
        <f t="shared" si="56"/>
        <v>Excellent</v>
      </c>
      <c r="M765" t="str">
        <f t="shared" si="57"/>
        <v>No</v>
      </c>
      <c r="N765" t="str">
        <f t="shared" si="58"/>
        <v>Yes</v>
      </c>
      <c r="O765" t="str">
        <f t="shared" si="59"/>
        <v>No</v>
      </c>
      <c r="X765">
        <f>VLOOKUP(A765,Sheet2!$A$2:$B$1001,2,FALSE)</f>
        <v>70665</v>
      </c>
    </row>
    <row r="766" spans="1:24" x14ac:dyDescent="0.3">
      <c r="A766">
        <v>765</v>
      </c>
      <c r="B766" t="s">
        <v>779</v>
      </c>
      <c r="C766">
        <v>37</v>
      </c>
      <c r="D766" t="s">
        <v>11</v>
      </c>
      <c r="E766" t="s">
        <v>7</v>
      </c>
      <c r="F766">
        <v>79184</v>
      </c>
      <c r="G766" s="2">
        <v>44507</v>
      </c>
      <c r="H766">
        <v>15659</v>
      </c>
      <c r="I766" t="s">
        <v>18</v>
      </c>
      <c r="J766">
        <v>60</v>
      </c>
      <c r="K766" t="str">
        <f t="shared" si="55"/>
        <v>Above</v>
      </c>
      <c r="L766" t="str">
        <f t="shared" si="56"/>
        <v>Excellent</v>
      </c>
      <c r="M766" t="str">
        <f t="shared" si="57"/>
        <v>No</v>
      </c>
      <c r="N766" t="str">
        <f t="shared" si="58"/>
        <v>Yes</v>
      </c>
      <c r="O766" t="str">
        <f t="shared" si="59"/>
        <v>No</v>
      </c>
      <c r="X766">
        <f>VLOOKUP(A766,Sheet2!$A$2:$B$1001,2,FALSE)</f>
        <v>79184</v>
      </c>
    </row>
    <row r="767" spans="1:24" x14ac:dyDescent="0.3">
      <c r="A767">
        <v>766</v>
      </c>
      <c r="B767" t="s">
        <v>780</v>
      </c>
      <c r="C767">
        <v>50</v>
      </c>
      <c r="D767" t="s">
        <v>15</v>
      </c>
      <c r="E767" t="s">
        <v>7</v>
      </c>
      <c r="F767">
        <v>65248</v>
      </c>
      <c r="G767" s="2">
        <v>43502</v>
      </c>
      <c r="H767">
        <v>31350</v>
      </c>
      <c r="I767" t="s">
        <v>13</v>
      </c>
      <c r="J767">
        <v>28</v>
      </c>
      <c r="K767" t="str">
        <f t="shared" si="55"/>
        <v>Above</v>
      </c>
      <c r="L767" t="str">
        <f t="shared" si="56"/>
        <v>Poor</v>
      </c>
      <c r="M767" t="str">
        <f t="shared" si="57"/>
        <v>No</v>
      </c>
      <c r="N767" t="str">
        <f t="shared" si="58"/>
        <v>Yes</v>
      </c>
      <c r="O767" t="str">
        <f t="shared" si="59"/>
        <v>No</v>
      </c>
      <c r="X767">
        <f>VLOOKUP(A767,Sheet2!$A$2:$B$1001,2,FALSE)</f>
        <v>65248</v>
      </c>
    </row>
    <row r="768" spans="1:24" x14ac:dyDescent="0.3">
      <c r="A768">
        <v>767</v>
      </c>
      <c r="B768" t="s">
        <v>781</v>
      </c>
      <c r="C768">
        <v>44</v>
      </c>
      <c r="D768" t="s">
        <v>11</v>
      </c>
      <c r="E768" t="s">
        <v>16</v>
      </c>
      <c r="F768">
        <v>34721</v>
      </c>
      <c r="G768" s="2">
        <v>41984</v>
      </c>
      <c r="H768">
        <v>23859</v>
      </c>
      <c r="I768" t="s">
        <v>18</v>
      </c>
      <c r="J768">
        <v>24</v>
      </c>
      <c r="K768" t="str">
        <f t="shared" si="55"/>
        <v>Below</v>
      </c>
      <c r="L768" t="str">
        <f t="shared" si="56"/>
        <v>Poor</v>
      </c>
      <c r="M768" t="str">
        <f t="shared" si="57"/>
        <v>No</v>
      </c>
      <c r="N768" t="str">
        <f t="shared" si="58"/>
        <v>No</v>
      </c>
      <c r="O768" t="str">
        <f t="shared" si="59"/>
        <v>No</v>
      </c>
      <c r="X768">
        <f>VLOOKUP(A768,Sheet2!$A$2:$B$1001,2,FALSE)</f>
        <v>34721</v>
      </c>
    </row>
    <row r="769" spans="1:24" x14ac:dyDescent="0.3">
      <c r="A769">
        <v>768</v>
      </c>
      <c r="B769" t="s">
        <v>782</v>
      </c>
      <c r="C769">
        <v>37</v>
      </c>
      <c r="D769" t="s">
        <v>15</v>
      </c>
      <c r="E769" t="s">
        <v>7</v>
      </c>
      <c r="F769">
        <v>46529</v>
      </c>
      <c r="G769" s="2">
        <v>43436</v>
      </c>
      <c r="H769">
        <v>31220</v>
      </c>
      <c r="I769" t="s">
        <v>13</v>
      </c>
      <c r="J769">
        <v>32</v>
      </c>
      <c r="K769" t="str">
        <f t="shared" si="55"/>
        <v>Below</v>
      </c>
      <c r="L769" t="str">
        <f t="shared" si="56"/>
        <v>Average</v>
      </c>
      <c r="M769" t="str">
        <f t="shared" si="57"/>
        <v>No</v>
      </c>
      <c r="N769" t="str">
        <f t="shared" si="58"/>
        <v>No</v>
      </c>
      <c r="O769" t="str">
        <f t="shared" si="59"/>
        <v>No</v>
      </c>
      <c r="X769">
        <f>VLOOKUP(A769,Sheet2!$A$2:$B$1001,2,FALSE)</f>
        <v>46529</v>
      </c>
    </row>
    <row r="770" spans="1:24" x14ac:dyDescent="0.3">
      <c r="A770">
        <v>769</v>
      </c>
      <c r="B770" t="s">
        <v>783</v>
      </c>
      <c r="C770">
        <v>25</v>
      </c>
      <c r="D770" t="s">
        <v>15</v>
      </c>
      <c r="E770" t="s">
        <v>27</v>
      </c>
      <c r="F770">
        <v>67281</v>
      </c>
      <c r="G770" s="2">
        <v>43845</v>
      </c>
      <c r="H770">
        <v>11465</v>
      </c>
      <c r="I770" t="s">
        <v>13</v>
      </c>
      <c r="J770">
        <v>46</v>
      </c>
      <c r="K770" t="str">
        <f t="shared" si="55"/>
        <v>Above</v>
      </c>
      <c r="L770" t="str">
        <f t="shared" si="56"/>
        <v>Good</v>
      </c>
      <c r="M770" t="str">
        <f t="shared" si="57"/>
        <v>No</v>
      </c>
      <c r="N770" t="str">
        <f t="shared" si="58"/>
        <v>Yes</v>
      </c>
      <c r="O770" t="str">
        <f t="shared" si="59"/>
        <v>No</v>
      </c>
      <c r="X770">
        <f>VLOOKUP(A770,Sheet2!$A$2:$B$1001,2,FALSE)</f>
        <v>67281</v>
      </c>
    </row>
    <row r="771" spans="1:24" x14ac:dyDescent="0.3">
      <c r="A771">
        <v>770</v>
      </c>
      <c r="B771" t="s">
        <v>784</v>
      </c>
      <c r="C771">
        <v>38</v>
      </c>
      <c r="D771" t="s">
        <v>15</v>
      </c>
      <c r="E771" t="s">
        <v>7</v>
      </c>
      <c r="F771">
        <v>30614</v>
      </c>
      <c r="G771" s="2">
        <v>42470</v>
      </c>
      <c r="H771">
        <v>32653</v>
      </c>
      <c r="I771" t="s">
        <v>20</v>
      </c>
      <c r="J771">
        <v>60</v>
      </c>
      <c r="K771" t="str">
        <f t="shared" ref="K771:K834" si="60">IF(F771&gt;=50000,"Above","Below")</f>
        <v>Below</v>
      </c>
      <c r="L771" t="str">
        <f t="shared" ref="L771:L834" si="61">IF(J771&gt;=50,"Excellent",IF(J771&gt;=40,"Good",IF(J771&gt;=30,"Average",IF(J771&lt;30,"Poor"))))</f>
        <v>Excellent</v>
      </c>
      <c r="M771" t="str">
        <f t="shared" ref="M771:M834" si="62">IF(AND(E771="HR",I771="North",H771&gt;=15000),"Yes","No")</f>
        <v>No</v>
      </c>
      <c r="N771" t="str">
        <f t="shared" ref="N771:N834" si="63">IF(OR(E771="IT",F771&gt;=60000),"Yes","No")</f>
        <v>No</v>
      </c>
      <c r="O771" t="str">
        <f t="shared" ref="O771:O834" si="64">IF(NOT(E771="Marketing"),"No","Yes")</f>
        <v>No</v>
      </c>
      <c r="X771">
        <f>VLOOKUP(A771,Sheet2!$A$2:$B$1001,2,FALSE)</f>
        <v>30614</v>
      </c>
    </row>
    <row r="772" spans="1:24" x14ac:dyDescent="0.3">
      <c r="A772">
        <v>771</v>
      </c>
      <c r="B772" t="s">
        <v>785</v>
      </c>
      <c r="C772">
        <v>40</v>
      </c>
      <c r="D772" t="s">
        <v>11</v>
      </c>
      <c r="E772" t="s">
        <v>7</v>
      </c>
      <c r="F772">
        <v>76897</v>
      </c>
      <c r="G772" s="2">
        <v>42936</v>
      </c>
      <c r="H772">
        <v>27064</v>
      </c>
      <c r="I772" t="s">
        <v>28</v>
      </c>
      <c r="J772">
        <v>33</v>
      </c>
      <c r="K772" t="str">
        <f t="shared" si="60"/>
        <v>Above</v>
      </c>
      <c r="L772" t="str">
        <f t="shared" si="61"/>
        <v>Average</v>
      </c>
      <c r="M772" t="str">
        <f t="shared" si="62"/>
        <v>No</v>
      </c>
      <c r="N772" t="str">
        <f t="shared" si="63"/>
        <v>Yes</v>
      </c>
      <c r="O772" t="str">
        <f t="shared" si="64"/>
        <v>No</v>
      </c>
      <c r="X772">
        <f>VLOOKUP(A772,Sheet2!$A$2:$B$1001,2,FALSE)</f>
        <v>76897</v>
      </c>
    </row>
    <row r="773" spans="1:24" x14ac:dyDescent="0.3">
      <c r="A773">
        <v>772</v>
      </c>
      <c r="B773" t="s">
        <v>786</v>
      </c>
      <c r="C773">
        <v>29</v>
      </c>
      <c r="D773" t="s">
        <v>11</v>
      </c>
      <c r="E773" t="s">
        <v>7</v>
      </c>
      <c r="F773">
        <v>62331</v>
      </c>
      <c r="G773" s="2">
        <v>43245</v>
      </c>
      <c r="H773">
        <v>15032</v>
      </c>
      <c r="I773" t="s">
        <v>20</v>
      </c>
      <c r="J773">
        <v>25</v>
      </c>
      <c r="K773" t="str">
        <f t="shared" si="60"/>
        <v>Above</v>
      </c>
      <c r="L773" t="str">
        <f t="shared" si="61"/>
        <v>Poor</v>
      </c>
      <c r="M773" t="str">
        <f t="shared" si="62"/>
        <v>No</v>
      </c>
      <c r="N773" t="str">
        <f t="shared" si="63"/>
        <v>Yes</v>
      </c>
      <c r="O773" t="str">
        <f t="shared" si="64"/>
        <v>No</v>
      </c>
      <c r="X773">
        <f>VLOOKUP(A773,Sheet2!$A$2:$B$1001,2,FALSE)</f>
        <v>62331</v>
      </c>
    </row>
    <row r="774" spans="1:24" x14ac:dyDescent="0.3">
      <c r="A774">
        <v>773</v>
      </c>
      <c r="B774" t="s">
        <v>787</v>
      </c>
      <c r="C774">
        <v>60</v>
      </c>
      <c r="D774" t="s">
        <v>15</v>
      </c>
      <c r="E774" t="s">
        <v>7</v>
      </c>
      <c r="F774">
        <v>54824</v>
      </c>
      <c r="G774" s="2">
        <v>43131</v>
      </c>
      <c r="H774">
        <v>21664</v>
      </c>
      <c r="I774" t="s">
        <v>28</v>
      </c>
      <c r="J774">
        <v>52</v>
      </c>
      <c r="K774" t="str">
        <f t="shared" si="60"/>
        <v>Above</v>
      </c>
      <c r="L774" t="str">
        <f t="shared" si="61"/>
        <v>Excellent</v>
      </c>
      <c r="M774" t="str">
        <f t="shared" si="62"/>
        <v>No</v>
      </c>
      <c r="N774" t="str">
        <f t="shared" si="63"/>
        <v>No</v>
      </c>
      <c r="O774" t="str">
        <f t="shared" si="64"/>
        <v>No</v>
      </c>
      <c r="X774">
        <f>VLOOKUP(A774,Sheet2!$A$2:$B$1001,2,FALSE)</f>
        <v>54824</v>
      </c>
    </row>
    <row r="775" spans="1:24" x14ac:dyDescent="0.3">
      <c r="A775">
        <v>774</v>
      </c>
      <c r="B775" t="s">
        <v>788</v>
      </c>
      <c r="C775">
        <v>35</v>
      </c>
      <c r="D775" t="s">
        <v>15</v>
      </c>
      <c r="E775" t="s">
        <v>22</v>
      </c>
      <c r="F775">
        <v>46771</v>
      </c>
      <c r="G775" s="2">
        <v>43575</v>
      </c>
      <c r="H775">
        <v>30025</v>
      </c>
      <c r="I775" t="s">
        <v>28</v>
      </c>
      <c r="J775">
        <v>54</v>
      </c>
      <c r="K775" t="str">
        <f t="shared" si="60"/>
        <v>Below</v>
      </c>
      <c r="L775" t="str">
        <f t="shared" si="61"/>
        <v>Excellent</v>
      </c>
      <c r="M775" t="str">
        <f t="shared" si="62"/>
        <v>No</v>
      </c>
      <c r="N775" t="str">
        <f t="shared" si="63"/>
        <v>No</v>
      </c>
      <c r="O775" t="str">
        <f t="shared" si="64"/>
        <v>No</v>
      </c>
      <c r="X775">
        <f>VLOOKUP(A775,Sheet2!$A$2:$B$1001,2,FALSE)</f>
        <v>46771</v>
      </c>
    </row>
    <row r="776" spans="1:24" x14ac:dyDescent="0.3">
      <c r="A776">
        <v>775</v>
      </c>
      <c r="B776" t="s">
        <v>789</v>
      </c>
      <c r="C776">
        <v>32</v>
      </c>
      <c r="D776" t="s">
        <v>11</v>
      </c>
      <c r="E776" t="s">
        <v>7</v>
      </c>
      <c r="F776">
        <v>33702</v>
      </c>
      <c r="G776" s="2">
        <v>44776</v>
      </c>
      <c r="H776">
        <v>36894</v>
      </c>
      <c r="I776" t="s">
        <v>20</v>
      </c>
      <c r="J776">
        <v>55</v>
      </c>
      <c r="K776" t="str">
        <f t="shared" si="60"/>
        <v>Below</v>
      </c>
      <c r="L776" t="str">
        <f t="shared" si="61"/>
        <v>Excellent</v>
      </c>
      <c r="M776" t="str">
        <f t="shared" si="62"/>
        <v>No</v>
      </c>
      <c r="N776" t="str">
        <f t="shared" si="63"/>
        <v>No</v>
      </c>
      <c r="O776" t="str">
        <f t="shared" si="64"/>
        <v>No</v>
      </c>
      <c r="X776">
        <f>VLOOKUP(A776,Sheet2!$A$2:$B$1001,2,FALSE)</f>
        <v>33702</v>
      </c>
    </row>
    <row r="777" spans="1:24" x14ac:dyDescent="0.3">
      <c r="A777">
        <v>776</v>
      </c>
      <c r="B777" t="s">
        <v>790</v>
      </c>
      <c r="C777">
        <v>49</v>
      </c>
      <c r="D777" t="s">
        <v>11</v>
      </c>
      <c r="E777" t="s">
        <v>12</v>
      </c>
      <c r="F777">
        <v>58480</v>
      </c>
      <c r="G777" s="2">
        <v>42873</v>
      </c>
      <c r="H777">
        <v>32634</v>
      </c>
      <c r="I777" t="s">
        <v>28</v>
      </c>
      <c r="J777">
        <v>30</v>
      </c>
      <c r="K777" t="str">
        <f t="shared" si="60"/>
        <v>Above</v>
      </c>
      <c r="L777" t="str">
        <f t="shared" si="61"/>
        <v>Average</v>
      </c>
      <c r="M777" t="str">
        <f t="shared" si="62"/>
        <v>No</v>
      </c>
      <c r="N777" t="str">
        <f t="shared" si="63"/>
        <v>No</v>
      </c>
      <c r="O777" t="str">
        <f t="shared" si="64"/>
        <v>Yes</v>
      </c>
      <c r="X777">
        <f>VLOOKUP(A777,Sheet2!$A$2:$B$1001,2,FALSE)</f>
        <v>58480</v>
      </c>
    </row>
    <row r="778" spans="1:24" x14ac:dyDescent="0.3">
      <c r="A778">
        <v>777</v>
      </c>
      <c r="B778" t="s">
        <v>791</v>
      </c>
      <c r="C778">
        <v>43</v>
      </c>
      <c r="D778" t="s">
        <v>11</v>
      </c>
      <c r="E778" t="s">
        <v>27</v>
      </c>
      <c r="F778">
        <v>36182</v>
      </c>
      <c r="G778" s="2">
        <v>45063</v>
      </c>
      <c r="H778">
        <v>36481</v>
      </c>
      <c r="I778" t="s">
        <v>13</v>
      </c>
      <c r="J778">
        <v>23</v>
      </c>
      <c r="K778" t="str">
        <f t="shared" si="60"/>
        <v>Below</v>
      </c>
      <c r="L778" t="str">
        <f t="shared" si="61"/>
        <v>Poor</v>
      </c>
      <c r="M778" t="str">
        <f t="shared" si="62"/>
        <v>No</v>
      </c>
      <c r="N778" t="str">
        <f t="shared" si="63"/>
        <v>Yes</v>
      </c>
      <c r="O778" t="str">
        <f t="shared" si="64"/>
        <v>No</v>
      </c>
      <c r="X778">
        <f>VLOOKUP(A778,Sheet2!$A$2:$B$1001,2,FALSE)</f>
        <v>36182</v>
      </c>
    </row>
    <row r="779" spans="1:24" x14ac:dyDescent="0.3">
      <c r="A779">
        <v>778</v>
      </c>
      <c r="B779" t="s">
        <v>792</v>
      </c>
      <c r="C779">
        <v>57</v>
      </c>
      <c r="D779" t="s">
        <v>11</v>
      </c>
      <c r="E779" t="s">
        <v>12</v>
      </c>
      <c r="F779">
        <v>33174</v>
      </c>
      <c r="G779" s="2">
        <v>44796</v>
      </c>
      <c r="H779">
        <v>33693</v>
      </c>
      <c r="I779" t="s">
        <v>13</v>
      </c>
      <c r="J779">
        <v>44</v>
      </c>
      <c r="K779" t="str">
        <f t="shared" si="60"/>
        <v>Below</v>
      </c>
      <c r="L779" t="str">
        <f t="shared" si="61"/>
        <v>Good</v>
      </c>
      <c r="M779" t="str">
        <f t="shared" si="62"/>
        <v>No</v>
      </c>
      <c r="N779" t="str">
        <f t="shared" si="63"/>
        <v>No</v>
      </c>
      <c r="O779" t="str">
        <f t="shared" si="64"/>
        <v>Yes</v>
      </c>
      <c r="X779">
        <f>VLOOKUP(A779,Sheet2!$A$2:$B$1001,2,FALSE)</f>
        <v>33174</v>
      </c>
    </row>
    <row r="780" spans="1:24" x14ac:dyDescent="0.3">
      <c r="A780">
        <v>779</v>
      </c>
      <c r="B780" t="s">
        <v>793</v>
      </c>
      <c r="C780">
        <v>52</v>
      </c>
      <c r="D780" t="s">
        <v>11</v>
      </c>
      <c r="E780" t="s">
        <v>22</v>
      </c>
      <c r="F780">
        <v>60727</v>
      </c>
      <c r="G780" s="2">
        <v>43600</v>
      </c>
      <c r="H780">
        <v>37806</v>
      </c>
      <c r="I780" t="s">
        <v>20</v>
      </c>
      <c r="J780">
        <v>51</v>
      </c>
      <c r="K780" t="str">
        <f t="shared" si="60"/>
        <v>Above</v>
      </c>
      <c r="L780" t="str">
        <f t="shared" si="61"/>
        <v>Excellent</v>
      </c>
      <c r="M780" t="str">
        <f t="shared" si="62"/>
        <v>No</v>
      </c>
      <c r="N780" t="str">
        <f t="shared" si="63"/>
        <v>Yes</v>
      </c>
      <c r="O780" t="str">
        <f t="shared" si="64"/>
        <v>No</v>
      </c>
      <c r="X780">
        <f>VLOOKUP(A780,Sheet2!$A$2:$B$1001,2,FALSE)</f>
        <v>60727</v>
      </c>
    </row>
    <row r="781" spans="1:24" x14ac:dyDescent="0.3">
      <c r="A781">
        <v>780</v>
      </c>
      <c r="B781" t="s">
        <v>794</v>
      </c>
      <c r="C781">
        <v>58</v>
      </c>
      <c r="D781" t="s">
        <v>15</v>
      </c>
      <c r="E781" t="s">
        <v>12</v>
      </c>
      <c r="F781">
        <v>32329</v>
      </c>
      <c r="G781" s="2">
        <v>43554</v>
      </c>
      <c r="H781">
        <v>25324</v>
      </c>
      <c r="I781" t="s">
        <v>20</v>
      </c>
      <c r="J781">
        <v>43</v>
      </c>
      <c r="K781" t="str">
        <f t="shared" si="60"/>
        <v>Below</v>
      </c>
      <c r="L781" t="str">
        <f t="shared" si="61"/>
        <v>Good</v>
      </c>
      <c r="M781" t="str">
        <f t="shared" si="62"/>
        <v>No</v>
      </c>
      <c r="N781" t="str">
        <f t="shared" si="63"/>
        <v>No</v>
      </c>
      <c r="O781" t="str">
        <f t="shared" si="64"/>
        <v>Yes</v>
      </c>
      <c r="X781">
        <f>VLOOKUP(A781,Sheet2!$A$2:$B$1001,2,FALSE)</f>
        <v>32329</v>
      </c>
    </row>
    <row r="782" spans="1:24" x14ac:dyDescent="0.3">
      <c r="A782">
        <v>781</v>
      </c>
      <c r="B782" t="s">
        <v>795</v>
      </c>
      <c r="C782">
        <v>24</v>
      </c>
      <c r="D782" t="s">
        <v>15</v>
      </c>
      <c r="E782" t="s">
        <v>16</v>
      </c>
      <c r="F782">
        <v>60441</v>
      </c>
      <c r="G782" s="2">
        <v>42646</v>
      </c>
      <c r="H782">
        <v>27015</v>
      </c>
      <c r="I782" t="s">
        <v>28</v>
      </c>
      <c r="J782">
        <v>48</v>
      </c>
      <c r="K782" t="str">
        <f t="shared" si="60"/>
        <v>Above</v>
      </c>
      <c r="L782" t="str">
        <f t="shared" si="61"/>
        <v>Good</v>
      </c>
      <c r="M782" t="str">
        <f t="shared" si="62"/>
        <v>No</v>
      </c>
      <c r="N782" t="str">
        <f t="shared" si="63"/>
        <v>Yes</v>
      </c>
      <c r="O782" t="str">
        <f t="shared" si="64"/>
        <v>No</v>
      </c>
      <c r="X782">
        <f>VLOOKUP(A782,Sheet2!$A$2:$B$1001,2,FALSE)</f>
        <v>60441</v>
      </c>
    </row>
    <row r="783" spans="1:24" x14ac:dyDescent="0.3">
      <c r="A783">
        <v>782</v>
      </c>
      <c r="B783" t="s">
        <v>796</v>
      </c>
      <c r="C783">
        <v>49</v>
      </c>
      <c r="D783" t="s">
        <v>15</v>
      </c>
      <c r="E783" t="s">
        <v>7</v>
      </c>
      <c r="F783">
        <v>71941</v>
      </c>
      <c r="G783" s="2">
        <v>43572</v>
      </c>
      <c r="H783">
        <v>31696</v>
      </c>
      <c r="I783" t="s">
        <v>28</v>
      </c>
      <c r="J783">
        <v>30</v>
      </c>
      <c r="K783" t="str">
        <f t="shared" si="60"/>
        <v>Above</v>
      </c>
      <c r="L783" t="str">
        <f t="shared" si="61"/>
        <v>Average</v>
      </c>
      <c r="M783" t="str">
        <f t="shared" si="62"/>
        <v>No</v>
      </c>
      <c r="N783" t="str">
        <f t="shared" si="63"/>
        <v>Yes</v>
      </c>
      <c r="O783" t="str">
        <f t="shared" si="64"/>
        <v>No</v>
      </c>
      <c r="X783">
        <f>VLOOKUP(A783,Sheet2!$A$2:$B$1001,2,FALSE)</f>
        <v>71941</v>
      </c>
    </row>
    <row r="784" spans="1:24" x14ac:dyDescent="0.3">
      <c r="A784">
        <v>783</v>
      </c>
      <c r="B784" t="s">
        <v>797</v>
      </c>
      <c r="C784">
        <v>21</v>
      </c>
      <c r="D784" t="s">
        <v>11</v>
      </c>
      <c r="E784" t="s">
        <v>27</v>
      </c>
      <c r="F784">
        <v>51559</v>
      </c>
      <c r="G784" s="2">
        <v>45388</v>
      </c>
      <c r="H784">
        <v>35366</v>
      </c>
      <c r="I784" t="s">
        <v>20</v>
      </c>
      <c r="J784">
        <v>30</v>
      </c>
      <c r="K784" t="str">
        <f t="shared" si="60"/>
        <v>Above</v>
      </c>
      <c r="L784" t="str">
        <f t="shared" si="61"/>
        <v>Average</v>
      </c>
      <c r="M784" t="str">
        <f t="shared" si="62"/>
        <v>No</v>
      </c>
      <c r="N784" t="str">
        <f t="shared" si="63"/>
        <v>Yes</v>
      </c>
      <c r="O784" t="str">
        <f t="shared" si="64"/>
        <v>No</v>
      </c>
      <c r="X784">
        <f>VLOOKUP(A784,Sheet2!$A$2:$B$1001,2,FALSE)</f>
        <v>51559</v>
      </c>
    </row>
    <row r="785" spans="1:24" x14ac:dyDescent="0.3">
      <c r="A785">
        <v>784</v>
      </c>
      <c r="B785" t="s">
        <v>798</v>
      </c>
      <c r="C785">
        <v>31</v>
      </c>
      <c r="D785" t="s">
        <v>11</v>
      </c>
      <c r="E785" t="s">
        <v>7</v>
      </c>
      <c r="F785">
        <v>47297</v>
      </c>
      <c r="G785" s="2">
        <v>41929</v>
      </c>
      <c r="H785">
        <v>35740</v>
      </c>
      <c r="I785" t="s">
        <v>18</v>
      </c>
      <c r="J785">
        <v>55</v>
      </c>
      <c r="K785" t="str">
        <f t="shared" si="60"/>
        <v>Below</v>
      </c>
      <c r="L785" t="str">
        <f t="shared" si="61"/>
        <v>Excellent</v>
      </c>
      <c r="M785" t="str">
        <f t="shared" si="62"/>
        <v>No</v>
      </c>
      <c r="N785" t="str">
        <f t="shared" si="63"/>
        <v>No</v>
      </c>
      <c r="O785" t="str">
        <f t="shared" si="64"/>
        <v>No</v>
      </c>
      <c r="X785">
        <f>VLOOKUP(A785,Sheet2!$A$2:$B$1001,2,FALSE)</f>
        <v>47297</v>
      </c>
    </row>
    <row r="786" spans="1:24" x14ac:dyDescent="0.3">
      <c r="A786">
        <v>785</v>
      </c>
      <c r="B786" t="s">
        <v>799</v>
      </c>
      <c r="C786">
        <v>25</v>
      </c>
      <c r="D786" t="s">
        <v>15</v>
      </c>
      <c r="E786" t="s">
        <v>7</v>
      </c>
      <c r="F786">
        <v>60607</v>
      </c>
      <c r="G786" s="2">
        <v>41897</v>
      </c>
      <c r="H786">
        <v>21389</v>
      </c>
      <c r="I786" t="s">
        <v>28</v>
      </c>
      <c r="J786">
        <v>28</v>
      </c>
      <c r="K786" t="str">
        <f t="shared" si="60"/>
        <v>Above</v>
      </c>
      <c r="L786" t="str">
        <f t="shared" si="61"/>
        <v>Poor</v>
      </c>
      <c r="M786" t="str">
        <f t="shared" si="62"/>
        <v>No</v>
      </c>
      <c r="N786" t="str">
        <f t="shared" si="63"/>
        <v>Yes</v>
      </c>
      <c r="O786" t="str">
        <f t="shared" si="64"/>
        <v>No</v>
      </c>
      <c r="X786">
        <f>VLOOKUP(A786,Sheet2!$A$2:$B$1001,2,FALSE)</f>
        <v>60607</v>
      </c>
    </row>
    <row r="787" spans="1:24" x14ac:dyDescent="0.3">
      <c r="A787">
        <v>786</v>
      </c>
      <c r="B787" t="s">
        <v>800</v>
      </c>
      <c r="C787">
        <v>27</v>
      </c>
      <c r="D787" t="s">
        <v>11</v>
      </c>
      <c r="E787" t="s">
        <v>7</v>
      </c>
      <c r="F787">
        <v>38120</v>
      </c>
      <c r="G787" s="2">
        <v>44780</v>
      </c>
      <c r="H787">
        <v>16436</v>
      </c>
      <c r="I787" t="s">
        <v>28</v>
      </c>
      <c r="J787">
        <v>47</v>
      </c>
      <c r="K787" t="str">
        <f t="shared" si="60"/>
        <v>Below</v>
      </c>
      <c r="L787" t="str">
        <f t="shared" si="61"/>
        <v>Good</v>
      </c>
      <c r="M787" t="str">
        <f t="shared" si="62"/>
        <v>No</v>
      </c>
      <c r="N787" t="str">
        <f t="shared" si="63"/>
        <v>No</v>
      </c>
      <c r="O787" t="str">
        <f t="shared" si="64"/>
        <v>No</v>
      </c>
      <c r="X787">
        <f>VLOOKUP(A787,Sheet2!$A$2:$B$1001,2,FALSE)</f>
        <v>38120</v>
      </c>
    </row>
    <row r="788" spans="1:24" x14ac:dyDescent="0.3">
      <c r="A788">
        <v>787</v>
      </c>
      <c r="B788" t="s">
        <v>801</v>
      </c>
      <c r="C788">
        <v>41</v>
      </c>
      <c r="D788" t="s">
        <v>11</v>
      </c>
      <c r="E788" t="s">
        <v>16</v>
      </c>
      <c r="F788">
        <v>37228</v>
      </c>
      <c r="G788" s="2">
        <v>45140</v>
      </c>
      <c r="H788">
        <v>26753</v>
      </c>
      <c r="I788" t="s">
        <v>13</v>
      </c>
      <c r="J788">
        <v>54</v>
      </c>
      <c r="K788" t="str">
        <f t="shared" si="60"/>
        <v>Below</v>
      </c>
      <c r="L788" t="str">
        <f t="shared" si="61"/>
        <v>Excellent</v>
      </c>
      <c r="M788" t="str">
        <f t="shared" si="62"/>
        <v>Yes</v>
      </c>
      <c r="N788" t="str">
        <f t="shared" si="63"/>
        <v>No</v>
      </c>
      <c r="O788" t="str">
        <f t="shared" si="64"/>
        <v>No</v>
      </c>
      <c r="X788">
        <f>VLOOKUP(A788,Sheet2!$A$2:$B$1001,2,FALSE)</f>
        <v>37228</v>
      </c>
    </row>
    <row r="789" spans="1:24" x14ac:dyDescent="0.3">
      <c r="A789">
        <v>788</v>
      </c>
      <c r="B789" t="s">
        <v>802</v>
      </c>
      <c r="C789">
        <v>34</v>
      </c>
      <c r="D789" t="s">
        <v>15</v>
      </c>
      <c r="E789" t="s">
        <v>7</v>
      </c>
      <c r="F789">
        <v>69403</v>
      </c>
      <c r="G789" s="2">
        <v>45105</v>
      </c>
      <c r="H789">
        <v>14340</v>
      </c>
      <c r="I789" t="s">
        <v>28</v>
      </c>
      <c r="J789">
        <v>59</v>
      </c>
      <c r="K789" t="str">
        <f t="shared" si="60"/>
        <v>Above</v>
      </c>
      <c r="L789" t="str">
        <f t="shared" si="61"/>
        <v>Excellent</v>
      </c>
      <c r="M789" t="str">
        <f t="shared" si="62"/>
        <v>No</v>
      </c>
      <c r="N789" t="str">
        <f t="shared" si="63"/>
        <v>Yes</v>
      </c>
      <c r="O789" t="str">
        <f t="shared" si="64"/>
        <v>No</v>
      </c>
      <c r="X789">
        <f>VLOOKUP(A789,Sheet2!$A$2:$B$1001,2,FALSE)</f>
        <v>69403</v>
      </c>
    </row>
    <row r="790" spans="1:24" x14ac:dyDescent="0.3">
      <c r="A790">
        <v>789</v>
      </c>
      <c r="B790" t="s">
        <v>803</v>
      </c>
      <c r="C790">
        <v>20</v>
      </c>
      <c r="D790" t="s">
        <v>11</v>
      </c>
      <c r="E790" t="s">
        <v>27</v>
      </c>
      <c r="F790">
        <v>55992</v>
      </c>
      <c r="G790" s="2">
        <v>43521</v>
      </c>
      <c r="H790">
        <v>10612</v>
      </c>
      <c r="I790" t="s">
        <v>13</v>
      </c>
      <c r="J790">
        <v>52</v>
      </c>
      <c r="K790" t="str">
        <f t="shared" si="60"/>
        <v>Above</v>
      </c>
      <c r="L790" t="str">
        <f t="shared" si="61"/>
        <v>Excellent</v>
      </c>
      <c r="M790" t="str">
        <f t="shared" si="62"/>
        <v>No</v>
      </c>
      <c r="N790" t="str">
        <f t="shared" si="63"/>
        <v>Yes</v>
      </c>
      <c r="O790" t="str">
        <f t="shared" si="64"/>
        <v>No</v>
      </c>
      <c r="X790">
        <f>VLOOKUP(A790,Sheet2!$A$2:$B$1001,2,FALSE)</f>
        <v>55992</v>
      </c>
    </row>
    <row r="791" spans="1:24" x14ac:dyDescent="0.3">
      <c r="A791">
        <v>790</v>
      </c>
      <c r="B791" t="s">
        <v>804</v>
      </c>
      <c r="C791">
        <v>53</v>
      </c>
      <c r="D791" t="s">
        <v>11</v>
      </c>
      <c r="E791" t="s">
        <v>7</v>
      </c>
      <c r="F791">
        <v>59016</v>
      </c>
      <c r="G791" s="2">
        <v>42593</v>
      </c>
      <c r="H791">
        <v>27430</v>
      </c>
      <c r="I791" t="s">
        <v>13</v>
      </c>
      <c r="J791">
        <v>46</v>
      </c>
      <c r="K791" t="str">
        <f t="shared" si="60"/>
        <v>Above</v>
      </c>
      <c r="L791" t="str">
        <f t="shared" si="61"/>
        <v>Good</v>
      </c>
      <c r="M791" t="str">
        <f t="shared" si="62"/>
        <v>No</v>
      </c>
      <c r="N791" t="str">
        <f t="shared" si="63"/>
        <v>No</v>
      </c>
      <c r="O791" t="str">
        <f t="shared" si="64"/>
        <v>No</v>
      </c>
      <c r="X791">
        <f>VLOOKUP(A791,Sheet2!$A$2:$B$1001,2,FALSE)</f>
        <v>59016</v>
      </c>
    </row>
    <row r="792" spans="1:24" x14ac:dyDescent="0.3">
      <c r="A792">
        <v>791</v>
      </c>
      <c r="B792" t="s">
        <v>805</v>
      </c>
      <c r="C792">
        <v>45</v>
      </c>
      <c r="D792" t="s">
        <v>11</v>
      </c>
      <c r="E792" t="s">
        <v>12</v>
      </c>
      <c r="F792">
        <v>62394</v>
      </c>
      <c r="G792" s="2">
        <v>42453</v>
      </c>
      <c r="H792">
        <v>23946</v>
      </c>
      <c r="I792" t="s">
        <v>13</v>
      </c>
      <c r="J792">
        <v>47</v>
      </c>
      <c r="K792" t="str">
        <f t="shared" si="60"/>
        <v>Above</v>
      </c>
      <c r="L792" t="str">
        <f t="shared" si="61"/>
        <v>Good</v>
      </c>
      <c r="M792" t="str">
        <f t="shared" si="62"/>
        <v>No</v>
      </c>
      <c r="N792" t="str">
        <f t="shared" si="63"/>
        <v>Yes</v>
      </c>
      <c r="O792" t="str">
        <f t="shared" si="64"/>
        <v>Yes</v>
      </c>
      <c r="X792">
        <f>VLOOKUP(A792,Sheet2!$A$2:$B$1001,2,FALSE)</f>
        <v>62394</v>
      </c>
    </row>
    <row r="793" spans="1:24" x14ac:dyDescent="0.3">
      <c r="A793">
        <v>792</v>
      </c>
      <c r="B793" t="s">
        <v>806</v>
      </c>
      <c r="C793">
        <v>24</v>
      </c>
      <c r="D793" t="s">
        <v>11</v>
      </c>
      <c r="E793" t="s">
        <v>27</v>
      </c>
      <c r="F793">
        <v>36075</v>
      </c>
      <c r="G793" s="2">
        <v>44866</v>
      </c>
      <c r="H793">
        <v>21861</v>
      </c>
      <c r="I793" t="s">
        <v>28</v>
      </c>
      <c r="J793">
        <v>26</v>
      </c>
      <c r="K793" t="str">
        <f t="shared" si="60"/>
        <v>Below</v>
      </c>
      <c r="L793" t="str">
        <f t="shared" si="61"/>
        <v>Poor</v>
      </c>
      <c r="M793" t="str">
        <f t="shared" si="62"/>
        <v>No</v>
      </c>
      <c r="N793" t="str">
        <f t="shared" si="63"/>
        <v>Yes</v>
      </c>
      <c r="O793" t="str">
        <f t="shared" si="64"/>
        <v>No</v>
      </c>
      <c r="X793">
        <f>VLOOKUP(A793,Sheet2!$A$2:$B$1001,2,FALSE)</f>
        <v>36075</v>
      </c>
    </row>
    <row r="794" spans="1:24" x14ac:dyDescent="0.3">
      <c r="A794">
        <v>793</v>
      </c>
      <c r="B794" t="s">
        <v>807</v>
      </c>
      <c r="C794">
        <v>33</v>
      </c>
      <c r="D794" t="s">
        <v>11</v>
      </c>
      <c r="E794" t="s">
        <v>16</v>
      </c>
      <c r="F794">
        <v>46198</v>
      </c>
      <c r="G794" s="2">
        <v>42398</v>
      </c>
      <c r="H794">
        <v>18485</v>
      </c>
      <c r="I794" t="s">
        <v>28</v>
      </c>
      <c r="J794">
        <v>40</v>
      </c>
      <c r="K794" t="str">
        <f t="shared" si="60"/>
        <v>Below</v>
      </c>
      <c r="L794" t="str">
        <f t="shared" si="61"/>
        <v>Good</v>
      </c>
      <c r="M794" t="str">
        <f t="shared" si="62"/>
        <v>No</v>
      </c>
      <c r="N794" t="str">
        <f t="shared" si="63"/>
        <v>No</v>
      </c>
      <c r="O794" t="str">
        <f t="shared" si="64"/>
        <v>No</v>
      </c>
      <c r="X794">
        <f>VLOOKUP(A794,Sheet2!$A$2:$B$1001,2,FALSE)</f>
        <v>46198</v>
      </c>
    </row>
    <row r="795" spans="1:24" x14ac:dyDescent="0.3">
      <c r="A795">
        <v>794</v>
      </c>
      <c r="B795" t="s">
        <v>808</v>
      </c>
      <c r="C795">
        <v>32</v>
      </c>
      <c r="D795" t="s">
        <v>11</v>
      </c>
      <c r="E795" t="s">
        <v>12</v>
      </c>
      <c r="F795">
        <v>41276</v>
      </c>
      <c r="G795" s="2">
        <v>41905</v>
      </c>
      <c r="H795">
        <v>22659</v>
      </c>
      <c r="I795" t="s">
        <v>13</v>
      </c>
      <c r="J795">
        <v>24</v>
      </c>
      <c r="K795" t="str">
        <f t="shared" si="60"/>
        <v>Below</v>
      </c>
      <c r="L795" t="str">
        <f t="shared" si="61"/>
        <v>Poor</v>
      </c>
      <c r="M795" t="str">
        <f t="shared" si="62"/>
        <v>No</v>
      </c>
      <c r="N795" t="str">
        <f t="shared" si="63"/>
        <v>No</v>
      </c>
      <c r="O795" t="str">
        <f t="shared" si="64"/>
        <v>Yes</v>
      </c>
      <c r="X795">
        <f>VLOOKUP(A795,Sheet2!$A$2:$B$1001,2,FALSE)</f>
        <v>41276</v>
      </c>
    </row>
    <row r="796" spans="1:24" x14ac:dyDescent="0.3">
      <c r="A796">
        <v>795</v>
      </c>
      <c r="B796" t="s">
        <v>809</v>
      </c>
      <c r="C796">
        <v>55</v>
      </c>
      <c r="D796" t="s">
        <v>15</v>
      </c>
      <c r="E796" t="s">
        <v>12</v>
      </c>
      <c r="F796">
        <v>70940</v>
      </c>
      <c r="G796" s="2">
        <v>43154</v>
      </c>
      <c r="H796">
        <v>26209</v>
      </c>
      <c r="I796" t="s">
        <v>18</v>
      </c>
      <c r="J796">
        <v>23</v>
      </c>
      <c r="K796" t="str">
        <f t="shared" si="60"/>
        <v>Above</v>
      </c>
      <c r="L796" t="str">
        <f t="shared" si="61"/>
        <v>Poor</v>
      </c>
      <c r="M796" t="str">
        <f t="shared" si="62"/>
        <v>No</v>
      </c>
      <c r="N796" t="str">
        <f t="shared" si="63"/>
        <v>Yes</v>
      </c>
      <c r="O796" t="str">
        <f t="shared" si="64"/>
        <v>Yes</v>
      </c>
      <c r="X796">
        <f>VLOOKUP(A796,Sheet2!$A$2:$B$1001,2,FALSE)</f>
        <v>70940</v>
      </c>
    </row>
    <row r="797" spans="1:24" x14ac:dyDescent="0.3">
      <c r="A797">
        <v>796</v>
      </c>
      <c r="B797" t="s">
        <v>810</v>
      </c>
      <c r="C797">
        <v>30</v>
      </c>
      <c r="D797" t="s">
        <v>15</v>
      </c>
      <c r="E797" t="s">
        <v>12</v>
      </c>
      <c r="F797">
        <v>47478</v>
      </c>
      <c r="G797" s="2">
        <v>44091</v>
      </c>
      <c r="H797">
        <v>27531</v>
      </c>
      <c r="I797" t="s">
        <v>20</v>
      </c>
      <c r="J797">
        <v>41</v>
      </c>
      <c r="K797" t="str">
        <f t="shared" si="60"/>
        <v>Below</v>
      </c>
      <c r="L797" t="str">
        <f t="shared" si="61"/>
        <v>Good</v>
      </c>
      <c r="M797" t="str">
        <f t="shared" si="62"/>
        <v>No</v>
      </c>
      <c r="N797" t="str">
        <f t="shared" si="63"/>
        <v>No</v>
      </c>
      <c r="O797" t="str">
        <f t="shared" si="64"/>
        <v>Yes</v>
      </c>
      <c r="X797">
        <f>VLOOKUP(A797,Sheet2!$A$2:$B$1001,2,FALSE)</f>
        <v>47478</v>
      </c>
    </row>
    <row r="798" spans="1:24" x14ac:dyDescent="0.3">
      <c r="A798">
        <v>797</v>
      </c>
      <c r="B798" t="s">
        <v>811</v>
      </c>
      <c r="C798">
        <v>53</v>
      </c>
      <c r="D798" t="s">
        <v>11</v>
      </c>
      <c r="E798" t="s">
        <v>22</v>
      </c>
      <c r="F798">
        <v>47384</v>
      </c>
      <c r="G798" s="2">
        <v>44456</v>
      </c>
      <c r="H798">
        <v>37437</v>
      </c>
      <c r="I798" t="s">
        <v>20</v>
      </c>
      <c r="J798">
        <v>46</v>
      </c>
      <c r="K798" t="str">
        <f t="shared" si="60"/>
        <v>Below</v>
      </c>
      <c r="L798" t="str">
        <f t="shared" si="61"/>
        <v>Good</v>
      </c>
      <c r="M798" t="str">
        <f t="shared" si="62"/>
        <v>No</v>
      </c>
      <c r="N798" t="str">
        <f t="shared" si="63"/>
        <v>No</v>
      </c>
      <c r="O798" t="str">
        <f t="shared" si="64"/>
        <v>No</v>
      </c>
      <c r="X798">
        <f>VLOOKUP(A798,Sheet2!$A$2:$B$1001,2,FALSE)</f>
        <v>47384</v>
      </c>
    </row>
    <row r="799" spans="1:24" x14ac:dyDescent="0.3">
      <c r="A799">
        <v>798</v>
      </c>
      <c r="B799" t="s">
        <v>812</v>
      </c>
      <c r="C799">
        <v>60</v>
      </c>
      <c r="D799" t="s">
        <v>15</v>
      </c>
      <c r="E799" t="s">
        <v>7</v>
      </c>
      <c r="F799">
        <v>72580</v>
      </c>
      <c r="G799" s="2">
        <v>45296</v>
      </c>
      <c r="H799">
        <v>20693</v>
      </c>
      <c r="I799" t="s">
        <v>13</v>
      </c>
      <c r="J799">
        <v>41</v>
      </c>
      <c r="K799" t="str">
        <f t="shared" si="60"/>
        <v>Above</v>
      </c>
      <c r="L799" t="str">
        <f t="shared" si="61"/>
        <v>Good</v>
      </c>
      <c r="M799" t="str">
        <f t="shared" si="62"/>
        <v>No</v>
      </c>
      <c r="N799" t="str">
        <f t="shared" si="63"/>
        <v>Yes</v>
      </c>
      <c r="O799" t="str">
        <f t="shared" si="64"/>
        <v>No</v>
      </c>
      <c r="X799">
        <f>VLOOKUP(A799,Sheet2!$A$2:$B$1001,2,FALSE)</f>
        <v>72580</v>
      </c>
    </row>
    <row r="800" spans="1:24" x14ac:dyDescent="0.3">
      <c r="A800">
        <v>799</v>
      </c>
      <c r="B800" t="s">
        <v>813</v>
      </c>
      <c r="C800">
        <v>21</v>
      </c>
      <c r="D800" t="s">
        <v>11</v>
      </c>
      <c r="E800" t="s">
        <v>16</v>
      </c>
      <c r="F800">
        <v>37733</v>
      </c>
      <c r="G800" s="2">
        <v>43481</v>
      </c>
      <c r="H800">
        <v>21655</v>
      </c>
      <c r="I800" t="s">
        <v>20</v>
      </c>
      <c r="J800">
        <v>55</v>
      </c>
      <c r="K800" t="str">
        <f t="shared" si="60"/>
        <v>Below</v>
      </c>
      <c r="L800" t="str">
        <f t="shared" si="61"/>
        <v>Excellent</v>
      </c>
      <c r="M800" t="str">
        <f t="shared" si="62"/>
        <v>No</v>
      </c>
      <c r="N800" t="str">
        <f t="shared" si="63"/>
        <v>No</v>
      </c>
      <c r="O800" t="str">
        <f t="shared" si="64"/>
        <v>No</v>
      </c>
      <c r="X800">
        <f>VLOOKUP(A800,Sheet2!$A$2:$B$1001,2,FALSE)</f>
        <v>37733</v>
      </c>
    </row>
    <row r="801" spans="1:24" x14ac:dyDescent="0.3">
      <c r="A801">
        <v>800</v>
      </c>
      <c r="B801" t="s">
        <v>814</v>
      </c>
      <c r="C801">
        <v>52</v>
      </c>
      <c r="D801" t="s">
        <v>15</v>
      </c>
      <c r="E801" t="s">
        <v>12</v>
      </c>
      <c r="F801">
        <v>58535</v>
      </c>
      <c r="G801" s="2">
        <v>44318</v>
      </c>
      <c r="H801">
        <v>33043</v>
      </c>
      <c r="I801" t="s">
        <v>20</v>
      </c>
      <c r="J801">
        <v>51</v>
      </c>
      <c r="K801" t="str">
        <f t="shared" si="60"/>
        <v>Above</v>
      </c>
      <c r="L801" t="str">
        <f t="shared" si="61"/>
        <v>Excellent</v>
      </c>
      <c r="M801" t="str">
        <f t="shared" si="62"/>
        <v>No</v>
      </c>
      <c r="N801" t="str">
        <f t="shared" si="63"/>
        <v>No</v>
      </c>
      <c r="O801" t="str">
        <f t="shared" si="64"/>
        <v>Yes</v>
      </c>
      <c r="X801">
        <f>VLOOKUP(A801,Sheet2!$A$2:$B$1001,2,FALSE)</f>
        <v>58535</v>
      </c>
    </row>
    <row r="802" spans="1:24" x14ac:dyDescent="0.3">
      <c r="A802">
        <v>801</v>
      </c>
      <c r="B802" t="s">
        <v>815</v>
      </c>
      <c r="C802">
        <v>56</v>
      </c>
      <c r="D802" t="s">
        <v>15</v>
      </c>
      <c r="E802" t="s">
        <v>27</v>
      </c>
      <c r="F802">
        <v>31645</v>
      </c>
      <c r="G802" s="2">
        <v>42959</v>
      </c>
      <c r="H802">
        <v>10329</v>
      </c>
      <c r="I802" t="s">
        <v>13</v>
      </c>
      <c r="J802">
        <v>55</v>
      </c>
      <c r="K802" t="str">
        <f t="shared" si="60"/>
        <v>Below</v>
      </c>
      <c r="L802" t="str">
        <f t="shared" si="61"/>
        <v>Excellent</v>
      </c>
      <c r="M802" t="str">
        <f t="shared" si="62"/>
        <v>No</v>
      </c>
      <c r="N802" t="str">
        <f t="shared" si="63"/>
        <v>Yes</v>
      </c>
      <c r="O802" t="str">
        <f t="shared" si="64"/>
        <v>No</v>
      </c>
      <c r="X802">
        <f>VLOOKUP(A802,Sheet2!$A$2:$B$1001,2,FALSE)</f>
        <v>31645</v>
      </c>
    </row>
    <row r="803" spans="1:24" x14ac:dyDescent="0.3">
      <c r="A803">
        <v>802</v>
      </c>
      <c r="B803" t="s">
        <v>816</v>
      </c>
      <c r="C803">
        <v>25</v>
      </c>
      <c r="D803" t="s">
        <v>15</v>
      </c>
      <c r="E803" t="s">
        <v>16</v>
      </c>
      <c r="F803">
        <v>57340</v>
      </c>
      <c r="G803" s="2">
        <v>44080</v>
      </c>
      <c r="H803">
        <v>27038</v>
      </c>
      <c r="I803" t="s">
        <v>20</v>
      </c>
      <c r="J803">
        <v>25</v>
      </c>
      <c r="K803" t="str">
        <f t="shared" si="60"/>
        <v>Above</v>
      </c>
      <c r="L803" t="str">
        <f t="shared" si="61"/>
        <v>Poor</v>
      </c>
      <c r="M803" t="str">
        <f t="shared" si="62"/>
        <v>No</v>
      </c>
      <c r="N803" t="str">
        <f t="shared" si="63"/>
        <v>No</v>
      </c>
      <c r="O803" t="str">
        <f t="shared" si="64"/>
        <v>No</v>
      </c>
      <c r="X803">
        <f>VLOOKUP(A803,Sheet2!$A$2:$B$1001,2,FALSE)</f>
        <v>57340</v>
      </c>
    </row>
    <row r="804" spans="1:24" x14ac:dyDescent="0.3">
      <c r="A804">
        <v>803</v>
      </c>
      <c r="B804" t="s">
        <v>817</v>
      </c>
      <c r="C804">
        <v>44</v>
      </c>
      <c r="D804" t="s">
        <v>11</v>
      </c>
      <c r="E804" t="s">
        <v>16</v>
      </c>
      <c r="F804">
        <v>67951</v>
      </c>
      <c r="G804" s="2">
        <v>44879</v>
      </c>
      <c r="H804">
        <v>18511</v>
      </c>
      <c r="I804" t="s">
        <v>28</v>
      </c>
      <c r="J804">
        <v>31</v>
      </c>
      <c r="K804" t="str">
        <f t="shared" si="60"/>
        <v>Above</v>
      </c>
      <c r="L804" t="str">
        <f t="shared" si="61"/>
        <v>Average</v>
      </c>
      <c r="M804" t="str">
        <f t="shared" si="62"/>
        <v>No</v>
      </c>
      <c r="N804" t="str">
        <f t="shared" si="63"/>
        <v>Yes</v>
      </c>
      <c r="O804" t="str">
        <f t="shared" si="64"/>
        <v>No</v>
      </c>
      <c r="X804">
        <f>VLOOKUP(A804,Sheet2!$A$2:$B$1001,2,FALSE)</f>
        <v>67951</v>
      </c>
    </row>
    <row r="805" spans="1:24" x14ac:dyDescent="0.3">
      <c r="A805">
        <v>804</v>
      </c>
      <c r="B805" t="s">
        <v>818</v>
      </c>
      <c r="C805">
        <v>58</v>
      </c>
      <c r="D805" t="s">
        <v>11</v>
      </c>
      <c r="E805" t="s">
        <v>16</v>
      </c>
      <c r="F805">
        <v>74994</v>
      </c>
      <c r="G805" s="2">
        <v>42775</v>
      </c>
      <c r="H805">
        <v>30882</v>
      </c>
      <c r="I805" t="s">
        <v>20</v>
      </c>
      <c r="J805">
        <v>44</v>
      </c>
      <c r="K805" t="str">
        <f t="shared" si="60"/>
        <v>Above</v>
      </c>
      <c r="L805" t="str">
        <f t="shared" si="61"/>
        <v>Good</v>
      </c>
      <c r="M805" t="str">
        <f t="shared" si="62"/>
        <v>No</v>
      </c>
      <c r="N805" t="str">
        <f t="shared" si="63"/>
        <v>Yes</v>
      </c>
      <c r="O805" t="str">
        <f t="shared" si="64"/>
        <v>No</v>
      </c>
      <c r="X805">
        <f>VLOOKUP(A805,Sheet2!$A$2:$B$1001,2,FALSE)</f>
        <v>74994</v>
      </c>
    </row>
    <row r="806" spans="1:24" x14ac:dyDescent="0.3">
      <c r="A806">
        <v>805</v>
      </c>
      <c r="B806" t="s">
        <v>819</v>
      </c>
      <c r="C806">
        <v>50</v>
      </c>
      <c r="D806" t="s">
        <v>11</v>
      </c>
      <c r="E806" t="s">
        <v>12</v>
      </c>
      <c r="F806">
        <v>65147</v>
      </c>
      <c r="G806" s="2">
        <v>45092</v>
      </c>
      <c r="H806">
        <v>31553</v>
      </c>
      <c r="I806" t="s">
        <v>13</v>
      </c>
      <c r="J806">
        <v>35</v>
      </c>
      <c r="K806" t="str">
        <f t="shared" si="60"/>
        <v>Above</v>
      </c>
      <c r="L806" t="str">
        <f t="shared" si="61"/>
        <v>Average</v>
      </c>
      <c r="M806" t="str">
        <f t="shared" si="62"/>
        <v>No</v>
      </c>
      <c r="N806" t="str">
        <f t="shared" si="63"/>
        <v>Yes</v>
      </c>
      <c r="O806" t="str">
        <f t="shared" si="64"/>
        <v>Yes</v>
      </c>
      <c r="X806">
        <f>VLOOKUP(A806,Sheet2!$A$2:$B$1001,2,FALSE)</f>
        <v>65147</v>
      </c>
    </row>
    <row r="807" spans="1:24" x14ac:dyDescent="0.3">
      <c r="A807">
        <v>806</v>
      </c>
      <c r="B807" t="s">
        <v>820</v>
      </c>
      <c r="C807">
        <v>29</v>
      </c>
      <c r="D807" t="s">
        <v>15</v>
      </c>
      <c r="E807" t="s">
        <v>7</v>
      </c>
      <c r="F807">
        <v>37846</v>
      </c>
      <c r="G807" s="2">
        <v>44251</v>
      </c>
      <c r="H807">
        <v>15130</v>
      </c>
      <c r="I807" t="s">
        <v>13</v>
      </c>
      <c r="J807">
        <v>54</v>
      </c>
      <c r="K807" t="str">
        <f t="shared" si="60"/>
        <v>Below</v>
      </c>
      <c r="L807" t="str">
        <f t="shared" si="61"/>
        <v>Excellent</v>
      </c>
      <c r="M807" t="str">
        <f t="shared" si="62"/>
        <v>No</v>
      </c>
      <c r="N807" t="str">
        <f t="shared" si="63"/>
        <v>No</v>
      </c>
      <c r="O807" t="str">
        <f t="shared" si="64"/>
        <v>No</v>
      </c>
      <c r="X807">
        <f>VLOOKUP(A807,Sheet2!$A$2:$B$1001,2,FALSE)</f>
        <v>37846</v>
      </c>
    </row>
    <row r="808" spans="1:24" x14ac:dyDescent="0.3">
      <c r="A808">
        <v>807</v>
      </c>
      <c r="B808" t="s">
        <v>821</v>
      </c>
      <c r="C808">
        <v>53</v>
      </c>
      <c r="D808" t="s">
        <v>11</v>
      </c>
      <c r="E808" t="s">
        <v>27</v>
      </c>
      <c r="F808">
        <v>40230</v>
      </c>
      <c r="G808" s="2">
        <v>45327</v>
      </c>
      <c r="H808">
        <v>13523</v>
      </c>
      <c r="I808" t="s">
        <v>18</v>
      </c>
      <c r="J808">
        <v>55</v>
      </c>
      <c r="K808" t="str">
        <f t="shared" si="60"/>
        <v>Below</v>
      </c>
      <c r="L808" t="str">
        <f t="shared" si="61"/>
        <v>Excellent</v>
      </c>
      <c r="M808" t="str">
        <f t="shared" si="62"/>
        <v>No</v>
      </c>
      <c r="N808" t="str">
        <f t="shared" si="63"/>
        <v>Yes</v>
      </c>
      <c r="O808" t="str">
        <f t="shared" si="64"/>
        <v>No</v>
      </c>
      <c r="X808">
        <f>VLOOKUP(A808,Sheet2!$A$2:$B$1001,2,FALSE)</f>
        <v>40230</v>
      </c>
    </row>
    <row r="809" spans="1:24" x14ac:dyDescent="0.3">
      <c r="A809">
        <v>808</v>
      </c>
      <c r="B809" t="s">
        <v>822</v>
      </c>
      <c r="C809">
        <v>49</v>
      </c>
      <c r="D809" t="s">
        <v>15</v>
      </c>
      <c r="E809" t="s">
        <v>27</v>
      </c>
      <c r="F809">
        <v>75856</v>
      </c>
      <c r="G809" s="2">
        <v>43076</v>
      </c>
      <c r="H809">
        <v>29685</v>
      </c>
      <c r="I809" t="s">
        <v>20</v>
      </c>
      <c r="J809">
        <v>28</v>
      </c>
      <c r="K809" t="str">
        <f t="shared" si="60"/>
        <v>Above</v>
      </c>
      <c r="L809" t="str">
        <f t="shared" si="61"/>
        <v>Poor</v>
      </c>
      <c r="M809" t="str">
        <f t="shared" si="62"/>
        <v>No</v>
      </c>
      <c r="N809" t="str">
        <f t="shared" si="63"/>
        <v>Yes</v>
      </c>
      <c r="O809" t="str">
        <f t="shared" si="64"/>
        <v>No</v>
      </c>
      <c r="X809">
        <f>VLOOKUP(A809,Sheet2!$A$2:$B$1001,2,FALSE)</f>
        <v>75856</v>
      </c>
    </row>
    <row r="810" spans="1:24" x14ac:dyDescent="0.3">
      <c r="A810">
        <v>809</v>
      </c>
      <c r="B810" t="s">
        <v>823</v>
      </c>
      <c r="C810">
        <v>49</v>
      </c>
      <c r="D810" t="s">
        <v>11</v>
      </c>
      <c r="E810" t="s">
        <v>16</v>
      </c>
      <c r="F810">
        <v>70823</v>
      </c>
      <c r="G810" s="2">
        <v>42889</v>
      </c>
      <c r="H810">
        <v>32034</v>
      </c>
      <c r="I810" t="s">
        <v>20</v>
      </c>
      <c r="J810">
        <v>47</v>
      </c>
      <c r="K810" t="str">
        <f t="shared" si="60"/>
        <v>Above</v>
      </c>
      <c r="L810" t="str">
        <f t="shared" si="61"/>
        <v>Good</v>
      </c>
      <c r="M810" t="str">
        <f t="shared" si="62"/>
        <v>No</v>
      </c>
      <c r="N810" t="str">
        <f t="shared" si="63"/>
        <v>Yes</v>
      </c>
      <c r="O810" t="str">
        <f t="shared" si="64"/>
        <v>No</v>
      </c>
      <c r="X810">
        <f>VLOOKUP(A810,Sheet2!$A$2:$B$1001,2,FALSE)</f>
        <v>70823</v>
      </c>
    </row>
    <row r="811" spans="1:24" x14ac:dyDescent="0.3">
      <c r="A811">
        <v>810</v>
      </c>
      <c r="B811" t="s">
        <v>824</v>
      </c>
      <c r="C811">
        <v>49</v>
      </c>
      <c r="D811" t="s">
        <v>11</v>
      </c>
      <c r="E811" t="s">
        <v>16</v>
      </c>
      <c r="F811">
        <v>48373</v>
      </c>
      <c r="G811" s="2">
        <v>42670</v>
      </c>
      <c r="H811">
        <v>10389</v>
      </c>
      <c r="I811" t="s">
        <v>20</v>
      </c>
      <c r="J811">
        <v>23</v>
      </c>
      <c r="K811" t="str">
        <f t="shared" si="60"/>
        <v>Below</v>
      </c>
      <c r="L811" t="str">
        <f t="shared" si="61"/>
        <v>Poor</v>
      </c>
      <c r="M811" t="str">
        <f t="shared" si="62"/>
        <v>No</v>
      </c>
      <c r="N811" t="str">
        <f t="shared" si="63"/>
        <v>No</v>
      </c>
      <c r="O811" t="str">
        <f t="shared" si="64"/>
        <v>No</v>
      </c>
      <c r="X811">
        <f>VLOOKUP(A811,Sheet2!$A$2:$B$1001,2,FALSE)</f>
        <v>48373</v>
      </c>
    </row>
    <row r="812" spans="1:24" x14ac:dyDescent="0.3">
      <c r="A812">
        <v>811</v>
      </c>
      <c r="B812" t="s">
        <v>825</v>
      </c>
      <c r="C812">
        <v>60</v>
      </c>
      <c r="D812" t="s">
        <v>15</v>
      </c>
      <c r="E812" t="s">
        <v>7</v>
      </c>
      <c r="F812">
        <v>47030</v>
      </c>
      <c r="G812" s="2">
        <v>44760</v>
      </c>
      <c r="H812">
        <v>27453</v>
      </c>
      <c r="I812" t="s">
        <v>18</v>
      </c>
      <c r="J812">
        <v>49</v>
      </c>
      <c r="K812" t="str">
        <f t="shared" si="60"/>
        <v>Below</v>
      </c>
      <c r="L812" t="str">
        <f t="shared" si="61"/>
        <v>Good</v>
      </c>
      <c r="M812" t="str">
        <f t="shared" si="62"/>
        <v>No</v>
      </c>
      <c r="N812" t="str">
        <f t="shared" si="63"/>
        <v>No</v>
      </c>
      <c r="O812" t="str">
        <f t="shared" si="64"/>
        <v>No</v>
      </c>
      <c r="X812">
        <f>VLOOKUP(A812,Sheet2!$A$2:$B$1001,2,FALSE)</f>
        <v>47030</v>
      </c>
    </row>
    <row r="813" spans="1:24" x14ac:dyDescent="0.3">
      <c r="A813">
        <v>812</v>
      </c>
      <c r="B813" t="s">
        <v>826</v>
      </c>
      <c r="C813">
        <v>22</v>
      </c>
      <c r="D813" t="s">
        <v>15</v>
      </c>
      <c r="E813" t="s">
        <v>16</v>
      </c>
      <c r="F813">
        <v>63643</v>
      </c>
      <c r="G813" s="2">
        <v>45353</v>
      </c>
      <c r="H813">
        <v>17232</v>
      </c>
      <c r="I813" t="s">
        <v>28</v>
      </c>
      <c r="J813">
        <v>28</v>
      </c>
      <c r="K813" t="str">
        <f t="shared" si="60"/>
        <v>Above</v>
      </c>
      <c r="L813" t="str">
        <f t="shared" si="61"/>
        <v>Poor</v>
      </c>
      <c r="M813" t="str">
        <f t="shared" si="62"/>
        <v>No</v>
      </c>
      <c r="N813" t="str">
        <f t="shared" si="63"/>
        <v>Yes</v>
      </c>
      <c r="O813" t="str">
        <f t="shared" si="64"/>
        <v>No</v>
      </c>
      <c r="X813">
        <f>VLOOKUP(A813,Sheet2!$A$2:$B$1001,2,FALSE)</f>
        <v>63643</v>
      </c>
    </row>
    <row r="814" spans="1:24" x14ac:dyDescent="0.3">
      <c r="A814">
        <v>813</v>
      </c>
      <c r="B814" t="s">
        <v>827</v>
      </c>
      <c r="C814">
        <v>28</v>
      </c>
      <c r="D814" t="s">
        <v>11</v>
      </c>
      <c r="E814" t="s">
        <v>12</v>
      </c>
      <c r="F814">
        <v>75973</v>
      </c>
      <c r="G814" s="2">
        <v>45095</v>
      </c>
      <c r="H814">
        <v>10904</v>
      </c>
      <c r="I814" t="s">
        <v>18</v>
      </c>
      <c r="J814">
        <v>49</v>
      </c>
      <c r="K814" t="str">
        <f t="shared" si="60"/>
        <v>Above</v>
      </c>
      <c r="L814" t="str">
        <f t="shared" si="61"/>
        <v>Good</v>
      </c>
      <c r="M814" t="str">
        <f t="shared" si="62"/>
        <v>No</v>
      </c>
      <c r="N814" t="str">
        <f t="shared" si="63"/>
        <v>Yes</v>
      </c>
      <c r="O814" t="str">
        <f t="shared" si="64"/>
        <v>Yes</v>
      </c>
      <c r="X814">
        <f>VLOOKUP(A814,Sheet2!$A$2:$B$1001,2,FALSE)</f>
        <v>75973</v>
      </c>
    </row>
    <row r="815" spans="1:24" x14ac:dyDescent="0.3">
      <c r="A815">
        <v>814</v>
      </c>
      <c r="B815" t="s">
        <v>828</v>
      </c>
      <c r="C815">
        <v>30</v>
      </c>
      <c r="D815" t="s">
        <v>11</v>
      </c>
      <c r="E815" t="s">
        <v>16</v>
      </c>
      <c r="F815">
        <v>64379</v>
      </c>
      <c r="G815" s="2">
        <v>43228</v>
      </c>
      <c r="H815">
        <v>27106</v>
      </c>
      <c r="I815" t="s">
        <v>20</v>
      </c>
      <c r="J815">
        <v>28</v>
      </c>
      <c r="K815" t="str">
        <f t="shared" si="60"/>
        <v>Above</v>
      </c>
      <c r="L815" t="str">
        <f t="shared" si="61"/>
        <v>Poor</v>
      </c>
      <c r="M815" t="str">
        <f t="shared" si="62"/>
        <v>No</v>
      </c>
      <c r="N815" t="str">
        <f t="shared" si="63"/>
        <v>Yes</v>
      </c>
      <c r="O815" t="str">
        <f t="shared" si="64"/>
        <v>No</v>
      </c>
      <c r="X815">
        <f>VLOOKUP(A815,Sheet2!$A$2:$B$1001,2,FALSE)</f>
        <v>64379</v>
      </c>
    </row>
    <row r="816" spans="1:24" x14ac:dyDescent="0.3">
      <c r="A816">
        <v>815</v>
      </c>
      <c r="B816" t="s">
        <v>829</v>
      </c>
      <c r="C816">
        <v>47</v>
      </c>
      <c r="D816" t="s">
        <v>15</v>
      </c>
      <c r="E816" t="s">
        <v>22</v>
      </c>
      <c r="F816">
        <v>48831</v>
      </c>
      <c r="G816" s="2">
        <v>43531</v>
      </c>
      <c r="H816">
        <v>27379</v>
      </c>
      <c r="I816" t="s">
        <v>18</v>
      </c>
      <c r="J816">
        <v>41</v>
      </c>
      <c r="K816" t="str">
        <f t="shared" si="60"/>
        <v>Below</v>
      </c>
      <c r="L816" t="str">
        <f t="shared" si="61"/>
        <v>Good</v>
      </c>
      <c r="M816" t="str">
        <f t="shared" si="62"/>
        <v>No</v>
      </c>
      <c r="N816" t="str">
        <f t="shared" si="63"/>
        <v>No</v>
      </c>
      <c r="O816" t="str">
        <f t="shared" si="64"/>
        <v>No</v>
      </c>
      <c r="X816">
        <f>VLOOKUP(A816,Sheet2!$A$2:$B$1001,2,FALSE)</f>
        <v>48831</v>
      </c>
    </row>
    <row r="817" spans="1:24" x14ac:dyDescent="0.3">
      <c r="A817">
        <v>816</v>
      </c>
      <c r="B817" t="s">
        <v>830</v>
      </c>
      <c r="C817">
        <v>56</v>
      </c>
      <c r="D817" t="s">
        <v>11</v>
      </c>
      <c r="E817" t="s">
        <v>27</v>
      </c>
      <c r="F817">
        <v>49401</v>
      </c>
      <c r="G817" s="2">
        <v>43665</v>
      </c>
      <c r="H817">
        <v>35973</v>
      </c>
      <c r="I817" t="s">
        <v>20</v>
      </c>
      <c r="J817">
        <v>55</v>
      </c>
      <c r="K817" t="str">
        <f t="shared" si="60"/>
        <v>Below</v>
      </c>
      <c r="L817" t="str">
        <f t="shared" si="61"/>
        <v>Excellent</v>
      </c>
      <c r="M817" t="str">
        <f t="shared" si="62"/>
        <v>No</v>
      </c>
      <c r="N817" t="str">
        <f t="shared" si="63"/>
        <v>Yes</v>
      </c>
      <c r="O817" t="str">
        <f t="shared" si="64"/>
        <v>No</v>
      </c>
      <c r="X817">
        <f>VLOOKUP(A817,Sheet2!$A$2:$B$1001,2,FALSE)</f>
        <v>49401</v>
      </c>
    </row>
    <row r="818" spans="1:24" x14ac:dyDescent="0.3">
      <c r="A818">
        <v>817</v>
      </c>
      <c r="B818" t="s">
        <v>831</v>
      </c>
      <c r="C818">
        <v>55</v>
      </c>
      <c r="D818" t="s">
        <v>11</v>
      </c>
      <c r="E818" t="s">
        <v>7</v>
      </c>
      <c r="F818">
        <v>78449</v>
      </c>
      <c r="G818" s="2">
        <v>45187</v>
      </c>
      <c r="H818">
        <v>24989</v>
      </c>
      <c r="I818" t="s">
        <v>20</v>
      </c>
      <c r="J818">
        <v>40</v>
      </c>
      <c r="K818" t="str">
        <f t="shared" si="60"/>
        <v>Above</v>
      </c>
      <c r="L818" t="str">
        <f t="shared" si="61"/>
        <v>Good</v>
      </c>
      <c r="M818" t="str">
        <f t="shared" si="62"/>
        <v>No</v>
      </c>
      <c r="N818" t="str">
        <f t="shared" si="63"/>
        <v>Yes</v>
      </c>
      <c r="O818" t="str">
        <f t="shared" si="64"/>
        <v>No</v>
      </c>
      <c r="X818">
        <f>VLOOKUP(A818,Sheet2!$A$2:$B$1001,2,FALSE)</f>
        <v>78449</v>
      </c>
    </row>
    <row r="819" spans="1:24" x14ac:dyDescent="0.3">
      <c r="A819">
        <v>818</v>
      </c>
      <c r="B819" t="s">
        <v>832</v>
      </c>
      <c r="C819">
        <v>58</v>
      </c>
      <c r="D819" t="s">
        <v>11</v>
      </c>
      <c r="E819" t="s">
        <v>16</v>
      </c>
      <c r="F819">
        <v>33304</v>
      </c>
      <c r="G819" s="2">
        <v>42124</v>
      </c>
      <c r="H819">
        <v>21668</v>
      </c>
      <c r="I819" t="s">
        <v>20</v>
      </c>
      <c r="J819">
        <v>39</v>
      </c>
      <c r="K819" t="str">
        <f t="shared" si="60"/>
        <v>Below</v>
      </c>
      <c r="L819" t="str">
        <f t="shared" si="61"/>
        <v>Average</v>
      </c>
      <c r="M819" t="str">
        <f t="shared" si="62"/>
        <v>No</v>
      </c>
      <c r="N819" t="str">
        <f t="shared" si="63"/>
        <v>No</v>
      </c>
      <c r="O819" t="str">
        <f t="shared" si="64"/>
        <v>No</v>
      </c>
      <c r="X819">
        <f>VLOOKUP(A819,Sheet2!$A$2:$B$1001,2,FALSE)</f>
        <v>33304</v>
      </c>
    </row>
    <row r="820" spans="1:24" x14ac:dyDescent="0.3">
      <c r="A820">
        <v>819</v>
      </c>
      <c r="B820" t="s">
        <v>833</v>
      </c>
      <c r="C820">
        <v>26</v>
      </c>
      <c r="D820" t="s">
        <v>11</v>
      </c>
      <c r="E820" t="s">
        <v>27</v>
      </c>
      <c r="F820">
        <v>60065</v>
      </c>
      <c r="G820" s="2">
        <v>44596</v>
      </c>
      <c r="H820">
        <v>12689</v>
      </c>
      <c r="I820" t="s">
        <v>28</v>
      </c>
      <c r="J820">
        <v>29</v>
      </c>
      <c r="K820" t="str">
        <f t="shared" si="60"/>
        <v>Above</v>
      </c>
      <c r="L820" t="str">
        <f t="shared" si="61"/>
        <v>Poor</v>
      </c>
      <c r="M820" t="str">
        <f t="shared" si="62"/>
        <v>No</v>
      </c>
      <c r="N820" t="str">
        <f t="shared" si="63"/>
        <v>Yes</v>
      </c>
      <c r="O820" t="str">
        <f t="shared" si="64"/>
        <v>No</v>
      </c>
      <c r="X820">
        <f>VLOOKUP(A820,Sheet2!$A$2:$B$1001,2,FALSE)</f>
        <v>60065</v>
      </c>
    </row>
    <row r="821" spans="1:24" x14ac:dyDescent="0.3">
      <c r="A821">
        <v>820</v>
      </c>
      <c r="B821" t="s">
        <v>834</v>
      </c>
      <c r="C821">
        <v>27</v>
      </c>
      <c r="D821" t="s">
        <v>11</v>
      </c>
      <c r="E821" t="s">
        <v>22</v>
      </c>
      <c r="F821">
        <v>62504</v>
      </c>
      <c r="G821" s="2">
        <v>42762</v>
      </c>
      <c r="H821">
        <v>16103</v>
      </c>
      <c r="I821" t="s">
        <v>28</v>
      </c>
      <c r="J821">
        <v>44</v>
      </c>
      <c r="K821" t="str">
        <f t="shared" si="60"/>
        <v>Above</v>
      </c>
      <c r="L821" t="str">
        <f t="shared" si="61"/>
        <v>Good</v>
      </c>
      <c r="M821" t="str">
        <f t="shared" si="62"/>
        <v>No</v>
      </c>
      <c r="N821" t="str">
        <f t="shared" si="63"/>
        <v>Yes</v>
      </c>
      <c r="O821" t="str">
        <f t="shared" si="64"/>
        <v>No</v>
      </c>
      <c r="X821">
        <f>VLOOKUP(A821,Sheet2!$A$2:$B$1001,2,FALSE)</f>
        <v>62504</v>
      </c>
    </row>
    <row r="822" spans="1:24" x14ac:dyDescent="0.3">
      <c r="A822">
        <v>821</v>
      </c>
      <c r="B822" t="s">
        <v>835</v>
      </c>
      <c r="C822">
        <v>26</v>
      </c>
      <c r="D822" t="s">
        <v>11</v>
      </c>
      <c r="E822" t="s">
        <v>22</v>
      </c>
      <c r="F822">
        <v>54834</v>
      </c>
      <c r="G822" s="2">
        <v>44563</v>
      </c>
      <c r="H822">
        <v>19308</v>
      </c>
      <c r="I822" t="s">
        <v>28</v>
      </c>
      <c r="J822">
        <v>47</v>
      </c>
      <c r="K822" t="str">
        <f t="shared" si="60"/>
        <v>Above</v>
      </c>
      <c r="L822" t="str">
        <f t="shared" si="61"/>
        <v>Good</v>
      </c>
      <c r="M822" t="str">
        <f t="shared" si="62"/>
        <v>No</v>
      </c>
      <c r="N822" t="str">
        <f t="shared" si="63"/>
        <v>No</v>
      </c>
      <c r="O822" t="str">
        <f t="shared" si="64"/>
        <v>No</v>
      </c>
      <c r="X822">
        <f>VLOOKUP(A822,Sheet2!$A$2:$B$1001,2,FALSE)</f>
        <v>54834</v>
      </c>
    </row>
    <row r="823" spans="1:24" x14ac:dyDescent="0.3">
      <c r="A823">
        <v>822</v>
      </c>
      <c r="B823" t="s">
        <v>836</v>
      </c>
      <c r="C823">
        <v>58</v>
      </c>
      <c r="D823" t="s">
        <v>15</v>
      </c>
      <c r="E823" t="s">
        <v>7</v>
      </c>
      <c r="F823">
        <v>51556</v>
      </c>
      <c r="G823" s="2">
        <v>41976</v>
      </c>
      <c r="H823">
        <v>36370</v>
      </c>
      <c r="I823" t="s">
        <v>13</v>
      </c>
      <c r="J823">
        <v>53</v>
      </c>
      <c r="K823" t="str">
        <f t="shared" si="60"/>
        <v>Above</v>
      </c>
      <c r="L823" t="str">
        <f t="shared" si="61"/>
        <v>Excellent</v>
      </c>
      <c r="M823" t="str">
        <f t="shared" si="62"/>
        <v>No</v>
      </c>
      <c r="N823" t="str">
        <f t="shared" si="63"/>
        <v>No</v>
      </c>
      <c r="O823" t="str">
        <f t="shared" si="64"/>
        <v>No</v>
      </c>
      <c r="X823">
        <f>VLOOKUP(A823,Sheet2!$A$2:$B$1001,2,FALSE)</f>
        <v>51556</v>
      </c>
    </row>
    <row r="824" spans="1:24" x14ac:dyDescent="0.3">
      <c r="A824">
        <v>823</v>
      </c>
      <c r="B824" t="s">
        <v>837</v>
      </c>
      <c r="C824">
        <v>52</v>
      </c>
      <c r="D824" t="s">
        <v>11</v>
      </c>
      <c r="E824" t="s">
        <v>7</v>
      </c>
      <c r="F824">
        <v>67014</v>
      </c>
      <c r="G824" s="2">
        <v>42610</v>
      </c>
      <c r="H824">
        <v>36165</v>
      </c>
      <c r="I824" t="s">
        <v>18</v>
      </c>
      <c r="J824">
        <v>34</v>
      </c>
      <c r="K824" t="str">
        <f t="shared" si="60"/>
        <v>Above</v>
      </c>
      <c r="L824" t="str">
        <f t="shared" si="61"/>
        <v>Average</v>
      </c>
      <c r="M824" t="str">
        <f t="shared" si="62"/>
        <v>No</v>
      </c>
      <c r="N824" t="str">
        <f t="shared" si="63"/>
        <v>Yes</v>
      </c>
      <c r="O824" t="str">
        <f t="shared" si="64"/>
        <v>No</v>
      </c>
      <c r="X824">
        <f>VLOOKUP(A824,Sheet2!$A$2:$B$1001,2,FALSE)</f>
        <v>67014</v>
      </c>
    </row>
    <row r="825" spans="1:24" x14ac:dyDescent="0.3">
      <c r="A825">
        <v>824</v>
      </c>
      <c r="B825" t="s">
        <v>838</v>
      </c>
      <c r="C825">
        <v>41</v>
      </c>
      <c r="D825" t="s">
        <v>15</v>
      </c>
      <c r="E825" t="s">
        <v>12</v>
      </c>
      <c r="F825">
        <v>57553</v>
      </c>
      <c r="G825" s="2">
        <v>44845</v>
      </c>
      <c r="H825">
        <v>13489</v>
      </c>
      <c r="I825" t="s">
        <v>28</v>
      </c>
      <c r="J825">
        <v>20</v>
      </c>
      <c r="K825" t="str">
        <f t="shared" si="60"/>
        <v>Above</v>
      </c>
      <c r="L825" t="str">
        <f t="shared" si="61"/>
        <v>Poor</v>
      </c>
      <c r="M825" t="str">
        <f t="shared" si="62"/>
        <v>No</v>
      </c>
      <c r="N825" t="str">
        <f t="shared" si="63"/>
        <v>No</v>
      </c>
      <c r="O825" t="str">
        <f t="shared" si="64"/>
        <v>Yes</v>
      </c>
      <c r="X825">
        <f>VLOOKUP(A825,Sheet2!$A$2:$B$1001,2,FALSE)</f>
        <v>57553</v>
      </c>
    </row>
    <row r="826" spans="1:24" x14ac:dyDescent="0.3">
      <c r="A826">
        <v>825</v>
      </c>
      <c r="B826" t="s">
        <v>839</v>
      </c>
      <c r="C826">
        <v>46</v>
      </c>
      <c r="D826" t="s">
        <v>15</v>
      </c>
      <c r="E826" t="s">
        <v>12</v>
      </c>
      <c r="F826">
        <v>76973</v>
      </c>
      <c r="G826" s="2">
        <v>42434</v>
      </c>
      <c r="H826">
        <v>36118</v>
      </c>
      <c r="I826" t="s">
        <v>20</v>
      </c>
      <c r="J826">
        <v>55</v>
      </c>
      <c r="K826" t="str">
        <f t="shared" si="60"/>
        <v>Above</v>
      </c>
      <c r="L826" t="str">
        <f t="shared" si="61"/>
        <v>Excellent</v>
      </c>
      <c r="M826" t="str">
        <f t="shared" si="62"/>
        <v>No</v>
      </c>
      <c r="N826" t="str">
        <f t="shared" si="63"/>
        <v>Yes</v>
      </c>
      <c r="O826" t="str">
        <f t="shared" si="64"/>
        <v>Yes</v>
      </c>
      <c r="X826">
        <f>VLOOKUP(A826,Sheet2!$A$2:$B$1001,2,FALSE)</f>
        <v>76973</v>
      </c>
    </row>
    <row r="827" spans="1:24" x14ac:dyDescent="0.3">
      <c r="A827">
        <v>826</v>
      </c>
      <c r="B827" t="s">
        <v>840</v>
      </c>
      <c r="C827">
        <v>51</v>
      </c>
      <c r="D827" t="s">
        <v>11</v>
      </c>
      <c r="E827" t="s">
        <v>12</v>
      </c>
      <c r="F827">
        <v>62743</v>
      </c>
      <c r="G827" s="2">
        <v>42099</v>
      </c>
      <c r="H827">
        <v>12102</v>
      </c>
      <c r="I827" t="s">
        <v>18</v>
      </c>
      <c r="J827">
        <v>58</v>
      </c>
      <c r="K827" t="str">
        <f t="shared" si="60"/>
        <v>Above</v>
      </c>
      <c r="L827" t="str">
        <f t="shared" si="61"/>
        <v>Excellent</v>
      </c>
      <c r="M827" t="str">
        <f t="shared" si="62"/>
        <v>No</v>
      </c>
      <c r="N827" t="str">
        <f t="shared" si="63"/>
        <v>Yes</v>
      </c>
      <c r="O827" t="str">
        <f t="shared" si="64"/>
        <v>Yes</v>
      </c>
      <c r="X827">
        <f>VLOOKUP(A827,Sheet2!$A$2:$B$1001,2,FALSE)</f>
        <v>62743</v>
      </c>
    </row>
    <row r="828" spans="1:24" x14ac:dyDescent="0.3">
      <c r="A828">
        <v>827</v>
      </c>
      <c r="B828" t="s">
        <v>841</v>
      </c>
      <c r="C828">
        <v>53</v>
      </c>
      <c r="D828" t="s">
        <v>11</v>
      </c>
      <c r="E828" t="s">
        <v>27</v>
      </c>
      <c r="F828">
        <v>42786</v>
      </c>
      <c r="G828" s="2">
        <v>43283</v>
      </c>
      <c r="H828">
        <v>14463</v>
      </c>
      <c r="I828" t="s">
        <v>13</v>
      </c>
      <c r="J828">
        <v>48</v>
      </c>
      <c r="K828" t="str">
        <f t="shared" si="60"/>
        <v>Below</v>
      </c>
      <c r="L828" t="str">
        <f t="shared" si="61"/>
        <v>Good</v>
      </c>
      <c r="M828" t="str">
        <f t="shared" si="62"/>
        <v>No</v>
      </c>
      <c r="N828" t="str">
        <f t="shared" si="63"/>
        <v>Yes</v>
      </c>
      <c r="O828" t="str">
        <f t="shared" si="64"/>
        <v>No</v>
      </c>
      <c r="X828">
        <f>VLOOKUP(A828,Sheet2!$A$2:$B$1001,2,FALSE)</f>
        <v>42786</v>
      </c>
    </row>
    <row r="829" spans="1:24" x14ac:dyDescent="0.3">
      <c r="A829">
        <v>828</v>
      </c>
      <c r="B829" t="s">
        <v>842</v>
      </c>
      <c r="C829">
        <v>23</v>
      </c>
      <c r="D829" t="s">
        <v>15</v>
      </c>
      <c r="E829" t="s">
        <v>12</v>
      </c>
      <c r="F829">
        <v>59707</v>
      </c>
      <c r="G829" s="2">
        <v>43152</v>
      </c>
      <c r="H829">
        <v>20351</v>
      </c>
      <c r="I829" t="s">
        <v>28</v>
      </c>
      <c r="J829">
        <v>25</v>
      </c>
      <c r="K829" t="str">
        <f t="shared" si="60"/>
        <v>Above</v>
      </c>
      <c r="L829" t="str">
        <f t="shared" si="61"/>
        <v>Poor</v>
      </c>
      <c r="M829" t="str">
        <f t="shared" si="62"/>
        <v>No</v>
      </c>
      <c r="N829" t="str">
        <f t="shared" si="63"/>
        <v>No</v>
      </c>
      <c r="O829" t="str">
        <f t="shared" si="64"/>
        <v>Yes</v>
      </c>
      <c r="X829">
        <f>VLOOKUP(A829,Sheet2!$A$2:$B$1001,2,FALSE)</f>
        <v>59707</v>
      </c>
    </row>
    <row r="830" spans="1:24" x14ac:dyDescent="0.3">
      <c r="A830">
        <v>829</v>
      </c>
      <c r="B830" t="s">
        <v>843</v>
      </c>
      <c r="C830">
        <v>40</v>
      </c>
      <c r="D830" t="s">
        <v>15</v>
      </c>
      <c r="E830" t="s">
        <v>22</v>
      </c>
      <c r="F830">
        <v>77407</v>
      </c>
      <c r="G830" s="2">
        <v>45159</v>
      </c>
      <c r="H830">
        <v>25740</v>
      </c>
      <c r="I830" t="s">
        <v>13</v>
      </c>
      <c r="J830">
        <v>26</v>
      </c>
      <c r="K830" t="str">
        <f t="shared" si="60"/>
        <v>Above</v>
      </c>
      <c r="L830" t="str">
        <f t="shared" si="61"/>
        <v>Poor</v>
      </c>
      <c r="M830" t="str">
        <f t="shared" si="62"/>
        <v>No</v>
      </c>
      <c r="N830" t="str">
        <f t="shared" si="63"/>
        <v>Yes</v>
      </c>
      <c r="O830" t="str">
        <f t="shared" si="64"/>
        <v>No</v>
      </c>
      <c r="X830">
        <f>VLOOKUP(A830,Sheet2!$A$2:$B$1001,2,FALSE)</f>
        <v>77407</v>
      </c>
    </row>
    <row r="831" spans="1:24" x14ac:dyDescent="0.3">
      <c r="A831">
        <v>830</v>
      </c>
      <c r="B831" t="s">
        <v>844</v>
      </c>
      <c r="C831">
        <v>37</v>
      </c>
      <c r="D831" t="s">
        <v>15</v>
      </c>
      <c r="E831" t="s">
        <v>27</v>
      </c>
      <c r="F831">
        <v>51222</v>
      </c>
      <c r="G831" s="2">
        <v>42465</v>
      </c>
      <c r="H831">
        <v>39968</v>
      </c>
      <c r="I831" t="s">
        <v>13</v>
      </c>
      <c r="J831">
        <v>58</v>
      </c>
      <c r="K831" t="str">
        <f t="shared" si="60"/>
        <v>Above</v>
      </c>
      <c r="L831" t="str">
        <f t="shared" si="61"/>
        <v>Excellent</v>
      </c>
      <c r="M831" t="str">
        <f t="shared" si="62"/>
        <v>No</v>
      </c>
      <c r="N831" t="str">
        <f t="shared" si="63"/>
        <v>Yes</v>
      </c>
      <c r="O831" t="str">
        <f t="shared" si="64"/>
        <v>No</v>
      </c>
      <c r="X831">
        <f>VLOOKUP(A831,Sheet2!$A$2:$B$1001,2,FALSE)</f>
        <v>51222</v>
      </c>
    </row>
    <row r="832" spans="1:24" x14ac:dyDescent="0.3">
      <c r="A832">
        <v>831</v>
      </c>
      <c r="B832" t="s">
        <v>845</v>
      </c>
      <c r="C832">
        <v>26</v>
      </c>
      <c r="D832" t="s">
        <v>15</v>
      </c>
      <c r="E832" t="s">
        <v>12</v>
      </c>
      <c r="F832">
        <v>38245</v>
      </c>
      <c r="G832" s="2">
        <v>43420</v>
      </c>
      <c r="H832">
        <v>14331</v>
      </c>
      <c r="I832" t="s">
        <v>20</v>
      </c>
      <c r="J832">
        <v>57</v>
      </c>
      <c r="K832" t="str">
        <f t="shared" si="60"/>
        <v>Below</v>
      </c>
      <c r="L832" t="str">
        <f t="shared" si="61"/>
        <v>Excellent</v>
      </c>
      <c r="M832" t="str">
        <f t="shared" si="62"/>
        <v>No</v>
      </c>
      <c r="N832" t="str">
        <f t="shared" si="63"/>
        <v>No</v>
      </c>
      <c r="O832" t="str">
        <f t="shared" si="64"/>
        <v>Yes</v>
      </c>
      <c r="X832">
        <f>VLOOKUP(A832,Sheet2!$A$2:$B$1001,2,FALSE)</f>
        <v>38245</v>
      </c>
    </row>
    <row r="833" spans="1:24" x14ac:dyDescent="0.3">
      <c r="A833">
        <v>832</v>
      </c>
      <c r="B833" t="s">
        <v>846</v>
      </c>
      <c r="C833">
        <v>36</v>
      </c>
      <c r="D833" t="s">
        <v>15</v>
      </c>
      <c r="E833" t="s">
        <v>22</v>
      </c>
      <c r="F833">
        <v>53005</v>
      </c>
      <c r="G833" s="2">
        <v>43528</v>
      </c>
      <c r="H833">
        <v>15871</v>
      </c>
      <c r="I833" t="s">
        <v>13</v>
      </c>
      <c r="J833">
        <v>36</v>
      </c>
      <c r="K833" t="str">
        <f t="shared" si="60"/>
        <v>Above</v>
      </c>
      <c r="L833" t="str">
        <f t="shared" si="61"/>
        <v>Average</v>
      </c>
      <c r="M833" t="str">
        <f t="shared" si="62"/>
        <v>No</v>
      </c>
      <c r="N833" t="str">
        <f t="shared" si="63"/>
        <v>No</v>
      </c>
      <c r="O833" t="str">
        <f t="shared" si="64"/>
        <v>No</v>
      </c>
      <c r="X833">
        <f>VLOOKUP(A833,Sheet2!$A$2:$B$1001,2,FALSE)</f>
        <v>53005</v>
      </c>
    </row>
    <row r="834" spans="1:24" x14ac:dyDescent="0.3">
      <c r="A834">
        <v>833</v>
      </c>
      <c r="B834" t="s">
        <v>847</v>
      </c>
      <c r="C834">
        <v>29</v>
      </c>
      <c r="D834" t="s">
        <v>11</v>
      </c>
      <c r="E834" t="s">
        <v>22</v>
      </c>
      <c r="F834">
        <v>67563</v>
      </c>
      <c r="G834" s="2">
        <v>42765</v>
      </c>
      <c r="H834">
        <v>26489</v>
      </c>
      <c r="I834" t="s">
        <v>18</v>
      </c>
      <c r="J834">
        <v>60</v>
      </c>
      <c r="K834" t="str">
        <f t="shared" si="60"/>
        <v>Above</v>
      </c>
      <c r="L834" t="str">
        <f t="shared" si="61"/>
        <v>Excellent</v>
      </c>
      <c r="M834" t="str">
        <f t="shared" si="62"/>
        <v>No</v>
      </c>
      <c r="N834" t="str">
        <f t="shared" si="63"/>
        <v>Yes</v>
      </c>
      <c r="O834" t="str">
        <f t="shared" si="64"/>
        <v>No</v>
      </c>
      <c r="X834">
        <f>VLOOKUP(A834,Sheet2!$A$2:$B$1001,2,FALSE)</f>
        <v>67563</v>
      </c>
    </row>
    <row r="835" spans="1:24" x14ac:dyDescent="0.3">
      <c r="A835">
        <v>834</v>
      </c>
      <c r="B835" t="s">
        <v>848</v>
      </c>
      <c r="C835">
        <v>22</v>
      </c>
      <c r="D835" t="s">
        <v>15</v>
      </c>
      <c r="E835" t="s">
        <v>27</v>
      </c>
      <c r="F835">
        <v>32721</v>
      </c>
      <c r="G835" s="2">
        <v>41908</v>
      </c>
      <c r="H835">
        <v>21064</v>
      </c>
      <c r="I835" t="s">
        <v>13</v>
      </c>
      <c r="J835">
        <v>22</v>
      </c>
      <c r="K835" t="str">
        <f t="shared" ref="K835:K898" si="65">IF(F835&gt;=50000,"Above","Below")</f>
        <v>Below</v>
      </c>
      <c r="L835" t="str">
        <f t="shared" ref="L835:L898" si="66">IF(J835&gt;=50,"Excellent",IF(J835&gt;=40,"Good",IF(J835&gt;=30,"Average",IF(J835&lt;30,"Poor"))))</f>
        <v>Poor</v>
      </c>
      <c r="M835" t="str">
        <f t="shared" ref="M835:M898" si="67">IF(AND(E835="HR",I835="North",H835&gt;=15000),"Yes","No")</f>
        <v>No</v>
      </c>
      <c r="N835" t="str">
        <f t="shared" ref="N835:N898" si="68">IF(OR(E835="IT",F835&gt;=60000),"Yes","No")</f>
        <v>Yes</v>
      </c>
      <c r="O835" t="str">
        <f t="shared" ref="O835:O898" si="69">IF(NOT(E835="Marketing"),"No","Yes")</f>
        <v>No</v>
      </c>
      <c r="X835">
        <f>VLOOKUP(A835,Sheet2!$A$2:$B$1001,2,FALSE)</f>
        <v>32721</v>
      </c>
    </row>
    <row r="836" spans="1:24" x14ac:dyDescent="0.3">
      <c r="A836">
        <v>835</v>
      </c>
      <c r="B836" t="s">
        <v>849</v>
      </c>
      <c r="C836">
        <v>57</v>
      </c>
      <c r="D836" t="s">
        <v>15</v>
      </c>
      <c r="E836" t="s">
        <v>27</v>
      </c>
      <c r="F836">
        <v>31854</v>
      </c>
      <c r="G836" s="2">
        <v>43525</v>
      </c>
      <c r="H836">
        <v>17280</v>
      </c>
      <c r="I836" t="s">
        <v>20</v>
      </c>
      <c r="J836">
        <v>49</v>
      </c>
      <c r="K836" t="str">
        <f t="shared" si="65"/>
        <v>Below</v>
      </c>
      <c r="L836" t="str">
        <f t="shared" si="66"/>
        <v>Good</v>
      </c>
      <c r="M836" t="str">
        <f t="shared" si="67"/>
        <v>No</v>
      </c>
      <c r="N836" t="str">
        <f t="shared" si="68"/>
        <v>Yes</v>
      </c>
      <c r="O836" t="str">
        <f t="shared" si="69"/>
        <v>No</v>
      </c>
      <c r="X836">
        <f>VLOOKUP(A836,Sheet2!$A$2:$B$1001,2,FALSE)</f>
        <v>31854</v>
      </c>
    </row>
    <row r="837" spans="1:24" x14ac:dyDescent="0.3">
      <c r="A837">
        <v>836</v>
      </c>
      <c r="B837" t="s">
        <v>850</v>
      </c>
      <c r="C837">
        <v>40</v>
      </c>
      <c r="D837" t="s">
        <v>11</v>
      </c>
      <c r="E837" t="s">
        <v>27</v>
      </c>
      <c r="F837">
        <v>45908</v>
      </c>
      <c r="G837" s="2">
        <v>43185</v>
      </c>
      <c r="H837">
        <v>25710</v>
      </c>
      <c r="I837" t="s">
        <v>28</v>
      </c>
      <c r="J837">
        <v>53</v>
      </c>
      <c r="K837" t="str">
        <f t="shared" si="65"/>
        <v>Below</v>
      </c>
      <c r="L837" t="str">
        <f t="shared" si="66"/>
        <v>Excellent</v>
      </c>
      <c r="M837" t="str">
        <f t="shared" si="67"/>
        <v>No</v>
      </c>
      <c r="N837" t="str">
        <f t="shared" si="68"/>
        <v>Yes</v>
      </c>
      <c r="O837" t="str">
        <f t="shared" si="69"/>
        <v>No</v>
      </c>
      <c r="X837">
        <f>VLOOKUP(A837,Sheet2!$A$2:$B$1001,2,FALSE)</f>
        <v>45908</v>
      </c>
    </row>
    <row r="838" spans="1:24" x14ac:dyDescent="0.3">
      <c r="A838">
        <v>837</v>
      </c>
      <c r="B838" t="s">
        <v>851</v>
      </c>
      <c r="C838">
        <v>52</v>
      </c>
      <c r="D838" t="s">
        <v>11</v>
      </c>
      <c r="E838" t="s">
        <v>12</v>
      </c>
      <c r="F838">
        <v>35598</v>
      </c>
      <c r="G838" s="2">
        <v>43486</v>
      </c>
      <c r="H838">
        <v>32104</v>
      </c>
      <c r="I838" t="s">
        <v>18</v>
      </c>
      <c r="J838">
        <v>25</v>
      </c>
      <c r="K838" t="str">
        <f t="shared" si="65"/>
        <v>Below</v>
      </c>
      <c r="L838" t="str">
        <f t="shared" si="66"/>
        <v>Poor</v>
      </c>
      <c r="M838" t="str">
        <f t="shared" si="67"/>
        <v>No</v>
      </c>
      <c r="N838" t="str">
        <f t="shared" si="68"/>
        <v>No</v>
      </c>
      <c r="O838" t="str">
        <f t="shared" si="69"/>
        <v>Yes</v>
      </c>
      <c r="X838">
        <f>VLOOKUP(A838,Sheet2!$A$2:$B$1001,2,FALSE)</f>
        <v>35598</v>
      </c>
    </row>
    <row r="839" spans="1:24" x14ac:dyDescent="0.3">
      <c r="A839">
        <v>838</v>
      </c>
      <c r="B839" t="s">
        <v>852</v>
      </c>
      <c r="C839">
        <v>50</v>
      </c>
      <c r="D839" t="s">
        <v>15</v>
      </c>
      <c r="E839" t="s">
        <v>22</v>
      </c>
      <c r="F839">
        <v>52201</v>
      </c>
      <c r="G839" s="2">
        <v>45465</v>
      </c>
      <c r="H839">
        <v>22557</v>
      </c>
      <c r="I839" t="s">
        <v>28</v>
      </c>
      <c r="J839">
        <v>26</v>
      </c>
      <c r="K839" t="str">
        <f t="shared" si="65"/>
        <v>Above</v>
      </c>
      <c r="L839" t="str">
        <f t="shared" si="66"/>
        <v>Poor</v>
      </c>
      <c r="M839" t="str">
        <f t="shared" si="67"/>
        <v>No</v>
      </c>
      <c r="N839" t="str">
        <f t="shared" si="68"/>
        <v>No</v>
      </c>
      <c r="O839" t="str">
        <f t="shared" si="69"/>
        <v>No</v>
      </c>
      <c r="X839">
        <f>VLOOKUP(A839,Sheet2!$A$2:$B$1001,2,FALSE)</f>
        <v>52201</v>
      </c>
    </row>
    <row r="840" spans="1:24" x14ac:dyDescent="0.3">
      <c r="A840">
        <v>839</v>
      </c>
      <c r="B840" t="s">
        <v>853</v>
      </c>
      <c r="C840">
        <v>35</v>
      </c>
      <c r="D840" t="s">
        <v>15</v>
      </c>
      <c r="E840" t="s">
        <v>27</v>
      </c>
      <c r="F840">
        <v>58384</v>
      </c>
      <c r="G840" s="2">
        <v>45459</v>
      </c>
      <c r="H840">
        <v>23579</v>
      </c>
      <c r="I840" t="s">
        <v>20</v>
      </c>
      <c r="J840">
        <v>38</v>
      </c>
      <c r="K840" t="str">
        <f t="shared" si="65"/>
        <v>Above</v>
      </c>
      <c r="L840" t="str">
        <f t="shared" si="66"/>
        <v>Average</v>
      </c>
      <c r="M840" t="str">
        <f t="shared" si="67"/>
        <v>No</v>
      </c>
      <c r="N840" t="str">
        <f t="shared" si="68"/>
        <v>Yes</v>
      </c>
      <c r="O840" t="str">
        <f t="shared" si="69"/>
        <v>No</v>
      </c>
      <c r="X840">
        <f>VLOOKUP(A840,Sheet2!$A$2:$B$1001,2,FALSE)</f>
        <v>58384</v>
      </c>
    </row>
    <row r="841" spans="1:24" x14ac:dyDescent="0.3">
      <c r="A841">
        <v>840</v>
      </c>
      <c r="B841" t="s">
        <v>854</v>
      </c>
      <c r="C841">
        <v>52</v>
      </c>
      <c r="D841" t="s">
        <v>11</v>
      </c>
      <c r="E841" t="s">
        <v>22</v>
      </c>
      <c r="F841">
        <v>53441</v>
      </c>
      <c r="G841" s="2">
        <v>42251</v>
      </c>
      <c r="H841">
        <v>10421</v>
      </c>
      <c r="I841" t="s">
        <v>20</v>
      </c>
      <c r="J841">
        <v>53</v>
      </c>
      <c r="K841" t="str">
        <f t="shared" si="65"/>
        <v>Above</v>
      </c>
      <c r="L841" t="str">
        <f t="shared" si="66"/>
        <v>Excellent</v>
      </c>
      <c r="M841" t="str">
        <f t="shared" si="67"/>
        <v>No</v>
      </c>
      <c r="N841" t="str">
        <f t="shared" si="68"/>
        <v>No</v>
      </c>
      <c r="O841" t="str">
        <f t="shared" si="69"/>
        <v>No</v>
      </c>
      <c r="X841">
        <f>VLOOKUP(A841,Sheet2!$A$2:$B$1001,2,FALSE)</f>
        <v>53441</v>
      </c>
    </row>
    <row r="842" spans="1:24" x14ac:dyDescent="0.3">
      <c r="A842">
        <v>841</v>
      </c>
      <c r="B842" t="s">
        <v>855</v>
      </c>
      <c r="C842">
        <v>37</v>
      </c>
      <c r="D842" t="s">
        <v>11</v>
      </c>
      <c r="E842" t="s">
        <v>7</v>
      </c>
      <c r="F842">
        <v>67675</v>
      </c>
      <c r="G842" s="2">
        <v>44365</v>
      </c>
      <c r="H842">
        <v>23038</v>
      </c>
      <c r="I842" t="s">
        <v>20</v>
      </c>
      <c r="J842">
        <v>33</v>
      </c>
      <c r="K842" t="str">
        <f t="shared" si="65"/>
        <v>Above</v>
      </c>
      <c r="L842" t="str">
        <f t="shared" si="66"/>
        <v>Average</v>
      </c>
      <c r="M842" t="str">
        <f t="shared" si="67"/>
        <v>No</v>
      </c>
      <c r="N842" t="str">
        <f t="shared" si="68"/>
        <v>Yes</v>
      </c>
      <c r="O842" t="str">
        <f t="shared" si="69"/>
        <v>No</v>
      </c>
      <c r="X842">
        <f>VLOOKUP(A842,Sheet2!$A$2:$B$1001,2,FALSE)</f>
        <v>67675</v>
      </c>
    </row>
    <row r="843" spans="1:24" x14ac:dyDescent="0.3">
      <c r="A843">
        <v>842</v>
      </c>
      <c r="B843" t="s">
        <v>856</v>
      </c>
      <c r="C843">
        <v>59</v>
      </c>
      <c r="D843" t="s">
        <v>11</v>
      </c>
      <c r="E843" t="s">
        <v>12</v>
      </c>
      <c r="F843">
        <v>45055</v>
      </c>
      <c r="G843" s="2">
        <v>45456</v>
      </c>
      <c r="H843">
        <v>31858</v>
      </c>
      <c r="I843" t="s">
        <v>18</v>
      </c>
      <c r="J843">
        <v>37</v>
      </c>
      <c r="K843" t="str">
        <f t="shared" si="65"/>
        <v>Below</v>
      </c>
      <c r="L843" t="str">
        <f t="shared" si="66"/>
        <v>Average</v>
      </c>
      <c r="M843" t="str">
        <f t="shared" si="67"/>
        <v>No</v>
      </c>
      <c r="N843" t="str">
        <f t="shared" si="68"/>
        <v>No</v>
      </c>
      <c r="O843" t="str">
        <f t="shared" si="69"/>
        <v>Yes</v>
      </c>
      <c r="X843">
        <f>VLOOKUP(A843,Sheet2!$A$2:$B$1001,2,FALSE)</f>
        <v>45055</v>
      </c>
    </row>
    <row r="844" spans="1:24" x14ac:dyDescent="0.3">
      <c r="A844">
        <v>843</v>
      </c>
      <c r="B844" t="s">
        <v>857</v>
      </c>
      <c r="C844">
        <v>24</v>
      </c>
      <c r="D844" t="s">
        <v>15</v>
      </c>
      <c r="E844" t="s">
        <v>22</v>
      </c>
      <c r="F844">
        <v>39346</v>
      </c>
      <c r="G844" s="2">
        <v>44694</v>
      </c>
      <c r="H844">
        <v>23877</v>
      </c>
      <c r="I844" t="s">
        <v>20</v>
      </c>
      <c r="J844">
        <v>38</v>
      </c>
      <c r="K844" t="str">
        <f t="shared" si="65"/>
        <v>Below</v>
      </c>
      <c r="L844" t="str">
        <f t="shared" si="66"/>
        <v>Average</v>
      </c>
      <c r="M844" t="str">
        <f t="shared" si="67"/>
        <v>No</v>
      </c>
      <c r="N844" t="str">
        <f t="shared" si="68"/>
        <v>No</v>
      </c>
      <c r="O844" t="str">
        <f t="shared" si="69"/>
        <v>No</v>
      </c>
      <c r="X844">
        <f>VLOOKUP(A844,Sheet2!$A$2:$B$1001,2,FALSE)</f>
        <v>39346</v>
      </c>
    </row>
    <row r="845" spans="1:24" x14ac:dyDescent="0.3">
      <c r="A845">
        <v>844</v>
      </c>
      <c r="B845" t="s">
        <v>858</v>
      </c>
      <c r="C845">
        <v>22</v>
      </c>
      <c r="D845" t="s">
        <v>15</v>
      </c>
      <c r="E845" t="s">
        <v>22</v>
      </c>
      <c r="F845">
        <v>45601</v>
      </c>
      <c r="G845" s="2">
        <v>42847</v>
      </c>
      <c r="H845">
        <v>10147</v>
      </c>
      <c r="I845" t="s">
        <v>18</v>
      </c>
      <c r="J845">
        <v>56</v>
      </c>
      <c r="K845" t="str">
        <f t="shared" si="65"/>
        <v>Below</v>
      </c>
      <c r="L845" t="str">
        <f t="shared" si="66"/>
        <v>Excellent</v>
      </c>
      <c r="M845" t="str">
        <f t="shared" si="67"/>
        <v>No</v>
      </c>
      <c r="N845" t="str">
        <f t="shared" si="68"/>
        <v>No</v>
      </c>
      <c r="O845" t="str">
        <f t="shared" si="69"/>
        <v>No</v>
      </c>
      <c r="X845">
        <f>VLOOKUP(A845,Sheet2!$A$2:$B$1001,2,FALSE)</f>
        <v>45601</v>
      </c>
    </row>
    <row r="846" spans="1:24" x14ac:dyDescent="0.3">
      <c r="A846">
        <v>845</v>
      </c>
      <c r="B846" t="s">
        <v>859</v>
      </c>
      <c r="C846">
        <v>57</v>
      </c>
      <c r="D846" t="s">
        <v>11</v>
      </c>
      <c r="E846" t="s">
        <v>22</v>
      </c>
      <c r="F846">
        <v>56339</v>
      </c>
      <c r="G846" s="2">
        <v>44064</v>
      </c>
      <c r="H846">
        <v>36341</v>
      </c>
      <c r="I846" t="s">
        <v>28</v>
      </c>
      <c r="J846">
        <v>25</v>
      </c>
      <c r="K846" t="str">
        <f t="shared" si="65"/>
        <v>Above</v>
      </c>
      <c r="L846" t="str">
        <f t="shared" si="66"/>
        <v>Poor</v>
      </c>
      <c r="M846" t="str">
        <f t="shared" si="67"/>
        <v>No</v>
      </c>
      <c r="N846" t="str">
        <f t="shared" si="68"/>
        <v>No</v>
      </c>
      <c r="O846" t="str">
        <f t="shared" si="69"/>
        <v>No</v>
      </c>
      <c r="X846">
        <f>VLOOKUP(A846,Sheet2!$A$2:$B$1001,2,FALSE)</f>
        <v>56339</v>
      </c>
    </row>
    <row r="847" spans="1:24" x14ac:dyDescent="0.3">
      <c r="A847">
        <v>846</v>
      </c>
      <c r="B847" t="s">
        <v>860</v>
      </c>
      <c r="C847">
        <v>42</v>
      </c>
      <c r="D847" t="s">
        <v>15</v>
      </c>
      <c r="E847" t="s">
        <v>7</v>
      </c>
      <c r="F847">
        <v>77031</v>
      </c>
      <c r="G847" s="2">
        <v>42284</v>
      </c>
      <c r="H847">
        <v>17991</v>
      </c>
      <c r="I847" t="s">
        <v>13</v>
      </c>
      <c r="J847">
        <v>33</v>
      </c>
      <c r="K847" t="str">
        <f t="shared" si="65"/>
        <v>Above</v>
      </c>
      <c r="L847" t="str">
        <f t="shared" si="66"/>
        <v>Average</v>
      </c>
      <c r="M847" t="str">
        <f t="shared" si="67"/>
        <v>No</v>
      </c>
      <c r="N847" t="str">
        <f t="shared" si="68"/>
        <v>Yes</v>
      </c>
      <c r="O847" t="str">
        <f t="shared" si="69"/>
        <v>No</v>
      </c>
      <c r="X847">
        <f>VLOOKUP(A847,Sheet2!$A$2:$B$1001,2,FALSE)</f>
        <v>77031</v>
      </c>
    </row>
    <row r="848" spans="1:24" x14ac:dyDescent="0.3">
      <c r="A848">
        <v>847</v>
      </c>
      <c r="B848" t="s">
        <v>861</v>
      </c>
      <c r="C848">
        <v>51</v>
      </c>
      <c r="D848" t="s">
        <v>15</v>
      </c>
      <c r="E848" t="s">
        <v>27</v>
      </c>
      <c r="F848">
        <v>42838</v>
      </c>
      <c r="G848" s="2">
        <v>42197</v>
      </c>
      <c r="H848">
        <v>23052</v>
      </c>
      <c r="I848" t="s">
        <v>13</v>
      </c>
      <c r="J848">
        <v>20</v>
      </c>
      <c r="K848" t="str">
        <f t="shared" si="65"/>
        <v>Below</v>
      </c>
      <c r="L848" t="str">
        <f t="shared" si="66"/>
        <v>Poor</v>
      </c>
      <c r="M848" t="str">
        <f t="shared" si="67"/>
        <v>No</v>
      </c>
      <c r="N848" t="str">
        <f t="shared" si="68"/>
        <v>Yes</v>
      </c>
      <c r="O848" t="str">
        <f t="shared" si="69"/>
        <v>No</v>
      </c>
      <c r="X848">
        <f>VLOOKUP(A848,Sheet2!$A$2:$B$1001,2,FALSE)</f>
        <v>42838</v>
      </c>
    </row>
    <row r="849" spans="1:24" x14ac:dyDescent="0.3">
      <c r="A849">
        <v>848</v>
      </c>
      <c r="B849" t="s">
        <v>862</v>
      </c>
      <c r="C849">
        <v>22</v>
      </c>
      <c r="D849" t="s">
        <v>11</v>
      </c>
      <c r="E849" t="s">
        <v>12</v>
      </c>
      <c r="F849">
        <v>64643</v>
      </c>
      <c r="G849" s="2">
        <v>44729</v>
      </c>
      <c r="H849">
        <v>25966</v>
      </c>
      <c r="I849" t="s">
        <v>20</v>
      </c>
      <c r="J849">
        <v>53</v>
      </c>
      <c r="K849" t="str">
        <f t="shared" si="65"/>
        <v>Above</v>
      </c>
      <c r="L849" t="str">
        <f t="shared" si="66"/>
        <v>Excellent</v>
      </c>
      <c r="M849" t="str">
        <f t="shared" si="67"/>
        <v>No</v>
      </c>
      <c r="N849" t="str">
        <f t="shared" si="68"/>
        <v>Yes</v>
      </c>
      <c r="O849" t="str">
        <f t="shared" si="69"/>
        <v>Yes</v>
      </c>
      <c r="X849">
        <f>VLOOKUP(A849,Sheet2!$A$2:$B$1001,2,FALSE)</f>
        <v>64643</v>
      </c>
    </row>
    <row r="850" spans="1:24" x14ac:dyDescent="0.3">
      <c r="A850">
        <v>849</v>
      </c>
      <c r="B850" t="s">
        <v>863</v>
      </c>
      <c r="C850">
        <v>38</v>
      </c>
      <c r="D850" t="s">
        <v>15</v>
      </c>
      <c r="E850" t="s">
        <v>12</v>
      </c>
      <c r="F850">
        <v>55610</v>
      </c>
      <c r="G850" s="2">
        <v>43588</v>
      </c>
      <c r="H850">
        <v>19919</v>
      </c>
      <c r="I850" t="s">
        <v>18</v>
      </c>
      <c r="J850">
        <v>35</v>
      </c>
      <c r="K850" t="str">
        <f t="shared" si="65"/>
        <v>Above</v>
      </c>
      <c r="L850" t="str">
        <f t="shared" si="66"/>
        <v>Average</v>
      </c>
      <c r="M850" t="str">
        <f t="shared" si="67"/>
        <v>No</v>
      </c>
      <c r="N850" t="str">
        <f t="shared" si="68"/>
        <v>No</v>
      </c>
      <c r="O850" t="str">
        <f t="shared" si="69"/>
        <v>Yes</v>
      </c>
      <c r="X850">
        <f>VLOOKUP(A850,Sheet2!$A$2:$B$1001,2,FALSE)</f>
        <v>55610</v>
      </c>
    </row>
    <row r="851" spans="1:24" x14ac:dyDescent="0.3">
      <c r="A851">
        <v>850</v>
      </c>
      <c r="B851" t="s">
        <v>864</v>
      </c>
      <c r="C851">
        <v>45</v>
      </c>
      <c r="D851" t="s">
        <v>15</v>
      </c>
      <c r="E851" t="s">
        <v>12</v>
      </c>
      <c r="F851">
        <v>50173</v>
      </c>
      <c r="G851" s="2">
        <v>45228</v>
      </c>
      <c r="H851">
        <v>31228</v>
      </c>
      <c r="I851" t="s">
        <v>28</v>
      </c>
      <c r="J851">
        <v>48</v>
      </c>
      <c r="K851" t="str">
        <f t="shared" si="65"/>
        <v>Above</v>
      </c>
      <c r="L851" t="str">
        <f t="shared" si="66"/>
        <v>Good</v>
      </c>
      <c r="M851" t="str">
        <f t="shared" si="67"/>
        <v>No</v>
      </c>
      <c r="N851" t="str">
        <f t="shared" si="68"/>
        <v>No</v>
      </c>
      <c r="O851" t="str">
        <f t="shared" si="69"/>
        <v>Yes</v>
      </c>
      <c r="X851">
        <f>VLOOKUP(A851,Sheet2!$A$2:$B$1001,2,FALSE)</f>
        <v>50173</v>
      </c>
    </row>
    <row r="852" spans="1:24" x14ac:dyDescent="0.3">
      <c r="A852">
        <v>851</v>
      </c>
      <c r="B852" t="s">
        <v>865</v>
      </c>
      <c r="C852">
        <v>50</v>
      </c>
      <c r="D852" t="s">
        <v>15</v>
      </c>
      <c r="E852" t="s">
        <v>16</v>
      </c>
      <c r="F852">
        <v>79128</v>
      </c>
      <c r="G852" s="2">
        <v>45358</v>
      </c>
      <c r="H852">
        <v>10537</v>
      </c>
      <c r="I852" t="s">
        <v>18</v>
      </c>
      <c r="J852">
        <v>39</v>
      </c>
      <c r="K852" t="str">
        <f t="shared" si="65"/>
        <v>Above</v>
      </c>
      <c r="L852" t="str">
        <f t="shared" si="66"/>
        <v>Average</v>
      </c>
      <c r="M852" t="str">
        <f t="shared" si="67"/>
        <v>No</v>
      </c>
      <c r="N852" t="str">
        <f t="shared" si="68"/>
        <v>Yes</v>
      </c>
      <c r="O852" t="str">
        <f t="shared" si="69"/>
        <v>No</v>
      </c>
      <c r="X852">
        <f>VLOOKUP(A852,Sheet2!$A$2:$B$1001,2,FALSE)</f>
        <v>79128</v>
      </c>
    </row>
    <row r="853" spans="1:24" x14ac:dyDescent="0.3">
      <c r="A853">
        <v>852</v>
      </c>
      <c r="B853" t="s">
        <v>866</v>
      </c>
      <c r="C853">
        <v>29</v>
      </c>
      <c r="D853" t="s">
        <v>15</v>
      </c>
      <c r="E853" t="s">
        <v>16</v>
      </c>
      <c r="F853">
        <v>41911</v>
      </c>
      <c r="G853" s="2">
        <v>43750</v>
      </c>
      <c r="H853">
        <v>29387</v>
      </c>
      <c r="I853" t="s">
        <v>28</v>
      </c>
      <c r="J853">
        <v>41</v>
      </c>
      <c r="K853" t="str">
        <f t="shared" si="65"/>
        <v>Below</v>
      </c>
      <c r="L853" t="str">
        <f t="shared" si="66"/>
        <v>Good</v>
      </c>
      <c r="M853" t="str">
        <f t="shared" si="67"/>
        <v>No</v>
      </c>
      <c r="N853" t="str">
        <f t="shared" si="68"/>
        <v>No</v>
      </c>
      <c r="O853" t="str">
        <f t="shared" si="69"/>
        <v>No</v>
      </c>
      <c r="X853">
        <f>VLOOKUP(A853,Sheet2!$A$2:$B$1001,2,FALSE)</f>
        <v>41911</v>
      </c>
    </row>
    <row r="854" spans="1:24" x14ac:dyDescent="0.3">
      <c r="A854">
        <v>853</v>
      </c>
      <c r="B854" t="s">
        <v>867</v>
      </c>
      <c r="C854">
        <v>21</v>
      </c>
      <c r="D854" t="s">
        <v>11</v>
      </c>
      <c r="E854" t="s">
        <v>12</v>
      </c>
      <c r="F854">
        <v>77203</v>
      </c>
      <c r="G854" s="2">
        <v>44146</v>
      </c>
      <c r="H854">
        <v>36837</v>
      </c>
      <c r="I854" t="s">
        <v>20</v>
      </c>
      <c r="J854">
        <v>33</v>
      </c>
      <c r="K854" t="str">
        <f t="shared" si="65"/>
        <v>Above</v>
      </c>
      <c r="L854" t="str">
        <f t="shared" si="66"/>
        <v>Average</v>
      </c>
      <c r="M854" t="str">
        <f t="shared" si="67"/>
        <v>No</v>
      </c>
      <c r="N854" t="str">
        <f t="shared" si="68"/>
        <v>Yes</v>
      </c>
      <c r="O854" t="str">
        <f t="shared" si="69"/>
        <v>Yes</v>
      </c>
      <c r="X854">
        <f>VLOOKUP(A854,Sheet2!$A$2:$B$1001,2,FALSE)</f>
        <v>77203</v>
      </c>
    </row>
    <row r="855" spans="1:24" x14ac:dyDescent="0.3">
      <c r="A855">
        <v>854</v>
      </c>
      <c r="B855" t="s">
        <v>868</v>
      </c>
      <c r="C855">
        <v>55</v>
      </c>
      <c r="D855" t="s">
        <v>11</v>
      </c>
      <c r="E855" t="s">
        <v>16</v>
      </c>
      <c r="F855">
        <v>78401</v>
      </c>
      <c r="G855" s="2">
        <v>43963</v>
      </c>
      <c r="H855">
        <v>39482</v>
      </c>
      <c r="I855" t="s">
        <v>18</v>
      </c>
      <c r="J855">
        <v>50</v>
      </c>
      <c r="K855" t="str">
        <f t="shared" si="65"/>
        <v>Above</v>
      </c>
      <c r="L855" t="str">
        <f t="shared" si="66"/>
        <v>Excellent</v>
      </c>
      <c r="M855" t="str">
        <f t="shared" si="67"/>
        <v>No</v>
      </c>
      <c r="N855" t="str">
        <f t="shared" si="68"/>
        <v>Yes</v>
      </c>
      <c r="O855" t="str">
        <f t="shared" si="69"/>
        <v>No</v>
      </c>
      <c r="X855">
        <f>VLOOKUP(A855,Sheet2!$A$2:$B$1001,2,FALSE)</f>
        <v>78401</v>
      </c>
    </row>
    <row r="856" spans="1:24" x14ac:dyDescent="0.3">
      <c r="A856">
        <v>855</v>
      </c>
      <c r="B856" t="s">
        <v>869</v>
      </c>
      <c r="C856">
        <v>53</v>
      </c>
      <c r="D856" t="s">
        <v>11</v>
      </c>
      <c r="E856" t="s">
        <v>12</v>
      </c>
      <c r="F856">
        <v>50028</v>
      </c>
      <c r="G856" s="2">
        <v>45034</v>
      </c>
      <c r="H856">
        <v>26921</v>
      </c>
      <c r="I856" t="s">
        <v>13</v>
      </c>
      <c r="J856">
        <v>50</v>
      </c>
      <c r="K856" t="str">
        <f t="shared" si="65"/>
        <v>Above</v>
      </c>
      <c r="L856" t="str">
        <f t="shared" si="66"/>
        <v>Excellent</v>
      </c>
      <c r="M856" t="str">
        <f t="shared" si="67"/>
        <v>No</v>
      </c>
      <c r="N856" t="str">
        <f t="shared" si="68"/>
        <v>No</v>
      </c>
      <c r="O856" t="str">
        <f t="shared" si="69"/>
        <v>Yes</v>
      </c>
      <c r="X856">
        <f>VLOOKUP(A856,Sheet2!$A$2:$B$1001,2,FALSE)</f>
        <v>50028</v>
      </c>
    </row>
    <row r="857" spans="1:24" x14ac:dyDescent="0.3">
      <c r="A857">
        <v>856</v>
      </c>
      <c r="B857" t="s">
        <v>870</v>
      </c>
      <c r="C857">
        <v>53</v>
      </c>
      <c r="D857" t="s">
        <v>11</v>
      </c>
      <c r="E857" t="s">
        <v>27</v>
      </c>
      <c r="F857">
        <v>77430</v>
      </c>
      <c r="G857" s="2">
        <v>42628</v>
      </c>
      <c r="H857">
        <v>27173</v>
      </c>
      <c r="I857" t="s">
        <v>28</v>
      </c>
      <c r="J857">
        <v>26</v>
      </c>
      <c r="K857" t="str">
        <f t="shared" si="65"/>
        <v>Above</v>
      </c>
      <c r="L857" t="str">
        <f t="shared" si="66"/>
        <v>Poor</v>
      </c>
      <c r="M857" t="str">
        <f t="shared" si="67"/>
        <v>No</v>
      </c>
      <c r="N857" t="str">
        <f t="shared" si="68"/>
        <v>Yes</v>
      </c>
      <c r="O857" t="str">
        <f t="shared" si="69"/>
        <v>No</v>
      </c>
      <c r="X857">
        <f>VLOOKUP(A857,Sheet2!$A$2:$B$1001,2,FALSE)</f>
        <v>77430</v>
      </c>
    </row>
    <row r="858" spans="1:24" x14ac:dyDescent="0.3">
      <c r="A858">
        <v>857</v>
      </c>
      <c r="B858" t="s">
        <v>871</v>
      </c>
      <c r="C858">
        <v>31</v>
      </c>
      <c r="D858" t="s">
        <v>11</v>
      </c>
      <c r="E858" t="s">
        <v>27</v>
      </c>
      <c r="F858">
        <v>74949</v>
      </c>
      <c r="G858" s="2">
        <v>42286</v>
      </c>
      <c r="H858">
        <v>20026</v>
      </c>
      <c r="I858" t="s">
        <v>13</v>
      </c>
      <c r="J858">
        <v>34</v>
      </c>
      <c r="K858" t="str">
        <f t="shared" si="65"/>
        <v>Above</v>
      </c>
      <c r="L858" t="str">
        <f t="shared" si="66"/>
        <v>Average</v>
      </c>
      <c r="M858" t="str">
        <f t="shared" si="67"/>
        <v>No</v>
      </c>
      <c r="N858" t="str">
        <f t="shared" si="68"/>
        <v>Yes</v>
      </c>
      <c r="O858" t="str">
        <f t="shared" si="69"/>
        <v>No</v>
      </c>
      <c r="X858">
        <f>VLOOKUP(A858,Sheet2!$A$2:$B$1001,2,FALSE)</f>
        <v>74949</v>
      </c>
    </row>
    <row r="859" spans="1:24" x14ac:dyDescent="0.3">
      <c r="A859">
        <v>858</v>
      </c>
      <c r="B859" t="s">
        <v>872</v>
      </c>
      <c r="C859">
        <v>57</v>
      </c>
      <c r="D859" t="s">
        <v>11</v>
      </c>
      <c r="E859" t="s">
        <v>22</v>
      </c>
      <c r="F859">
        <v>78910</v>
      </c>
      <c r="G859" s="2">
        <v>42916</v>
      </c>
      <c r="H859">
        <v>20265</v>
      </c>
      <c r="I859" t="s">
        <v>20</v>
      </c>
      <c r="J859">
        <v>37</v>
      </c>
      <c r="K859" t="str">
        <f t="shared" si="65"/>
        <v>Above</v>
      </c>
      <c r="L859" t="str">
        <f t="shared" si="66"/>
        <v>Average</v>
      </c>
      <c r="M859" t="str">
        <f t="shared" si="67"/>
        <v>No</v>
      </c>
      <c r="N859" t="str">
        <f t="shared" si="68"/>
        <v>Yes</v>
      </c>
      <c r="O859" t="str">
        <f t="shared" si="69"/>
        <v>No</v>
      </c>
      <c r="X859">
        <f>VLOOKUP(A859,Sheet2!$A$2:$B$1001,2,FALSE)</f>
        <v>78910</v>
      </c>
    </row>
    <row r="860" spans="1:24" x14ac:dyDescent="0.3">
      <c r="A860">
        <v>859</v>
      </c>
      <c r="B860" t="s">
        <v>873</v>
      </c>
      <c r="C860">
        <v>22</v>
      </c>
      <c r="D860" t="s">
        <v>11</v>
      </c>
      <c r="E860" t="s">
        <v>7</v>
      </c>
      <c r="F860">
        <v>65112</v>
      </c>
      <c r="G860" s="2">
        <v>42908</v>
      </c>
      <c r="H860">
        <v>19507</v>
      </c>
      <c r="I860" t="s">
        <v>18</v>
      </c>
      <c r="J860">
        <v>36</v>
      </c>
      <c r="K860" t="str">
        <f t="shared" si="65"/>
        <v>Above</v>
      </c>
      <c r="L860" t="str">
        <f t="shared" si="66"/>
        <v>Average</v>
      </c>
      <c r="M860" t="str">
        <f t="shared" si="67"/>
        <v>No</v>
      </c>
      <c r="N860" t="str">
        <f t="shared" si="68"/>
        <v>Yes</v>
      </c>
      <c r="O860" t="str">
        <f t="shared" si="69"/>
        <v>No</v>
      </c>
      <c r="X860">
        <f>VLOOKUP(A860,Sheet2!$A$2:$B$1001,2,FALSE)</f>
        <v>65112</v>
      </c>
    </row>
    <row r="861" spans="1:24" x14ac:dyDescent="0.3">
      <c r="A861">
        <v>860</v>
      </c>
      <c r="B861" t="s">
        <v>874</v>
      </c>
      <c r="C861">
        <v>47</v>
      </c>
      <c r="D861" t="s">
        <v>15</v>
      </c>
      <c r="E861" t="s">
        <v>12</v>
      </c>
      <c r="F861">
        <v>40089</v>
      </c>
      <c r="G861" s="2">
        <v>42065</v>
      </c>
      <c r="H861">
        <v>18558</v>
      </c>
      <c r="I861" t="s">
        <v>20</v>
      </c>
      <c r="J861">
        <v>44</v>
      </c>
      <c r="K861" t="str">
        <f t="shared" si="65"/>
        <v>Below</v>
      </c>
      <c r="L861" t="str">
        <f t="shared" si="66"/>
        <v>Good</v>
      </c>
      <c r="M861" t="str">
        <f t="shared" si="67"/>
        <v>No</v>
      </c>
      <c r="N861" t="str">
        <f t="shared" si="68"/>
        <v>No</v>
      </c>
      <c r="O861" t="str">
        <f t="shared" si="69"/>
        <v>Yes</v>
      </c>
      <c r="X861">
        <f>VLOOKUP(A861,Sheet2!$A$2:$B$1001,2,FALSE)</f>
        <v>40089</v>
      </c>
    </row>
    <row r="862" spans="1:24" x14ac:dyDescent="0.3">
      <c r="A862">
        <v>861</v>
      </c>
      <c r="B862" t="s">
        <v>875</v>
      </c>
      <c r="C862">
        <v>21</v>
      </c>
      <c r="D862" t="s">
        <v>15</v>
      </c>
      <c r="E862" t="s">
        <v>27</v>
      </c>
      <c r="F862">
        <v>73001</v>
      </c>
      <c r="G862" s="2">
        <v>43351</v>
      </c>
      <c r="H862">
        <v>21750</v>
      </c>
      <c r="I862" t="s">
        <v>18</v>
      </c>
      <c r="J862">
        <v>41</v>
      </c>
      <c r="K862" t="str">
        <f t="shared" si="65"/>
        <v>Above</v>
      </c>
      <c r="L862" t="str">
        <f t="shared" si="66"/>
        <v>Good</v>
      </c>
      <c r="M862" t="str">
        <f t="shared" si="67"/>
        <v>No</v>
      </c>
      <c r="N862" t="str">
        <f t="shared" si="68"/>
        <v>Yes</v>
      </c>
      <c r="O862" t="str">
        <f t="shared" si="69"/>
        <v>No</v>
      </c>
      <c r="X862">
        <f>VLOOKUP(A862,Sheet2!$A$2:$B$1001,2,FALSE)</f>
        <v>73001</v>
      </c>
    </row>
    <row r="863" spans="1:24" x14ac:dyDescent="0.3">
      <c r="A863">
        <v>862</v>
      </c>
      <c r="B863" t="s">
        <v>876</v>
      </c>
      <c r="C863">
        <v>51</v>
      </c>
      <c r="D863" t="s">
        <v>15</v>
      </c>
      <c r="E863" t="s">
        <v>22</v>
      </c>
      <c r="F863">
        <v>67253</v>
      </c>
      <c r="G863" s="2">
        <v>45484</v>
      </c>
      <c r="H863">
        <v>17026</v>
      </c>
      <c r="I863" t="s">
        <v>13</v>
      </c>
      <c r="J863">
        <v>40</v>
      </c>
      <c r="K863" t="str">
        <f t="shared" si="65"/>
        <v>Above</v>
      </c>
      <c r="L863" t="str">
        <f t="shared" si="66"/>
        <v>Good</v>
      </c>
      <c r="M863" t="str">
        <f t="shared" si="67"/>
        <v>No</v>
      </c>
      <c r="N863" t="str">
        <f t="shared" si="68"/>
        <v>Yes</v>
      </c>
      <c r="O863" t="str">
        <f t="shared" si="69"/>
        <v>No</v>
      </c>
      <c r="X863">
        <f>VLOOKUP(A863,Sheet2!$A$2:$B$1001,2,FALSE)</f>
        <v>67253</v>
      </c>
    </row>
    <row r="864" spans="1:24" x14ac:dyDescent="0.3">
      <c r="A864">
        <v>863</v>
      </c>
      <c r="B864" t="s">
        <v>877</v>
      </c>
      <c r="C864">
        <v>25</v>
      </c>
      <c r="D864" t="s">
        <v>11</v>
      </c>
      <c r="E864" t="s">
        <v>27</v>
      </c>
      <c r="F864">
        <v>79313</v>
      </c>
      <c r="G864" s="2">
        <v>44075</v>
      </c>
      <c r="H864">
        <v>15722</v>
      </c>
      <c r="I864" t="s">
        <v>20</v>
      </c>
      <c r="J864">
        <v>44</v>
      </c>
      <c r="K864" t="str">
        <f t="shared" si="65"/>
        <v>Above</v>
      </c>
      <c r="L864" t="str">
        <f t="shared" si="66"/>
        <v>Good</v>
      </c>
      <c r="M864" t="str">
        <f t="shared" si="67"/>
        <v>No</v>
      </c>
      <c r="N864" t="str">
        <f t="shared" si="68"/>
        <v>Yes</v>
      </c>
      <c r="O864" t="str">
        <f t="shared" si="69"/>
        <v>No</v>
      </c>
      <c r="X864">
        <f>VLOOKUP(A864,Sheet2!$A$2:$B$1001,2,FALSE)</f>
        <v>79313</v>
      </c>
    </row>
    <row r="865" spans="1:24" x14ac:dyDescent="0.3">
      <c r="A865">
        <v>864</v>
      </c>
      <c r="B865" t="s">
        <v>878</v>
      </c>
      <c r="C865">
        <v>49</v>
      </c>
      <c r="D865" t="s">
        <v>15</v>
      </c>
      <c r="E865" t="s">
        <v>16</v>
      </c>
      <c r="F865">
        <v>36140</v>
      </c>
      <c r="G865" s="2">
        <v>42021</v>
      </c>
      <c r="H865">
        <v>12490</v>
      </c>
      <c r="I865" t="s">
        <v>13</v>
      </c>
      <c r="J865">
        <v>31</v>
      </c>
      <c r="K865" t="str">
        <f t="shared" si="65"/>
        <v>Below</v>
      </c>
      <c r="L865" t="str">
        <f t="shared" si="66"/>
        <v>Average</v>
      </c>
      <c r="M865" t="str">
        <f t="shared" si="67"/>
        <v>No</v>
      </c>
      <c r="N865" t="str">
        <f t="shared" si="68"/>
        <v>No</v>
      </c>
      <c r="O865" t="str">
        <f t="shared" si="69"/>
        <v>No</v>
      </c>
      <c r="X865">
        <f>VLOOKUP(A865,Sheet2!$A$2:$B$1001,2,FALSE)</f>
        <v>36140</v>
      </c>
    </row>
    <row r="866" spans="1:24" x14ac:dyDescent="0.3">
      <c r="A866">
        <v>865</v>
      </c>
      <c r="B866" t="s">
        <v>879</v>
      </c>
      <c r="C866">
        <v>60</v>
      </c>
      <c r="D866" t="s">
        <v>15</v>
      </c>
      <c r="E866" t="s">
        <v>22</v>
      </c>
      <c r="F866">
        <v>59884</v>
      </c>
      <c r="G866" s="2">
        <v>44032</v>
      </c>
      <c r="H866">
        <v>36349</v>
      </c>
      <c r="I866" t="s">
        <v>20</v>
      </c>
      <c r="J866">
        <v>54</v>
      </c>
      <c r="K866" t="str">
        <f t="shared" si="65"/>
        <v>Above</v>
      </c>
      <c r="L866" t="str">
        <f t="shared" si="66"/>
        <v>Excellent</v>
      </c>
      <c r="M866" t="str">
        <f t="shared" si="67"/>
        <v>No</v>
      </c>
      <c r="N866" t="str">
        <f t="shared" si="68"/>
        <v>No</v>
      </c>
      <c r="O866" t="str">
        <f t="shared" si="69"/>
        <v>No</v>
      </c>
      <c r="X866">
        <f>VLOOKUP(A866,Sheet2!$A$2:$B$1001,2,FALSE)</f>
        <v>59884</v>
      </c>
    </row>
    <row r="867" spans="1:24" x14ac:dyDescent="0.3">
      <c r="A867">
        <v>866</v>
      </c>
      <c r="B867" t="s">
        <v>880</v>
      </c>
      <c r="C867">
        <v>32</v>
      </c>
      <c r="D867" t="s">
        <v>11</v>
      </c>
      <c r="E867" t="s">
        <v>27</v>
      </c>
      <c r="F867">
        <v>45926</v>
      </c>
      <c r="G867" s="2">
        <v>45274</v>
      </c>
      <c r="H867">
        <v>17727</v>
      </c>
      <c r="I867" t="s">
        <v>18</v>
      </c>
      <c r="J867">
        <v>21</v>
      </c>
      <c r="K867" t="str">
        <f t="shared" si="65"/>
        <v>Below</v>
      </c>
      <c r="L867" t="str">
        <f t="shared" si="66"/>
        <v>Poor</v>
      </c>
      <c r="M867" t="str">
        <f t="shared" si="67"/>
        <v>No</v>
      </c>
      <c r="N867" t="str">
        <f t="shared" si="68"/>
        <v>Yes</v>
      </c>
      <c r="O867" t="str">
        <f t="shared" si="69"/>
        <v>No</v>
      </c>
      <c r="X867">
        <f>VLOOKUP(A867,Sheet2!$A$2:$B$1001,2,FALSE)</f>
        <v>45926</v>
      </c>
    </row>
    <row r="868" spans="1:24" x14ac:dyDescent="0.3">
      <c r="A868">
        <v>867</v>
      </c>
      <c r="B868" t="s">
        <v>881</v>
      </c>
      <c r="C868">
        <v>51</v>
      </c>
      <c r="D868" t="s">
        <v>15</v>
      </c>
      <c r="E868" t="s">
        <v>16</v>
      </c>
      <c r="F868">
        <v>50047</v>
      </c>
      <c r="G868" s="2">
        <v>43401</v>
      </c>
      <c r="H868">
        <v>17699</v>
      </c>
      <c r="I868" t="s">
        <v>20</v>
      </c>
      <c r="J868">
        <v>25</v>
      </c>
      <c r="K868" t="str">
        <f t="shared" si="65"/>
        <v>Above</v>
      </c>
      <c r="L868" t="str">
        <f t="shared" si="66"/>
        <v>Poor</v>
      </c>
      <c r="M868" t="str">
        <f t="shared" si="67"/>
        <v>No</v>
      </c>
      <c r="N868" t="str">
        <f t="shared" si="68"/>
        <v>No</v>
      </c>
      <c r="O868" t="str">
        <f t="shared" si="69"/>
        <v>No</v>
      </c>
      <c r="X868">
        <f>VLOOKUP(A868,Sheet2!$A$2:$B$1001,2,FALSE)</f>
        <v>50047</v>
      </c>
    </row>
    <row r="869" spans="1:24" x14ac:dyDescent="0.3">
      <c r="A869">
        <v>868</v>
      </c>
      <c r="B869" t="s">
        <v>882</v>
      </c>
      <c r="C869">
        <v>41</v>
      </c>
      <c r="D869" t="s">
        <v>11</v>
      </c>
      <c r="E869" t="s">
        <v>22</v>
      </c>
      <c r="F869">
        <v>38856</v>
      </c>
      <c r="G869" s="2">
        <v>44239</v>
      </c>
      <c r="H869">
        <v>32871</v>
      </c>
      <c r="I869" t="s">
        <v>18</v>
      </c>
      <c r="J869">
        <v>48</v>
      </c>
      <c r="K869" t="str">
        <f t="shared" si="65"/>
        <v>Below</v>
      </c>
      <c r="L869" t="str">
        <f t="shared" si="66"/>
        <v>Good</v>
      </c>
      <c r="M869" t="str">
        <f t="shared" si="67"/>
        <v>No</v>
      </c>
      <c r="N869" t="str">
        <f t="shared" si="68"/>
        <v>No</v>
      </c>
      <c r="O869" t="str">
        <f t="shared" si="69"/>
        <v>No</v>
      </c>
      <c r="X869">
        <f>VLOOKUP(A869,Sheet2!$A$2:$B$1001,2,FALSE)</f>
        <v>38856</v>
      </c>
    </row>
    <row r="870" spans="1:24" x14ac:dyDescent="0.3">
      <c r="A870">
        <v>869</v>
      </c>
      <c r="B870" t="s">
        <v>883</v>
      </c>
      <c r="C870">
        <v>42</v>
      </c>
      <c r="D870" t="s">
        <v>11</v>
      </c>
      <c r="E870" t="s">
        <v>7</v>
      </c>
      <c r="F870">
        <v>44635</v>
      </c>
      <c r="G870" s="2">
        <v>43524</v>
      </c>
      <c r="H870">
        <v>22236</v>
      </c>
      <c r="I870" t="s">
        <v>13</v>
      </c>
      <c r="J870">
        <v>27</v>
      </c>
      <c r="K870" t="str">
        <f t="shared" si="65"/>
        <v>Below</v>
      </c>
      <c r="L870" t="str">
        <f t="shared" si="66"/>
        <v>Poor</v>
      </c>
      <c r="M870" t="str">
        <f t="shared" si="67"/>
        <v>No</v>
      </c>
      <c r="N870" t="str">
        <f t="shared" si="68"/>
        <v>No</v>
      </c>
      <c r="O870" t="str">
        <f t="shared" si="69"/>
        <v>No</v>
      </c>
      <c r="X870">
        <f>VLOOKUP(A870,Sheet2!$A$2:$B$1001,2,FALSE)</f>
        <v>44635</v>
      </c>
    </row>
    <row r="871" spans="1:24" x14ac:dyDescent="0.3">
      <c r="A871">
        <v>870</v>
      </c>
      <c r="B871" t="s">
        <v>884</v>
      </c>
      <c r="C871">
        <v>34</v>
      </c>
      <c r="D871" t="s">
        <v>15</v>
      </c>
      <c r="E871" t="s">
        <v>12</v>
      </c>
      <c r="F871">
        <v>59102</v>
      </c>
      <c r="G871" s="2">
        <v>42355</v>
      </c>
      <c r="H871">
        <v>29832</v>
      </c>
      <c r="I871" t="s">
        <v>13</v>
      </c>
      <c r="J871">
        <v>54</v>
      </c>
      <c r="K871" t="str">
        <f t="shared" si="65"/>
        <v>Above</v>
      </c>
      <c r="L871" t="str">
        <f t="shared" si="66"/>
        <v>Excellent</v>
      </c>
      <c r="M871" t="str">
        <f t="shared" si="67"/>
        <v>No</v>
      </c>
      <c r="N871" t="str">
        <f t="shared" si="68"/>
        <v>No</v>
      </c>
      <c r="O871" t="str">
        <f t="shared" si="69"/>
        <v>Yes</v>
      </c>
      <c r="X871">
        <f>VLOOKUP(A871,Sheet2!$A$2:$B$1001,2,FALSE)</f>
        <v>59102</v>
      </c>
    </row>
    <row r="872" spans="1:24" x14ac:dyDescent="0.3">
      <c r="A872">
        <v>871</v>
      </c>
      <c r="B872" t="s">
        <v>885</v>
      </c>
      <c r="C872">
        <v>30</v>
      </c>
      <c r="D872" t="s">
        <v>15</v>
      </c>
      <c r="E872" t="s">
        <v>12</v>
      </c>
      <c r="F872">
        <v>45255</v>
      </c>
      <c r="G872" s="2">
        <v>44991</v>
      </c>
      <c r="H872">
        <v>32639</v>
      </c>
      <c r="I872" t="s">
        <v>20</v>
      </c>
      <c r="J872">
        <v>49</v>
      </c>
      <c r="K872" t="str">
        <f t="shared" si="65"/>
        <v>Below</v>
      </c>
      <c r="L872" t="str">
        <f t="shared" si="66"/>
        <v>Good</v>
      </c>
      <c r="M872" t="str">
        <f t="shared" si="67"/>
        <v>No</v>
      </c>
      <c r="N872" t="str">
        <f t="shared" si="68"/>
        <v>No</v>
      </c>
      <c r="O872" t="str">
        <f t="shared" si="69"/>
        <v>Yes</v>
      </c>
      <c r="X872">
        <f>VLOOKUP(A872,Sheet2!$A$2:$B$1001,2,FALSE)</f>
        <v>45255</v>
      </c>
    </row>
    <row r="873" spans="1:24" x14ac:dyDescent="0.3">
      <c r="A873">
        <v>872</v>
      </c>
      <c r="B873" t="s">
        <v>886</v>
      </c>
      <c r="C873">
        <v>44</v>
      </c>
      <c r="D873" t="s">
        <v>11</v>
      </c>
      <c r="E873" t="s">
        <v>22</v>
      </c>
      <c r="F873">
        <v>79143</v>
      </c>
      <c r="G873" s="2">
        <v>43746</v>
      </c>
      <c r="H873">
        <v>20423</v>
      </c>
      <c r="I873" t="s">
        <v>20</v>
      </c>
      <c r="J873">
        <v>56</v>
      </c>
      <c r="K873" t="str">
        <f t="shared" si="65"/>
        <v>Above</v>
      </c>
      <c r="L873" t="str">
        <f t="shared" si="66"/>
        <v>Excellent</v>
      </c>
      <c r="M873" t="str">
        <f t="shared" si="67"/>
        <v>No</v>
      </c>
      <c r="N873" t="str">
        <f t="shared" si="68"/>
        <v>Yes</v>
      </c>
      <c r="O873" t="str">
        <f t="shared" si="69"/>
        <v>No</v>
      </c>
      <c r="X873">
        <f>VLOOKUP(A873,Sheet2!$A$2:$B$1001,2,FALSE)</f>
        <v>79143</v>
      </c>
    </row>
    <row r="874" spans="1:24" x14ac:dyDescent="0.3">
      <c r="A874">
        <v>873</v>
      </c>
      <c r="B874" t="s">
        <v>887</v>
      </c>
      <c r="C874">
        <v>39</v>
      </c>
      <c r="D874" t="s">
        <v>15</v>
      </c>
      <c r="E874" t="s">
        <v>12</v>
      </c>
      <c r="F874">
        <v>65736</v>
      </c>
      <c r="G874" s="2">
        <v>43970</v>
      </c>
      <c r="H874">
        <v>27407</v>
      </c>
      <c r="I874" t="s">
        <v>13</v>
      </c>
      <c r="J874">
        <v>25</v>
      </c>
      <c r="K874" t="str">
        <f t="shared" si="65"/>
        <v>Above</v>
      </c>
      <c r="L874" t="str">
        <f t="shared" si="66"/>
        <v>Poor</v>
      </c>
      <c r="M874" t="str">
        <f t="shared" si="67"/>
        <v>No</v>
      </c>
      <c r="N874" t="str">
        <f t="shared" si="68"/>
        <v>Yes</v>
      </c>
      <c r="O874" t="str">
        <f t="shared" si="69"/>
        <v>Yes</v>
      </c>
      <c r="X874">
        <f>VLOOKUP(A874,Sheet2!$A$2:$B$1001,2,FALSE)</f>
        <v>65736</v>
      </c>
    </row>
    <row r="875" spans="1:24" x14ac:dyDescent="0.3">
      <c r="A875">
        <v>874</v>
      </c>
      <c r="B875" t="s">
        <v>888</v>
      </c>
      <c r="C875">
        <v>51</v>
      </c>
      <c r="D875" t="s">
        <v>15</v>
      </c>
      <c r="E875" t="s">
        <v>27</v>
      </c>
      <c r="F875">
        <v>69820</v>
      </c>
      <c r="G875" s="2">
        <v>44415</v>
      </c>
      <c r="H875">
        <v>14726</v>
      </c>
      <c r="I875" t="s">
        <v>13</v>
      </c>
      <c r="J875">
        <v>47</v>
      </c>
      <c r="K875" t="str">
        <f t="shared" si="65"/>
        <v>Above</v>
      </c>
      <c r="L875" t="str">
        <f t="shared" si="66"/>
        <v>Good</v>
      </c>
      <c r="M875" t="str">
        <f t="shared" si="67"/>
        <v>No</v>
      </c>
      <c r="N875" t="str">
        <f t="shared" si="68"/>
        <v>Yes</v>
      </c>
      <c r="O875" t="str">
        <f t="shared" si="69"/>
        <v>No</v>
      </c>
      <c r="X875">
        <f>VLOOKUP(A875,Sheet2!$A$2:$B$1001,2,FALSE)</f>
        <v>69820</v>
      </c>
    </row>
    <row r="876" spans="1:24" x14ac:dyDescent="0.3">
      <c r="A876">
        <v>875</v>
      </c>
      <c r="B876" t="s">
        <v>889</v>
      </c>
      <c r="C876">
        <v>50</v>
      </c>
      <c r="D876" t="s">
        <v>11</v>
      </c>
      <c r="E876" t="s">
        <v>12</v>
      </c>
      <c r="F876">
        <v>75253</v>
      </c>
      <c r="G876" s="2">
        <v>44348</v>
      </c>
      <c r="H876">
        <v>22413</v>
      </c>
      <c r="I876" t="s">
        <v>28</v>
      </c>
      <c r="J876">
        <v>47</v>
      </c>
      <c r="K876" t="str">
        <f t="shared" si="65"/>
        <v>Above</v>
      </c>
      <c r="L876" t="str">
        <f t="shared" si="66"/>
        <v>Good</v>
      </c>
      <c r="M876" t="str">
        <f t="shared" si="67"/>
        <v>No</v>
      </c>
      <c r="N876" t="str">
        <f t="shared" si="68"/>
        <v>Yes</v>
      </c>
      <c r="O876" t="str">
        <f t="shared" si="69"/>
        <v>Yes</v>
      </c>
      <c r="X876">
        <f>VLOOKUP(A876,Sheet2!$A$2:$B$1001,2,FALSE)</f>
        <v>75253</v>
      </c>
    </row>
    <row r="877" spans="1:24" x14ac:dyDescent="0.3">
      <c r="A877">
        <v>876</v>
      </c>
      <c r="B877" t="s">
        <v>890</v>
      </c>
      <c r="C877">
        <v>50</v>
      </c>
      <c r="D877" t="s">
        <v>15</v>
      </c>
      <c r="E877" t="s">
        <v>27</v>
      </c>
      <c r="F877">
        <v>59049</v>
      </c>
      <c r="G877" s="2">
        <v>43222</v>
      </c>
      <c r="H877">
        <v>24693</v>
      </c>
      <c r="I877" t="s">
        <v>13</v>
      </c>
      <c r="J877">
        <v>20</v>
      </c>
      <c r="K877" t="str">
        <f t="shared" si="65"/>
        <v>Above</v>
      </c>
      <c r="L877" t="str">
        <f t="shared" si="66"/>
        <v>Poor</v>
      </c>
      <c r="M877" t="str">
        <f t="shared" si="67"/>
        <v>No</v>
      </c>
      <c r="N877" t="str">
        <f t="shared" si="68"/>
        <v>Yes</v>
      </c>
      <c r="O877" t="str">
        <f t="shared" si="69"/>
        <v>No</v>
      </c>
      <c r="X877">
        <f>VLOOKUP(A877,Sheet2!$A$2:$B$1001,2,FALSE)</f>
        <v>59049</v>
      </c>
    </row>
    <row r="878" spans="1:24" x14ac:dyDescent="0.3">
      <c r="A878">
        <v>877</v>
      </c>
      <c r="B878" t="s">
        <v>891</v>
      </c>
      <c r="C878">
        <v>55</v>
      </c>
      <c r="D878" t="s">
        <v>15</v>
      </c>
      <c r="E878" t="s">
        <v>7</v>
      </c>
      <c r="F878">
        <v>64879</v>
      </c>
      <c r="G878" s="2">
        <v>43195</v>
      </c>
      <c r="H878">
        <v>29387</v>
      </c>
      <c r="I878" t="s">
        <v>18</v>
      </c>
      <c r="J878">
        <v>43</v>
      </c>
      <c r="K878" t="str">
        <f t="shared" si="65"/>
        <v>Above</v>
      </c>
      <c r="L878" t="str">
        <f t="shared" si="66"/>
        <v>Good</v>
      </c>
      <c r="M878" t="str">
        <f t="shared" si="67"/>
        <v>No</v>
      </c>
      <c r="N878" t="str">
        <f t="shared" si="68"/>
        <v>Yes</v>
      </c>
      <c r="O878" t="str">
        <f t="shared" si="69"/>
        <v>No</v>
      </c>
      <c r="X878">
        <f>VLOOKUP(A878,Sheet2!$A$2:$B$1001,2,FALSE)</f>
        <v>64879</v>
      </c>
    </row>
    <row r="879" spans="1:24" x14ac:dyDescent="0.3">
      <c r="A879">
        <v>878</v>
      </c>
      <c r="B879" t="s">
        <v>892</v>
      </c>
      <c r="C879">
        <v>56</v>
      </c>
      <c r="D879" t="s">
        <v>15</v>
      </c>
      <c r="E879" t="s">
        <v>27</v>
      </c>
      <c r="F879">
        <v>75112</v>
      </c>
      <c r="G879" s="2">
        <v>44981</v>
      </c>
      <c r="H879">
        <v>39099</v>
      </c>
      <c r="I879" t="s">
        <v>20</v>
      </c>
      <c r="J879">
        <v>23</v>
      </c>
      <c r="K879" t="str">
        <f t="shared" si="65"/>
        <v>Above</v>
      </c>
      <c r="L879" t="str">
        <f t="shared" si="66"/>
        <v>Poor</v>
      </c>
      <c r="M879" t="str">
        <f t="shared" si="67"/>
        <v>No</v>
      </c>
      <c r="N879" t="str">
        <f t="shared" si="68"/>
        <v>Yes</v>
      </c>
      <c r="O879" t="str">
        <f t="shared" si="69"/>
        <v>No</v>
      </c>
      <c r="X879">
        <f>VLOOKUP(A879,Sheet2!$A$2:$B$1001,2,FALSE)</f>
        <v>75112</v>
      </c>
    </row>
    <row r="880" spans="1:24" x14ac:dyDescent="0.3">
      <c r="A880">
        <v>879</v>
      </c>
      <c r="B880" t="s">
        <v>893</v>
      </c>
      <c r="C880">
        <v>23</v>
      </c>
      <c r="D880" t="s">
        <v>11</v>
      </c>
      <c r="E880" t="s">
        <v>27</v>
      </c>
      <c r="F880">
        <v>37197</v>
      </c>
      <c r="G880" s="2">
        <v>41937</v>
      </c>
      <c r="H880">
        <v>28357</v>
      </c>
      <c r="I880" t="s">
        <v>20</v>
      </c>
      <c r="J880">
        <v>59</v>
      </c>
      <c r="K880" t="str">
        <f t="shared" si="65"/>
        <v>Below</v>
      </c>
      <c r="L880" t="str">
        <f t="shared" si="66"/>
        <v>Excellent</v>
      </c>
      <c r="M880" t="str">
        <f t="shared" si="67"/>
        <v>No</v>
      </c>
      <c r="N880" t="str">
        <f t="shared" si="68"/>
        <v>Yes</v>
      </c>
      <c r="O880" t="str">
        <f t="shared" si="69"/>
        <v>No</v>
      </c>
      <c r="X880">
        <f>VLOOKUP(A880,Sheet2!$A$2:$B$1001,2,FALSE)</f>
        <v>37197</v>
      </c>
    </row>
    <row r="881" spans="1:24" x14ac:dyDescent="0.3">
      <c r="A881">
        <v>880</v>
      </c>
      <c r="B881" t="s">
        <v>894</v>
      </c>
      <c r="C881">
        <v>53</v>
      </c>
      <c r="D881" t="s">
        <v>15</v>
      </c>
      <c r="E881" t="s">
        <v>12</v>
      </c>
      <c r="F881">
        <v>49876</v>
      </c>
      <c r="G881" s="2">
        <v>44098</v>
      </c>
      <c r="H881">
        <v>11158</v>
      </c>
      <c r="I881" t="s">
        <v>18</v>
      </c>
      <c r="J881">
        <v>24</v>
      </c>
      <c r="K881" t="str">
        <f t="shared" si="65"/>
        <v>Below</v>
      </c>
      <c r="L881" t="str">
        <f t="shared" si="66"/>
        <v>Poor</v>
      </c>
      <c r="M881" t="str">
        <f t="shared" si="67"/>
        <v>No</v>
      </c>
      <c r="N881" t="str">
        <f t="shared" si="68"/>
        <v>No</v>
      </c>
      <c r="O881" t="str">
        <f t="shared" si="69"/>
        <v>Yes</v>
      </c>
      <c r="X881">
        <f>VLOOKUP(A881,Sheet2!$A$2:$B$1001,2,FALSE)</f>
        <v>49876</v>
      </c>
    </row>
    <row r="882" spans="1:24" x14ac:dyDescent="0.3">
      <c r="A882">
        <v>881</v>
      </c>
      <c r="B882" t="s">
        <v>895</v>
      </c>
      <c r="C882">
        <v>32</v>
      </c>
      <c r="D882" t="s">
        <v>11</v>
      </c>
      <c r="E882" t="s">
        <v>16</v>
      </c>
      <c r="F882">
        <v>65187</v>
      </c>
      <c r="G882" s="2">
        <v>45027</v>
      </c>
      <c r="H882">
        <v>10263</v>
      </c>
      <c r="I882" t="s">
        <v>18</v>
      </c>
      <c r="J882">
        <v>20</v>
      </c>
      <c r="K882" t="str">
        <f t="shared" si="65"/>
        <v>Above</v>
      </c>
      <c r="L882" t="str">
        <f t="shared" si="66"/>
        <v>Poor</v>
      </c>
      <c r="M882" t="str">
        <f t="shared" si="67"/>
        <v>No</v>
      </c>
      <c r="N882" t="str">
        <f t="shared" si="68"/>
        <v>Yes</v>
      </c>
      <c r="O882" t="str">
        <f t="shared" si="69"/>
        <v>No</v>
      </c>
      <c r="X882">
        <f>VLOOKUP(A882,Sheet2!$A$2:$B$1001,2,FALSE)</f>
        <v>65187</v>
      </c>
    </row>
    <row r="883" spans="1:24" x14ac:dyDescent="0.3">
      <c r="A883">
        <v>882</v>
      </c>
      <c r="B883" t="s">
        <v>896</v>
      </c>
      <c r="C883">
        <v>55</v>
      </c>
      <c r="D883" t="s">
        <v>11</v>
      </c>
      <c r="E883" t="s">
        <v>16</v>
      </c>
      <c r="F883">
        <v>37548</v>
      </c>
      <c r="G883" s="2">
        <v>44717</v>
      </c>
      <c r="H883">
        <v>15237</v>
      </c>
      <c r="I883" t="s">
        <v>20</v>
      </c>
      <c r="J883">
        <v>39</v>
      </c>
      <c r="K883" t="str">
        <f t="shared" si="65"/>
        <v>Below</v>
      </c>
      <c r="L883" t="str">
        <f t="shared" si="66"/>
        <v>Average</v>
      </c>
      <c r="M883" t="str">
        <f t="shared" si="67"/>
        <v>No</v>
      </c>
      <c r="N883" t="str">
        <f t="shared" si="68"/>
        <v>No</v>
      </c>
      <c r="O883" t="str">
        <f t="shared" si="69"/>
        <v>No</v>
      </c>
      <c r="X883">
        <f>VLOOKUP(A883,Sheet2!$A$2:$B$1001,2,FALSE)</f>
        <v>37548</v>
      </c>
    </row>
    <row r="884" spans="1:24" x14ac:dyDescent="0.3">
      <c r="A884">
        <v>883</v>
      </c>
      <c r="B884" t="s">
        <v>897</v>
      </c>
      <c r="C884">
        <v>43</v>
      </c>
      <c r="D884" t="s">
        <v>15</v>
      </c>
      <c r="E884" t="s">
        <v>16</v>
      </c>
      <c r="F884">
        <v>32145</v>
      </c>
      <c r="G884" s="2">
        <v>42700</v>
      </c>
      <c r="H884">
        <v>34441</v>
      </c>
      <c r="I884" t="s">
        <v>13</v>
      </c>
      <c r="J884">
        <v>26</v>
      </c>
      <c r="K884" t="str">
        <f t="shared" si="65"/>
        <v>Below</v>
      </c>
      <c r="L884" t="str">
        <f t="shared" si="66"/>
        <v>Poor</v>
      </c>
      <c r="M884" t="str">
        <f t="shared" si="67"/>
        <v>Yes</v>
      </c>
      <c r="N884" t="str">
        <f t="shared" si="68"/>
        <v>No</v>
      </c>
      <c r="O884" t="str">
        <f t="shared" si="69"/>
        <v>No</v>
      </c>
      <c r="X884">
        <f>VLOOKUP(A884,Sheet2!$A$2:$B$1001,2,FALSE)</f>
        <v>32145</v>
      </c>
    </row>
    <row r="885" spans="1:24" x14ac:dyDescent="0.3">
      <c r="A885">
        <v>884</v>
      </c>
      <c r="B885" t="s">
        <v>898</v>
      </c>
      <c r="C885">
        <v>58</v>
      </c>
      <c r="D885" t="s">
        <v>11</v>
      </c>
      <c r="E885" t="s">
        <v>16</v>
      </c>
      <c r="F885">
        <v>61099</v>
      </c>
      <c r="G885" s="2">
        <v>42125</v>
      </c>
      <c r="H885">
        <v>23384</v>
      </c>
      <c r="I885" t="s">
        <v>20</v>
      </c>
      <c r="J885">
        <v>48</v>
      </c>
      <c r="K885" t="str">
        <f t="shared" si="65"/>
        <v>Above</v>
      </c>
      <c r="L885" t="str">
        <f t="shared" si="66"/>
        <v>Good</v>
      </c>
      <c r="M885" t="str">
        <f t="shared" si="67"/>
        <v>No</v>
      </c>
      <c r="N885" t="str">
        <f t="shared" si="68"/>
        <v>Yes</v>
      </c>
      <c r="O885" t="str">
        <f t="shared" si="69"/>
        <v>No</v>
      </c>
      <c r="X885">
        <f>VLOOKUP(A885,Sheet2!$A$2:$B$1001,2,FALSE)</f>
        <v>61099</v>
      </c>
    </row>
    <row r="886" spans="1:24" x14ac:dyDescent="0.3">
      <c r="A886">
        <v>885</v>
      </c>
      <c r="B886" t="s">
        <v>899</v>
      </c>
      <c r="C886">
        <v>34</v>
      </c>
      <c r="D886" t="s">
        <v>11</v>
      </c>
      <c r="E886" t="s">
        <v>16</v>
      </c>
      <c r="F886">
        <v>55575</v>
      </c>
      <c r="G886" s="2">
        <v>43105</v>
      </c>
      <c r="H886">
        <v>29557</v>
      </c>
      <c r="I886" t="s">
        <v>18</v>
      </c>
      <c r="J886">
        <v>35</v>
      </c>
      <c r="K886" t="str">
        <f t="shared" si="65"/>
        <v>Above</v>
      </c>
      <c r="L886" t="str">
        <f t="shared" si="66"/>
        <v>Average</v>
      </c>
      <c r="M886" t="str">
        <f t="shared" si="67"/>
        <v>No</v>
      </c>
      <c r="N886" t="str">
        <f t="shared" si="68"/>
        <v>No</v>
      </c>
      <c r="O886" t="str">
        <f t="shared" si="69"/>
        <v>No</v>
      </c>
      <c r="X886">
        <f>VLOOKUP(A886,Sheet2!$A$2:$B$1001,2,FALSE)</f>
        <v>55575</v>
      </c>
    </row>
    <row r="887" spans="1:24" x14ac:dyDescent="0.3">
      <c r="A887">
        <v>886</v>
      </c>
      <c r="B887" t="s">
        <v>900</v>
      </c>
      <c r="C887">
        <v>58</v>
      </c>
      <c r="D887" t="s">
        <v>15</v>
      </c>
      <c r="E887" t="s">
        <v>16</v>
      </c>
      <c r="F887">
        <v>59378</v>
      </c>
      <c r="G887" s="2">
        <v>43767</v>
      </c>
      <c r="H887">
        <v>39484</v>
      </c>
      <c r="I887" t="s">
        <v>13</v>
      </c>
      <c r="J887">
        <v>31</v>
      </c>
      <c r="K887" t="str">
        <f t="shared" si="65"/>
        <v>Above</v>
      </c>
      <c r="L887" t="str">
        <f t="shared" si="66"/>
        <v>Average</v>
      </c>
      <c r="M887" t="str">
        <f t="shared" si="67"/>
        <v>Yes</v>
      </c>
      <c r="N887" t="str">
        <f t="shared" si="68"/>
        <v>No</v>
      </c>
      <c r="O887" t="str">
        <f t="shared" si="69"/>
        <v>No</v>
      </c>
      <c r="X887">
        <f>VLOOKUP(A887,Sheet2!$A$2:$B$1001,2,FALSE)</f>
        <v>59378</v>
      </c>
    </row>
    <row r="888" spans="1:24" x14ac:dyDescent="0.3">
      <c r="A888">
        <v>887</v>
      </c>
      <c r="B888" t="s">
        <v>901</v>
      </c>
      <c r="C888">
        <v>31</v>
      </c>
      <c r="D888" t="s">
        <v>15</v>
      </c>
      <c r="E888" t="s">
        <v>12</v>
      </c>
      <c r="F888">
        <v>33762</v>
      </c>
      <c r="G888" s="2">
        <v>44271</v>
      </c>
      <c r="H888">
        <v>31948</v>
      </c>
      <c r="I888" t="s">
        <v>28</v>
      </c>
      <c r="J888">
        <v>37</v>
      </c>
      <c r="K888" t="str">
        <f t="shared" si="65"/>
        <v>Below</v>
      </c>
      <c r="L888" t="str">
        <f t="shared" si="66"/>
        <v>Average</v>
      </c>
      <c r="M888" t="str">
        <f t="shared" si="67"/>
        <v>No</v>
      </c>
      <c r="N888" t="str">
        <f t="shared" si="68"/>
        <v>No</v>
      </c>
      <c r="O888" t="str">
        <f t="shared" si="69"/>
        <v>Yes</v>
      </c>
      <c r="X888">
        <f>VLOOKUP(A888,Sheet2!$A$2:$B$1001,2,FALSE)</f>
        <v>33762</v>
      </c>
    </row>
    <row r="889" spans="1:24" x14ac:dyDescent="0.3">
      <c r="A889">
        <v>888</v>
      </c>
      <c r="B889" t="s">
        <v>902</v>
      </c>
      <c r="C889">
        <v>43</v>
      </c>
      <c r="D889" t="s">
        <v>15</v>
      </c>
      <c r="E889" t="s">
        <v>27</v>
      </c>
      <c r="F889">
        <v>60615</v>
      </c>
      <c r="G889" s="2">
        <v>43618</v>
      </c>
      <c r="H889">
        <v>13013</v>
      </c>
      <c r="I889" t="s">
        <v>28</v>
      </c>
      <c r="J889">
        <v>47</v>
      </c>
      <c r="K889" t="str">
        <f t="shared" si="65"/>
        <v>Above</v>
      </c>
      <c r="L889" t="str">
        <f t="shared" si="66"/>
        <v>Good</v>
      </c>
      <c r="M889" t="str">
        <f t="shared" si="67"/>
        <v>No</v>
      </c>
      <c r="N889" t="str">
        <f t="shared" si="68"/>
        <v>Yes</v>
      </c>
      <c r="O889" t="str">
        <f t="shared" si="69"/>
        <v>No</v>
      </c>
      <c r="X889">
        <f>VLOOKUP(A889,Sheet2!$A$2:$B$1001,2,FALSE)</f>
        <v>60615</v>
      </c>
    </row>
    <row r="890" spans="1:24" x14ac:dyDescent="0.3">
      <c r="A890">
        <v>889</v>
      </c>
      <c r="B890" t="s">
        <v>903</v>
      </c>
      <c r="C890">
        <v>34</v>
      </c>
      <c r="D890" t="s">
        <v>15</v>
      </c>
      <c r="E890" t="s">
        <v>22</v>
      </c>
      <c r="F890">
        <v>40399</v>
      </c>
      <c r="G890" s="2">
        <v>44634</v>
      </c>
      <c r="H890">
        <v>39679</v>
      </c>
      <c r="I890" t="s">
        <v>20</v>
      </c>
      <c r="J890">
        <v>54</v>
      </c>
      <c r="K890" t="str">
        <f t="shared" si="65"/>
        <v>Below</v>
      </c>
      <c r="L890" t="str">
        <f t="shared" si="66"/>
        <v>Excellent</v>
      </c>
      <c r="M890" t="str">
        <f t="shared" si="67"/>
        <v>No</v>
      </c>
      <c r="N890" t="str">
        <f t="shared" si="68"/>
        <v>No</v>
      </c>
      <c r="O890" t="str">
        <f t="shared" si="69"/>
        <v>No</v>
      </c>
      <c r="X890">
        <f>VLOOKUP(A890,Sheet2!$A$2:$B$1001,2,FALSE)</f>
        <v>40399</v>
      </c>
    </row>
    <row r="891" spans="1:24" x14ac:dyDescent="0.3">
      <c r="A891">
        <v>890</v>
      </c>
      <c r="B891" t="s">
        <v>904</v>
      </c>
      <c r="C891">
        <v>37</v>
      </c>
      <c r="D891" t="s">
        <v>11</v>
      </c>
      <c r="E891" t="s">
        <v>7</v>
      </c>
      <c r="F891">
        <v>46397</v>
      </c>
      <c r="G891" s="2">
        <v>43699</v>
      </c>
      <c r="H891">
        <v>24298</v>
      </c>
      <c r="I891" t="s">
        <v>13</v>
      </c>
      <c r="J891">
        <v>31</v>
      </c>
      <c r="K891" t="str">
        <f t="shared" si="65"/>
        <v>Below</v>
      </c>
      <c r="L891" t="str">
        <f t="shared" si="66"/>
        <v>Average</v>
      </c>
      <c r="M891" t="str">
        <f t="shared" si="67"/>
        <v>No</v>
      </c>
      <c r="N891" t="str">
        <f t="shared" si="68"/>
        <v>No</v>
      </c>
      <c r="O891" t="str">
        <f t="shared" si="69"/>
        <v>No</v>
      </c>
      <c r="X891">
        <f>VLOOKUP(A891,Sheet2!$A$2:$B$1001,2,FALSE)</f>
        <v>46397</v>
      </c>
    </row>
    <row r="892" spans="1:24" x14ac:dyDescent="0.3">
      <c r="A892">
        <v>891</v>
      </c>
      <c r="B892" t="s">
        <v>905</v>
      </c>
      <c r="C892">
        <v>52</v>
      </c>
      <c r="D892" t="s">
        <v>15</v>
      </c>
      <c r="E892" t="s">
        <v>7</v>
      </c>
      <c r="F892">
        <v>74353</v>
      </c>
      <c r="G892" s="2">
        <v>41898</v>
      </c>
      <c r="H892">
        <v>17183</v>
      </c>
      <c r="I892" t="s">
        <v>20</v>
      </c>
      <c r="J892">
        <v>56</v>
      </c>
      <c r="K892" t="str">
        <f t="shared" si="65"/>
        <v>Above</v>
      </c>
      <c r="L892" t="str">
        <f t="shared" si="66"/>
        <v>Excellent</v>
      </c>
      <c r="M892" t="str">
        <f t="shared" si="67"/>
        <v>No</v>
      </c>
      <c r="N892" t="str">
        <f t="shared" si="68"/>
        <v>Yes</v>
      </c>
      <c r="O892" t="str">
        <f t="shared" si="69"/>
        <v>No</v>
      </c>
      <c r="X892">
        <f>VLOOKUP(A892,Sheet2!$A$2:$B$1001,2,FALSE)</f>
        <v>74353</v>
      </c>
    </row>
    <row r="893" spans="1:24" x14ac:dyDescent="0.3">
      <c r="A893">
        <v>892</v>
      </c>
      <c r="B893" t="s">
        <v>906</v>
      </c>
      <c r="C893">
        <v>36</v>
      </c>
      <c r="D893" t="s">
        <v>11</v>
      </c>
      <c r="E893" t="s">
        <v>22</v>
      </c>
      <c r="F893">
        <v>77280</v>
      </c>
      <c r="G893" s="2">
        <v>42199</v>
      </c>
      <c r="H893">
        <v>36661</v>
      </c>
      <c r="I893" t="s">
        <v>20</v>
      </c>
      <c r="J893">
        <v>43</v>
      </c>
      <c r="K893" t="str">
        <f t="shared" si="65"/>
        <v>Above</v>
      </c>
      <c r="L893" t="str">
        <f t="shared" si="66"/>
        <v>Good</v>
      </c>
      <c r="M893" t="str">
        <f t="shared" si="67"/>
        <v>No</v>
      </c>
      <c r="N893" t="str">
        <f t="shared" si="68"/>
        <v>Yes</v>
      </c>
      <c r="O893" t="str">
        <f t="shared" si="69"/>
        <v>No</v>
      </c>
      <c r="X893">
        <f>VLOOKUP(A893,Sheet2!$A$2:$B$1001,2,FALSE)</f>
        <v>77280</v>
      </c>
    </row>
    <row r="894" spans="1:24" x14ac:dyDescent="0.3">
      <c r="A894">
        <v>893</v>
      </c>
      <c r="B894" t="s">
        <v>907</v>
      </c>
      <c r="C894">
        <v>55</v>
      </c>
      <c r="D894" t="s">
        <v>15</v>
      </c>
      <c r="E894" t="s">
        <v>12</v>
      </c>
      <c r="F894">
        <v>45338</v>
      </c>
      <c r="G894" s="2">
        <v>44696</v>
      </c>
      <c r="H894">
        <v>30017</v>
      </c>
      <c r="I894" t="s">
        <v>28</v>
      </c>
      <c r="J894">
        <v>42</v>
      </c>
      <c r="K894" t="str">
        <f t="shared" si="65"/>
        <v>Below</v>
      </c>
      <c r="L894" t="str">
        <f t="shared" si="66"/>
        <v>Good</v>
      </c>
      <c r="M894" t="str">
        <f t="shared" si="67"/>
        <v>No</v>
      </c>
      <c r="N894" t="str">
        <f t="shared" si="68"/>
        <v>No</v>
      </c>
      <c r="O894" t="str">
        <f t="shared" si="69"/>
        <v>Yes</v>
      </c>
      <c r="X894">
        <f>VLOOKUP(A894,Sheet2!$A$2:$B$1001,2,FALSE)</f>
        <v>45338</v>
      </c>
    </row>
    <row r="895" spans="1:24" x14ac:dyDescent="0.3">
      <c r="A895">
        <v>894</v>
      </c>
      <c r="B895" t="s">
        <v>908</v>
      </c>
      <c r="C895">
        <v>40</v>
      </c>
      <c r="D895" t="s">
        <v>11</v>
      </c>
      <c r="E895" t="s">
        <v>7</v>
      </c>
      <c r="F895">
        <v>73552</v>
      </c>
      <c r="G895" s="2">
        <v>43488</v>
      </c>
      <c r="H895">
        <v>17258</v>
      </c>
      <c r="I895" t="s">
        <v>28</v>
      </c>
      <c r="J895">
        <v>27</v>
      </c>
      <c r="K895" t="str">
        <f t="shared" si="65"/>
        <v>Above</v>
      </c>
      <c r="L895" t="str">
        <f t="shared" si="66"/>
        <v>Poor</v>
      </c>
      <c r="M895" t="str">
        <f t="shared" si="67"/>
        <v>No</v>
      </c>
      <c r="N895" t="str">
        <f t="shared" si="68"/>
        <v>Yes</v>
      </c>
      <c r="O895" t="str">
        <f t="shared" si="69"/>
        <v>No</v>
      </c>
      <c r="X895">
        <f>VLOOKUP(A895,Sheet2!$A$2:$B$1001,2,FALSE)</f>
        <v>73552</v>
      </c>
    </row>
    <row r="896" spans="1:24" x14ac:dyDescent="0.3">
      <c r="A896">
        <v>895</v>
      </c>
      <c r="B896" t="s">
        <v>909</v>
      </c>
      <c r="C896">
        <v>31</v>
      </c>
      <c r="D896" t="s">
        <v>11</v>
      </c>
      <c r="E896" t="s">
        <v>12</v>
      </c>
      <c r="F896">
        <v>67549</v>
      </c>
      <c r="G896" s="2">
        <v>42293</v>
      </c>
      <c r="H896">
        <v>10680</v>
      </c>
      <c r="I896" t="s">
        <v>20</v>
      </c>
      <c r="J896">
        <v>25</v>
      </c>
      <c r="K896" t="str">
        <f t="shared" si="65"/>
        <v>Above</v>
      </c>
      <c r="L896" t="str">
        <f t="shared" si="66"/>
        <v>Poor</v>
      </c>
      <c r="M896" t="str">
        <f t="shared" si="67"/>
        <v>No</v>
      </c>
      <c r="N896" t="str">
        <f t="shared" si="68"/>
        <v>Yes</v>
      </c>
      <c r="O896" t="str">
        <f t="shared" si="69"/>
        <v>Yes</v>
      </c>
      <c r="X896">
        <f>VLOOKUP(A896,Sheet2!$A$2:$B$1001,2,FALSE)</f>
        <v>67549</v>
      </c>
    </row>
    <row r="897" spans="1:24" x14ac:dyDescent="0.3">
      <c r="A897">
        <v>896</v>
      </c>
      <c r="B897" t="s">
        <v>910</v>
      </c>
      <c r="C897">
        <v>35</v>
      </c>
      <c r="D897" t="s">
        <v>11</v>
      </c>
      <c r="E897" t="s">
        <v>27</v>
      </c>
      <c r="F897">
        <v>32928</v>
      </c>
      <c r="G897" s="2">
        <v>44430</v>
      </c>
      <c r="H897">
        <v>26946</v>
      </c>
      <c r="I897" t="s">
        <v>18</v>
      </c>
      <c r="J897">
        <v>23</v>
      </c>
      <c r="K897" t="str">
        <f t="shared" si="65"/>
        <v>Below</v>
      </c>
      <c r="L897" t="str">
        <f t="shared" si="66"/>
        <v>Poor</v>
      </c>
      <c r="M897" t="str">
        <f t="shared" si="67"/>
        <v>No</v>
      </c>
      <c r="N897" t="str">
        <f t="shared" si="68"/>
        <v>Yes</v>
      </c>
      <c r="O897" t="str">
        <f t="shared" si="69"/>
        <v>No</v>
      </c>
      <c r="X897">
        <f>VLOOKUP(A897,Sheet2!$A$2:$B$1001,2,FALSE)</f>
        <v>32928</v>
      </c>
    </row>
    <row r="898" spans="1:24" x14ac:dyDescent="0.3">
      <c r="A898">
        <v>897</v>
      </c>
      <c r="B898" t="s">
        <v>911</v>
      </c>
      <c r="C898">
        <v>56</v>
      </c>
      <c r="D898" t="s">
        <v>11</v>
      </c>
      <c r="E898" t="s">
        <v>27</v>
      </c>
      <c r="F898">
        <v>54271</v>
      </c>
      <c r="G898" s="2">
        <v>45304</v>
      </c>
      <c r="H898">
        <v>13946</v>
      </c>
      <c r="I898" t="s">
        <v>28</v>
      </c>
      <c r="J898">
        <v>20</v>
      </c>
      <c r="K898" t="str">
        <f t="shared" si="65"/>
        <v>Above</v>
      </c>
      <c r="L898" t="str">
        <f t="shared" si="66"/>
        <v>Poor</v>
      </c>
      <c r="M898" t="str">
        <f t="shared" si="67"/>
        <v>No</v>
      </c>
      <c r="N898" t="str">
        <f t="shared" si="68"/>
        <v>Yes</v>
      </c>
      <c r="O898" t="str">
        <f t="shared" si="69"/>
        <v>No</v>
      </c>
      <c r="X898">
        <f>VLOOKUP(A898,Sheet2!$A$2:$B$1001,2,FALSE)</f>
        <v>54271</v>
      </c>
    </row>
    <row r="899" spans="1:24" x14ac:dyDescent="0.3">
      <c r="A899">
        <v>898</v>
      </c>
      <c r="B899" t="s">
        <v>912</v>
      </c>
      <c r="C899">
        <v>49</v>
      </c>
      <c r="D899" t="s">
        <v>15</v>
      </c>
      <c r="E899" t="s">
        <v>22</v>
      </c>
      <c r="F899">
        <v>77927</v>
      </c>
      <c r="G899" s="2">
        <v>43276</v>
      </c>
      <c r="H899">
        <v>35307</v>
      </c>
      <c r="I899" t="s">
        <v>18</v>
      </c>
      <c r="J899">
        <v>27</v>
      </c>
      <c r="K899" t="str">
        <f t="shared" ref="K899:K962" si="70">IF(F899&gt;=50000,"Above","Below")</f>
        <v>Above</v>
      </c>
      <c r="L899" t="str">
        <f t="shared" ref="L899:L962" si="71">IF(J899&gt;=50,"Excellent",IF(J899&gt;=40,"Good",IF(J899&gt;=30,"Average",IF(J899&lt;30,"Poor"))))</f>
        <v>Poor</v>
      </c>
      <c r="M899" t="str">
        <f t="shared" ref="M899:M962" si="72">IF(AND(E899="HR",I899="North",H899&gt;=15000),"Yes","No")</f>
        <v>No</v>
      </c>
      <c r="N899" t="str">
        <f t="shared" ref="N899:N962" si="73">IF(OR(E899="IT",F899&gt;=60000),"Yes","No")</f>
        <v>Yes</v>
      </c>
      <c r="O899" t="str">
        <f t="shared" ref="O899:O962" si="74">IF(NOT(E899="Marketing"),"No","Yes")</f>
        <v>No</v>
      </c>
      <c r="X899">
        <f>VLOOKUP(A899,Sheet2!$A$2:$B$1001,2,FALSE)</f>
        <v>77927</v>
      </c>
    </row>
    <row r="900" spans="1:24" x14ac:dyDescent="0.3">
      <c r="A900">
        <v>899</v>
      </c>
      <c r="B900" t="s">
        <v>913</v>
      </c>
      <c r="C900">
        <v>42</v>
      </c>
      <c r="D900" t="s">
        <v>15</v>
      </c>
      <c r="E900" t="s">
        <v>22</v>
      </c>
      <c r="F900">
        <v>38725</v>
      </c>
      <c r="G900" s="2">
        <v>41889</v>
      </c>
      <c r="H900">
        <v>27509</v>
      </c>
      <c r="I900" t="s">
        <v>18</v>
      </c>
      <c r="J900">
        <v>26</v>
      </c>
      <c r="K900" t="str">
        <f t="shared" si="70"/>
        <v>Below</v>
      </c>
      <c r="L900" t="str">
        <f t="shared" si="71"/>
        <v>Poor</v>
      </c>
      <c r="M900" t="str">
        <f t="shared" si="72"/>
        <v>No</v>
      </c>
      <c r="N900" t="str">
        <f t="shared" si="73"/>
        <v>No</v>
      </c>
      <c r="O900" t="str">
        <f t="shared" si="74"/>
        <v>No</v>
      </c>
      <c r="X900">
        <f>VLOOKUP(A900,Sheet2!$A$2:$B$1001,2,FALSE)</f>
        <v>38725</v>
      </c>
    </row>
    <row r="901" spans="1:24" x14ac:dyDescent="0.3">
      <c r="A901">
        <v>900</v>
      </c>
      <c r="B901" t="s">
        <v>914</v>
      </c>
      <c r="C901">
        <v>26</v>
      </c>
      <c r="D901" t="s">
        <v>11</v>
      </c>
      <c r="E901" t="s">
        <v>7</v>
      </c>
      <c r="F901">
        <v>30560</v>
      </c>
      <c r="G901" s="2">
        <v>43589</v>
      </c>
      <c r="H901">
        <v>23918</v>
      </c>
      <c r="I901" t="s">
        <v>13</v>
      </c>
      <c r="J901">
        <v>39</v>
      </c>
      <c r="K901" t="str">
        <f t="shared" si="70"/>
        <v>Below</v>
      </c>
      <c r="L901" t="str">
        <f t="shared" si="71"/>
        <v>Average</v>
      </c>
      <c r="M901" t="str">
        <f t="shared" si="72"/>
        <v>No</v>
      </c>
      <c r="N901" t="str">
        <f t="shared" si="73"/>
        <v>No</v>
      </c>
      <c r="O901" t="str">
        <f t="shared" si="74"/>
        <v>No</v>
      </c>
      <c r="X901">
        <f>VLOOKUP(A901,Sheet2!$A$2:$B$1001,2,FALSE)</f>
        <v>30560</v>
      </c>
    </row>
    <row r="902" spans="1:24" x14ac:dyDescent="0.3">
      <c r="A902">
        <v>901</v>
      </c>
      <c r="B902" t="s">
        <v>915</v>
      </c>
      <c r="C902">
        <v>60</v>
      </c>
      <c r="D902" t="s">
        <v>11</v>
      </c>
      <c r="E902" t="s">
        <v>22</v>
      </c>
      <c r="F902">
        <v>68335</v>
      </c>
      <c r="G902" s="2">
        <v>44420</v>
      </c>
      <c r="H902">
        <v>36301</v>
      </c>
      <c r="I902" t="s">
        <v>18</v>
      </c>
      <c r="J902">
        <v>24</v>
      </c>
      <c r="K902" t="str">
        <f t="shared" si="70"/>
        <v>Above</v>
      </c>
      <c r="L902" t="str">
        <f t="shared" si="71"/>
        <v>Poor</v>
      </c>
      <c r="M902" t="str">
        <f t="shared" si="72"/>
        <v>No</v>
      </c>
      <c r="N902" t="str">
        <f t="shared" si="73"/>
        <v>Yes</v>
      </c>
      <c r="O902" t="str">
        <f t="shared" si="74"/>
        <v>No</v>
      </c>
      <c r="X902">
        <f>VLOOKUP(A902,Sheet2!$A$2:$B$1001,2,FALSE)</f>
        <v>68335</v>
      </c>
    </row>
    <row r="903" spans="1:24" x14ac:dyDescent="0.3">
      <c r="A903">
        <v>902</v>
      </c>
      <c r="B903" t="s">
        <v>916</v>
      </c>
      <c r="C903">
        <v>38</v>
      </c>
      <c r="D903" t="s">
        <v>11</v>
      </c>
      <c r="E903" t="s">
        <v>16</v>
      </c>
      <c r="F903">
        <v>78091</v>
      </c>
      <c r="G903" s="2">
        <v>45461</v>
      </c>
      <c r="H903">
        <v>19217</v>
      </c>
      <c r="I903" t="s">
        <v>20</v>
      </c>
      <c r="J903">
        <v>20</v>
      </c>
      <c r="K903" t="str">
        <f t="shared" si="70"/>
        <v>Above</v>
      </c>
      <c r="L903" t="str">
        <f t="shared" si="71"/>
        <v>Poor</v>
      </c>
      <c r="M903" t="str">
        <f t="shared" si="72"/>
        <v>No</v>
      </c>
      <c r="N903" t="str">
        <f t="shared" si="73"/>
        <v>Yes</v>
      </c>
      <c r="O903" t="str">
        <f t="shared" si="74"/>
        <v>No</v>
      </c>
      <c r="X903">
        <f>VLOOKUP(A903,Sheet2!$A$2:$B$1001,2,FALSE)</f>
        <v>78091</v>
      </c>
    </row>
    <row r="904" spans="1:24" x14ac:dyDescent="0.3">
      <c r="A904">
        <v>903</v>
      </c>
      <c r="B904" t="s">
        <v>917</v>
      </c>
      <c r="C904">
        <v>48</v>
      </c>
      <c r="D904" t="s">
        <v>11</v>
      </c>
      <c r="E904" t="s">
        <v>27</v>
      </c>
      <c r="F904">
        <v>39893</v>
      </c>
      <c r="G904" s="2">
        <v>44413</v>
      </c>
      <c r="H904">
        <v>22903</v>
      </c>
      <c r="I904" t="s">
        <v>13</v>
      </c>
      <c r="J904">
        <v>53</v>
      </c>
      <c r="K904" t="str">
        <f t="shared" si="70"/>
        <v>Below</v>
      </c>
      <c r="L904" t="str">
        <f t="shared" si="71"/>
        <v>Excellent</v>
      </c>
      <c r="M904" t="str">
        <f t="shared" si="72"/>
        <v>No</v>
      </c>
      <c r="N904" t="str">
        <f t="shared" si="73"/>
        <v>Yes</v>
      </c>
      <c r="O904" t="str">
        <f t="shared" si="74"/>
        <v>No</v>
      </c>
      <c r="X904">
        <f>VLOOKUP(A904,Sheet2!$A$2:$B$1001,2,FALSE)</f>
        <v>39893</v>
      </c>
    </row>
    <row r="905" spans="1:24" x14ac:dyDescent="0.3">
      <c r="A905">
        <v>904</v>
      </c>
      <c r="B905" t="s">
        <v>918</v>
      </c>
      <c r="C905">
        <v>47</v>
      </c>
      <c r="D905" t="s">
        <v>15</v>
      </c>
      <c r="E905" t="s">
        <v>16</v>
      </c>
      <c r="F905">
        <v>71118</v>
      </c>
      <c r="G905" s="2">
        <v>44386</v>
      </c>
      <c r="H905">
        <v>32317</v>
      </c>
      <c r="I905" t="s">
        <v>28</v>
      </c>
      <c r="J905">
        <v>22</v>
      </c>
      <c r="K905" t="str">
        <f t="shared" si="70"/>
        <v>Above</v>
      </c>
      <c r="L905" t="str">
        <f t="shared" si="71"/>
        <v>Poor</v>
      </c>
      <c r="M905" t="str">
        <f t="shared" si="72"/>
        <v>No</v>
      </c>
      <c r="N905" t="str">
        <f t="shared" si="73"/>
        <v>Yes</v>
      </c>
      <c r="O905" t="str">
        <f t="shared" si="74"/>
        <v>No</v>
      </c>
      <c r="X905">
        <f>VLOOKUP(A905,Sheet2!$A$2:$B$1001,2,FALSE)</f>
        <v>71118</v>
      </c>
    </row>
    <row r="906" spans="1:24" x14ac:dyDescent="0.3">
      <c r="A906">
        <v>905</v>
      </c>
      <c r="B906" t="s">
        <v>919</v>
      </c>
      <c r="C906">
        <v>38</v>
      </c>
      <c r="D906" t="s">
        <v>15</v>
      </c>
      <c r="E906" t="s">
        <v>12</v>
      </c>
      <c r="F906">
        <v>58084</v>
      </c>
      <c r="G906" s="2">
        <v>42388</v>
      </c>
      <c r="H906">
        <v>25341</v>
      </c>
      <c r="I906" t="s">
        <v>28</v>
      </c>
      <c r="J906">
        <v>59</v>
      </c>
      <c r="K906" t="str">
        <f t="shared" si="70"/>
        <v>Above</v>
      </c>
      <c r="L906" t="str">
        <f t="shared" si="71"/>
        <v>Excellent</v>
      </c>
      <c r="M906" t="str">
        <f t="shared" si="72"/>
        <v>No</v>
      </c>
      <c r="N906" t="str">
        <f t="shared" si="73"/>
        <v>No</v>
      </c>
      <c r="O906" t="str">
        <f t="shared" si="74"/>
        <v>Yes</v>
      </c>
      <c r="X906">
        <f>VLOOKUP(A906,Sheet2!$A$2:$B$1001,2,FALSE)</f>
        <v>58084</v>
      </c>
    </row>
    <row r="907" spans="1:24" x14ac:dyDescent="0.3">
      <c r="A907">
        <v>906</v>
      </c>
      <c r="B907" t="s">
        <v>920</v>
      </c>
      <c r="C907">
        <v>51</v>
      </c>
      <c r="D907" t="s">
        <v>15</v>
      </c>
      <c r="E907" t="s">
        <v>27</v>
      </c>
      <c r="F907">
        <v>47704</v>
      </c>
      <c r="G907" s="2">
        <v>44082</v>
      </c>
      <c r="H907">
        <v>25025</v>
      </c>
      <c r="I907" t="s">
        <v>28</v>
      </c>
      <c r="J907">
        <v>32</v>
      </c>
      <c r="K907" t="str">
        <f t="shared" si="70"/>
        <v>Below</v>
      </c>
      <c r="L907" t="str">
        <f t="shared" si="71"/>
        <v>Average</v>
      </c>
      <c r="M907" t="str">
        <f t="shared" si="72"/>
        <v>No</v>
      </c>
      <c r="N907" t="str">
        <f t="shared" si="73"/>
        <v>Yes</v>
      </c>
      <c r="O907" t="str">
        <f t="shared" si="74"/>
        <v>No</v>
      </c>
      <c r="X907">
        <f>VLOOKUP(A907,Sheet2!$A$2:$B$1001,2,FALSE)</f>
        <v>47704</v>
      </c>
    </row>
    <row r="908" spans="1:24" x14ac:dyDescent="0.3">
      <c r="A908">
        <v>907</v>
      </c>
      <c r="B908" t="s">
        <v>921</v>
      </c>
      <c r="C908">
        <v>23</v>
      </c>
      <c r="D908" t="s">
        <v>11</v>
      </c>
      <c r="E908" t="s">
        <v>12</v>
      </c>
      <c r="F908">
        <v>71759</v>
      </c>
      <c r="G908" s="2">
        <v>44544</v>
      </c>
      <c r="H908">
        <v>10458</v>
      </c>
      <c r="I908" t="s">
        <v>20</v>
      </c>
      <c r="J908">
        <v>47</v>
      </c>
      <c r="K908" t="str">
        <f t="shared" si="70"/>
        <v>Above</v>
      </c>
      <c r="L908" t="str">
        <f t="shared" si="71"/>
        <v>Good</v>
      </c>
      <c r="M908" t="str">
        <f t="shared" si="72"/>
        <v>No</v>
      </c>
      <c r="N908" t="str">
        <f t="shared" si="73"/>
        <v>Yes</v>
      </c>
      <c r="O908" t="str">
        <f t="shared" si="74"/>
        <v>Yes</v>
      </c>
      <c r="X908">
        <f>VLOOKUP(A908,Sheet2!$A$2:$B$1001,2,FALSE)</f>
        <v>71759</v>
      </c>
    </row>
    <row r="909" spans="1:24" x14ac:dyDescent="0.3">
      <c r="A909">
        <v>908</v>
      </c>
      <c r="B909" t="s">
        <v>922</v>
      </c>
      <c r="C909">
        <v>51</v>
      </c>
      <c r="D909" t="s">
        <v>11</v>
      </c>
      <c r="E909" t="s">
        <v>12</v>
      </c>
      <c r="F909">
        <v>34461</v>
      </c>
      <c r="G909" s="2">
        <v>44665</v>
      </c>
      <c r="H909">
        <v>17922</v>
      </c>
      <c r="I909" t="s">
        <v>28</v>
      </c>
      <c r="J909">
        <v>45</v>
      </c>
      <c r="K909" t="str">
        <f t="shared" si="70"/>
        <v>Below</v>
      </c>
      <c r="L909" t="str">
        <f t="shared" si="71"/>
        <v>Good</v>
      </c>
      <c r="M909" t="str">
        <f t="shared" si="72"/>
        <v>No</v>
      </c>
      <c r="N909" t="str">
        <f t="shared" si="73"/>
        <v>No</v>
      </c>
      <c r="O909" t="str">
        <f t="shared" si="74"/>
        <v>Yes</v>
      </c>
      <c r="X909">
        <f>VLOOKUP(A909,Sheet2!$A$2:$B$1001,2,FALSE)</f>
        <v>34461</v>
      </c>
    </row>
    <row r="910" spans="1:24" x14ac:dyDescent="0.3">
      <c r="A910">
        <v>909</v>
      </c>
      <c r="B910" t="s">
        <v>923</v>
      </c>
      <c r="C910">
        <v>41</v>
      </c>
      <c r="D910" t="s">
        <v>15</v>
      </c>
      <c r="E910" t="s">
        <v>27</v>
      </c>
      <c r="F910">
        <v>74824</v>
      </c>
      <c r="G910" s="2">
        <v>43635</v>
      </c>
      <c r="H910">
        <v>11854</v>
      </c>
      <c r="I910" t="s">
        <v>13</v>
      </c>
      <c r="J910">
        <v>21</v>
      </c>
      <c r="K910" t="str">
        <f t="shared" si="70"/>
        <v>Above</v>
      </c>
      <c r="L910" t="str">
        <f t="shared" si="71"/>
        <v>Poor</v>
      </c>
      <c r="M910" t="str">
        <f t="shared" si="72"/>
        <v>No</v>
      </c>
      <c r="N910" t="str">
        <f t="shared" si="73"/>
        <v>Yes</v>
      </c>
      <c r="O910" t="str">
        <f t="shared" si="74"/>
        <v>No</v>
      </c>
      <c r="X910">
        <f>VLOOKUP(A910,Sheet2!$A$2:$B$1001,2,FALSE)</f>
        <v>74824</v>
      </c>
    </row>
    <row r="911" spans="1:24" x14ac:dyDescent="0.3">
      <c r="A911">
        <v>910</v>
      </c>
      <c r="B911" t="s">
        <v>924</v>
      </c>
      <c r="C911">
        <v>56</v>
      </c>
      <c r="D911" t="s">
        <v>11</v>
      </c>
      <c r="E911" t="s">
        <v>7</v>
      </c>
      <c r="F911">
        <v>52931</v>
      </c>
      <c r="G911" s="2">
        <v>43703</v>
      </c>
      <c r="H911">
        <v>17582</v>
      </c>
      <c r="I911" t="s">
        <v>18</v>
      </c>
      <c r="J911">
        <v>58</v>
      </c>
      <c r="K911" t="str">
        <f t="shared" si="70"/>
        <v>Above</v>
      </c>
      <c r="L911" t="str">
        <f t="shared" si="71"/>
        <v>Excellent</v>
      </c>
      <c r="M911" t="str">
        <f t="shared" si="72"/>
        <v>No</v>
      </c>
      <c r="N911" t="str">
        <f t="shared" si="73"/>
        <v>No</v>
      </c>
      <c r="O911" t="str">
        <f t="shared" si="74"/>
        <v>No</v>
      </c>
      <c r="X911">
        <f>VLOOKUP(A911,Sheet2!$A$2:$B$1001,2,FALSE)</f>
        <v>52931</v>
      </c>
    </row>
    <row r="912" spans="1:24" x14ac:dyDescent="0.3">
      <c r="A912">
        <v>911</v>
      </c>
      <c r="B912" t="s">
        <v>925</v>
      </c>
      <c r="C912">
        <v>38</v>
      </c>
      <c r="D912" t="s">
        <v>15</v>
      </c>
      <c r="E912" t="s">
        <v>12</v>
      </c>
      <c r="F912">
        <v>72702</v>
      </c>
      <c r="G912" s="2">
        <v>43709</v>
      </c>
      <c r="H912">
        <v>12243</v>
      </c>
      <c r="I912" t="s">
        <v>28</v>
      </c>
      <c r="J912">
        <v>50</v>
      </c>
      <c r="K912" t="str">
        <f t="shared" si="70"/>
        <v>Above</v>
      </c>
      <c r="L912" t="str">
        <f t="shared" si="71"/>
        <v>Excellent</v>
      </c>
      <c r="M912" t="str">
        <f t="shared" si="72"/>
        <v>No</v>
      </c>
      <c r="N912" t="str">
        <f t="shared" si="73"/>
        <v>Yes</v>
      </c>
      <c r="O912" t="str">
        <f t="shared" si="74"/>
        <v>Yes</v>
      </c>
      <c r="X912">
        <f>VLOOKUP(A912,Sheet2!$A$2:$B$1001,2,FALSE)</f>
        <v>72702</v>
      </c>
    </row>
    <row r="913" spans="1:24" x14ac:dyDescent="0.3">
      <c r="A913">
        <v>912</v>
      </c>
      <c r="B913" t="s">
        <v>926</v>
      </c>
      <c r="C913">
        <v>26</v>
      </c>
      <c r="D913" t="s">
        <v>15</v>
      </c>
      <c r="E913" t="s">
        <v>16</v>
      </c>
      <c r="F913">
        <v>34749</v>
      </c>
      <c r="G913" s="2">
        <v>42477</v>
      </c>
      <c r="H913">
        <v>13715</v>
      </c>
      <c r="I913" t="s">
        <v>20</v>
      </c>
      <c r="J913">
        <v>42</v>
      </c>
      <c r="K913" t="str">
        <f t="shared" si="70"/>
        <v>Below</v>
      </c>
      <c r="L913" t="str">
        <f t="shared" si="71"/>
        <v>Good</v>
      </c>
      <c r="M913" t="str">
        <f t="shared" si="72"/>
        <v>No</v>
      </c>
      <c r="N913" t="str">
        <f t="shared" si="73"/>
        <v>No</v>
      </c>
      <c r="O913" t="str">
        <f t="shared" si="74"/>
        <v>No</v>
      </c>
      <c r="X913">
        <f>VLOOKUP(A913,Sheet2!$A$2:$B$1001,2,FALSE)</f>
        <v>34749</v>
      </c>
    </row>
    <row r="914" spans="1:24" x14ac:dyDescent="0.3">
      <c r="A914">
        <v>913</v>
      </c>
      <c r="B914" t="s">
        <v>927</v>
      </c>
      <c r="C914">
        <v>40</v>
      </c>
      <c r="D914" t="s">
        <v>11</v>
      </c>
      <c r="E914" t="s">
        <v>12</v>
      </c>
      <c r="F914">
        <v>37889</v>
      </c>
      <c r="G914" s="2">
        <v>44054</v>
      </c>
      <c r="H914">
        <v>14048</v>
      </c>
      <c r="I914" t="s">
        <v>20</v>
      </c>
      <c r="J914">
        <v>22</v>
      </c>
      <c r="K914" t="str">
        <f t="shared" si="70"/>
        <v>Below</v>
      </c>
      <c r="L914" t="str">
        <f t="shared" si="71"/>
        <v>Poor</v>
      </c>
      <c r="M914" t="str">
        <f t="shared" si="72"/>
        <v>No</v>
      </c>
      <c r="N914" t="str">
        <f t="shared" si="73"/>
        <v>No</v>
      </c>
      <c r="O914" t="str">
        <f t="shared" si="74"/>
        <v>Yes</v>
      </c>
      <c r="X914">
        <f>VLOOKUP(A914,Sheet2!$A$2:$B$1001,2,FALSE)</f>
        <v>37889</v>
      </c>
    </row>
    <row r="915" spans="1:24" x14ac:dyDescent="0.3">
      <c r="A915">
        <v>914</v>
      </c>
      <c r="B915" t="s">
        <v>928</v>
      </c>
      <c r="C915">
        <v>59</v>
      </c>
      <c r="D915" t="s">
        <v>11</v>
      </c>
      <c r="E915" t="s">
        <v>12</v>
      </c>
      <c r="F915">
        <v>54561</v>
      </c>
      <c r="G915" s="2">
        <v>44873</v>
      </c>
      <c r="H915">
        <v>30101</v>
      </c>
      <c r="I915" t="s">
        <v>13</v>
      </c>
      <c r="J915">
        <v>53</v>
      </c>
      <c r="K915" t="str">
        <f t="shared" si="70"/>
        <v>Above</v>
      </c>
      <c r="L915" t="str">
        <f t="shared" si="71"/>
        <v>Excellent</v>
      </c>
      <c r="M915" t="str">
        <f t="shared" si="72"/>
        <v>No</v>
      </c>
      <c r="N915" t="str">
        <f t="shared" si="73"/>
        <v>No</v>
      </c>
      <c r="O915" t="str">
        <f t="shared" si="74"/>
        <v>Yes</v>
      </c>
      <c r="X915">
        <f>VLOOKUP(A915,Sheet2!$A$2:$B$1001,2,FALSE)</f>
        <v>54561</v>
      </c>
    </row>
    <row r="916" spans="1:24" x14ac:dyDescent="0.3">
      <c r="A916">
        <v>915</v>
      </c>
      <c r="B916" t="s">
        <v>929</v>
      </c>
      <c r="C916">
        <v>32</v>
      </c>
      <c r="D916" t="s">
        <v>11</v>
      </c>
      <c r="E916" t="s">
        <v>12</v>
      </c>
      <c r="F916">
        <v>61042</v>
      </c>
      <c r="G916" s="2">
        <v>42032</v>
      </c>
      <c r="H916">
        <v>10912</v>
      </c>
      <c r="I916" t="s">
        <v>18</v>
      </c>
      <c r="J916">
        <v>57</v>
      </c>
      <c r="K916" t="str">
        <f t="shared" si="70"/>
        <v>Above</v>
      </c>
      <c r="L916" t="str">
        <f t="shared" si="71"/>
        <v>Excellent</v>
      </c>
      <c r="M916" t="str">
        <f t="shared" si="72"/>
        <v>No</v>
      </c>
      <c r="N916" t="str">
        <f t="shared" si="73"/>
        <v>Yes</v>
      </c>
      <c r="O916" t="str">
        <f t="shared" si="74"/>
        <v>Yes</v>
      </c>
      <c r="X916">
        <f>VLOOKUP(A916,Sheet2!$A$2:$B$1001,2,FALSE)</f>
        <v>61042</v>
      </c>
    </row>
    <row r="917" spans="1:24" x14ac:dyDescent="0.3">
      <c r="A917">
        <v>916</v>
      </c>
      <c r="B917" t="s">
        <v>930</v>
      </c>
      <c r="C917">
        <v>44</v>
      </c>
      <c r="D917" t="s">
        <v>11</v>
      </c>
      <c r="E917" t="s">
        <v>27</v>
      </c>
      <c r="F917">
        <v>59932</v>
      </c>
      <c r="G917" s="2">
        <v>43904</v>
      </c>
      <c r="H917">
        <v>34355</v>
      </c>
      <c r="I917" t="s">
        <v>28</v>
      </c>
      <c r="J917">
        <v>46</v>
      </c>
      <c r="K917" t="str">
        <f t="shared" si="70"/>
        <v>Above</v>
      </c>
      <c r="L917" t="str">
        <f t="shared" si="71"/>
        <v>Good</v>
      </c>
      <c r="M917" t="str">
        <f t="shared" si="72"/>
        <v>No</v>
      </c>
      <c r="N917" t="str">
        <f t="shared" si="73"/>
        <v>Yes</v>
      </c>
      <c r="O917" t="str">
        <f t="shared" si="74"/>
        <v>No</v>
      </c>
      <c r="X917">
        <f>VLOOKUP(A917,Sheet2!$A$2:$B$1001,2,FALSE)</f>
        <v>59932</v>
      </c>
    </row>
    <row r="918" spans="1:24" x14ac:dyDescent="0.3">
      <c r="A918">
        <v>917</v>
      </c>
      <c r="B918" t="s">
        <v>931</v>
      </c>
      <c r="C918">
        <v>43</v>
      </c>
      <c r="D918" t="s">
        <v>11</v>
      </c>
      <c r="E918" t="s">
        <v>27</v>
      </c>
      <c r="F918">
        <v>75533</v>
      </c>
      <c r="G918" s="2">
        <v>43232</v>
      </c>
      <c r="H918">
        <v>38543</v>
      </c>
      <c r="I918" t="s">
        <v>20</v>
      </c>
      <c r="J918">
        <v>56</v>
      </c>
      <c r="K918" t="str">
        <f t="shared" si="70"/>
        <v>Above</v>
      </c>
      <c r="L918" t="str">
        <f t="shared" si="71"/>
        <v>Excellent</v>
      </c>
      <c r="M918" t="str">
        <f t="shared" si="72"/>
        <v>No</v>
      </c>
      <c r="N918" t="str">
        <f t="shared" si="73"/>
        <v>Yes</v>
      </c>
      <c r="O918" t="str">
        <f t="shared" si="74"/>
        <v>No</v>
      </c>
      <c r="X918">
        <f>VLOOKUP(A918,Sheet2!$A$2:$B$1001,2,FALSE)</f>
        <v>75533</v>
      </c>
    </row>
    <row r="919" spans="1:24" x14ac:dyDescent="0.3">
      <c r="A919">
        <v>918</v>
      </c>
      <c r="B919" t="s">
        <v>932</v>
      </c>
      <c r="C919">
        <v>52</v>
      </c>
      <c r="D919" t="s">
        <v>11</v>
      </c>
      <c r="E919" t="s">
        <v>12</v>
      </c>
      <c r="F919">
        <v>58901</v>
      </c>
      <c r="G919" s="2">
        <v>41992</v>
      </c>
      <c r="H919">
        <v>33150</v>
      </c>
      <c r="I919" t="s">
        <v>28</v>
      </c>
      <c r="J919">
        <v>60</v>
      </c>
      <c r="K919" t="str">
        <f t="shared" si="70"/>
        <v>Above</v>
      </c>
      <c r="L919" t="str">
        <f t="shared" si="71"/>
        <v>Excellent</v>
      </c>
      <c r="M919" t="str">
        <f t="shared" si="72"/>
        <v>No</v>
      </c>
      <c r="N919" t="str">
        <f t="shared" si="73"/>
        <v>No</v>
      </c>
      <c r="O919" t="str">
        <f t="shared" si="74"/>
        <v>Yes</v>
      </c>
      <c r="X919">
        <f>VLOOKUP(A919,Sheet2!$A$2:$B$1001,2,FALSE)</f>
        <v>58901</v>
      </c>
    </row>
    <row r="920" spans="1:24" x14ac:dyDescent="0.3">
      <c r="A920">
        <v>919</v>
      </c>
      <c r="B920" t="s">
        <v>933</v>
      </c>
      <c r="C920">
        <v>46</v>
      </c>
      <c r="D920" t="s">
        <v>15</v>
      </c>
      <c r="E920" t="s">
        <v>27</v>
      </c>
      <c r="F920">
        <v>52889</v>
      </c>
      <c r="G920" s="2">
        <v>44588</v>
      </c>
      <c r="H920">
        <v>28774</v>
      </c>
      <c r="I920" t="s">
        <v>18</v>
      </c>
      <c r="J920">
        <v>45</v>
      </c>
      <c r="K920" t="str">
        <f t="shared" si="70"/>
        <v>Above</v>
      </c>
      <c r="L920" t="str">
        <f t="shared" si="71"/>
        <v>Good</v>
      </c>
      <c r="M920" t="str">
        <f t="shared" si="72"/>
        <v>No</v>
      </c>
      <c r="N920" t="str">
        <f t="shared" si="73"/>
        <v>Yes</v>
      </c>
      <c r="O920" t="str">
        <f t="shared" si="74"/>
        <v>No</v>
      </c>
      <c r="X920">
        <f>VLOOKUP(A920,Sheet2!$A$2:$B$1001,2,FALSE)</f>
        <v>52889</v>
      </c>
    </row>
    <row r="921" spans="1:24" x14ac:dyDescent="0.3">
      <c r="A921">
        <v>920</v>
      </c>
      <c r="B921" t="s">
        <v>934</v>
      </c>
      <c r="C921">
        <v>26</v>
      </c>
      <c r="D921" t="s">
        <v>11</v>
      </c>
      <c r="E921" t="s">
        <v>27</v>
      </c>
      <c r="F921">
        <v>64087</v>
      </c>
      <c r="G921" s="2">
        <v>43357</v>
      </c>
      <c r="H921">
        <v>33305</v>
      </c>
      <c r="I921" t="s">
        <v>18</v>
      </c>
      <c r="J921">
        <v>25</v>
      </c>
      <c r="K921" t="str">
        <f t="shared" si="70"/>
        <v>Above</v>
      </c>
      <c r="L921" t="str">
        <f t="shared" si="71"/>
        <v>Poor</v>
      </c>
      <c r="M921" t="str">
        <f t="shared" si="72"/>
        <v>No</v>
      </c>
      <c r="N921" t="str">
        <f t="shared" si="73"/>
        <v>Yes</v>
      </c>
      <c r="O921" t="str">
        <f t="shared" si="74"/>
        <v>No</v>
      </c>
      <c r="X921">
        <f>VLOOKUP(A921,Sheet2!$A$2:$B$1001,2,FALSE)</f>
        <v>64087</v>
      </c>
    </row>
    <row r="922" spans="1:24" x14ac:dyDescent="0.3">
      <c r="A922">
        <v>921</v>
      </c>
      <c r="B922" t="s">
        <v>935</v>
      </c>
      <c r="C922">
        <v>58</v>
      </c>
      <c r="D922" t="s">
        <v>11</v>
      </c>
      <c r="E922" t="s">
        <v>22</v>
      </c>
      <c r="F922">
        <v>71884</v>
      </c>
      <c r="G922" s="2">
        <v>42382</v>
      </c>
      <c r="H922">
        <v>38776</v>
      </c>
      <c r="I922" t="s">
        <v>13</v>
      </c>
      <c r="J922">
        <v>27</v>
      </c>
      <c r="K922" t="str">
        <f t="shared" si="70"/>
        <v>Above</v>
      </c>
      <c r="L922" t="str">
        <f t="shared" si="71"/>
        <v>Poor</v>
      </c>
      <c r="M922" t="str">
        <f t="shared" si="72"/>
        <v>No</v>
      </c>
      <c r="N922" t="str">
        <f t="shared" si="73"/>
        <v>Yes</v>
      </c>
      <c r="O922" t="str">
        <f t="shared" si="74"/>
        <v>No</v>
      </c>
      <c r="X922">
        <f>VLOOKUP(A922,Sheet2!$A$2:$B$1001,2,FALSE)</f>
        <v>71884</v>
      </c>
    </row>
    <row r="923" spans="1:24" x14ac:dyDescent="0.3">
      <c r="A923">
        <v>922</v>
      </c>
      <c r="B923" t="s">
        <v>936</v>
      </c>
      <c r="C923">
        <v>26</v>
      </c>
      <c r="D923" t="s">
        <v>11</v>
      </c>
      <c r="E923" t="s">
        <v>12</v>
      </c>
      <c r="F923">
        <v>67817</v>
      </c>
      <c r="G923" s="2">
        <v>44101</v>
      </c>
      <c r="H923">
        <v>34658</v>
      </c>
      <c r="I923" t="s">
        <v>18</v>
      </c>
      <c r="J923">
        <v>60</v>
      </c>
      <c r="K923" t="str">
        <f t="shared" si="70"/>
        <v>Above</v>
      </c>
      <c r="L923" t="str">
        <f t="shared" si="71"/>
        <v>Excellent</v>
      </c>
      <c r="M923" t="str">
        <f t="shared" si="72"/>
        <v>No</v>
      </c>
      <c r="N923" t="str">
        <f t="shared" si="73"/>
        <v>Yes</v>
      </c>
      <c r="O923" t="str">
        <f t="shared" si="74"/>
        <v>Yes</v>
      </c>
      <c r="X923">
        <f>VLOOKUP(A923,Sheet2!$A$2:$B$1001,2,FALSE)</f>
        <v>67817</v>
      </c>
    </row>
    <row r="924" spans="1:24" x14ac:dyDescent="0.3">
      <c r="A924">
        <v>923</v>
      </c>
      <c r="B924" t="s">
        <v>937</v>
      </c>
      <c r="C924">
        <v>24</v>
      </c>
      <c r="D924" t="s">
        <v>15</v>
      </c>
      <c r="E924" t="s">
        <v>22</v>
      </c>
      <c r="F924">
        <v>72018</v>
      </c>
      <c r="G924" s="2">
        <v>45316</v>
      </c>
      <c r="H924">
        <v>14016</v>
      </c>
      <c r="I924" t="s">
        <v>28</v>
      </c>
      <c r="J924">
        <v>43</v>
      </c>
      <c r="K924" t="str">
        <f t="shared" si="70"/>
        <v>Above</v>
      </c>
      <c r="L924" t="str">
        <f t="shared" si="71"/>
        <v>Good</v>
      </c>
      <c r="M924" t="str">
        <f t="shared" si="72"/>
        <v>No</v>
      </c>
      <c r="N924" t="str">
        <f t="shared" si="73"/>
        <v>Yes</v>
      </c>
      <c r="O924" t="str">
        <f t="shared" si="74"/>
        <v>No</v>
      </c>
      <c r="X924">
        <f>VLOOKUP(A924,Sheet2!$A$2:$B$1001,2,FALSE)</f>
        <v>72018</v>
      </c>
    </row>
    <row r="925" spans="1:24" x14ac:dyDescent="0.3">
      <c r="A925">
        <v>924</v>
      </c>
      <c r="B925" t="s">
        <v>938</v>
      </c>
      <c r="C925">
        <v>31</v>
      </c>
      <c r="D925" t="s">
        <v>15</v>
      </c>
      <c r="E925" t="s">
        <v>22</v>
      </c>
      <c r="F925">
        <v>77322</v>
      </c>
      <c r="G925" s="2">
        <v>41975</v>
      </c>
      <c r="H925">
        <v>29812</v>
      </c>
      <c r="I925" t="s">
        <v>28</v>
      </c>
      <c r="J925">
        <v>42</v>
      </c>
      <c r="K925" t="str">
        <f t="shared" si="70"/>
        <v>Above</v>
      </c>
      <c r="L925" t="str">
        <f t="shared" si="71"/>
        <v>Good</v>
      </c>
      <c r="M925" t="str">
        <f t="shared" si="72"/>
        <v>No</v>
      </c>
      <c r="N925" t="str">
        <f t="shared" si="73"/>
        <v>Yes</v>
      </c>
      <c r="O925" t="str">
        <f t="shared" si="74"/>
        <v>No</v>
      </c>
      <c r="X925">
        <f>VLOOKUP(A925,Sheet2!$A$2:$B$1001,2,FALSE)</f>
        <v>77322</v>
      </c>
    </row>
    <row r="926" spans="1:24" x14ac:dyDescent="0.3">
      <c r="A926">
        <v>925</v>
      </c>
      <c r="B926" t="s">
        <v>939</v>
      </c>
      <c r="C926">
        <v>50</v>
      </c>
      <c r="D926" t="s">
        <v>15</v>
      </c>
      <c r="E926" t="s">
        <v>27</v>
      </c>
      <c r="F926">
        <v>71508</v>
      </c>
      <c r="G926" s="2">
        <v>43220</v>
      </c>
      <c r="H926">
        <v>22309</v>
      </c>
      <c r="I926" t="s">
        <v>20</v>
      </c>
      <c r="J926">
        <v>56</v>
      </c>
      <c r="K926" t="str">
        <f t="shared" si="70"/>
        <v>Above</v>
      </c>
      <c r="L926" t="str">
        <f t="shared" si="71"/>
        <v>Excellent</v>
      </c>
      <c r="M926" t="str">
        <f t="shared" si="72"/>
        <v>No</v>
      </c>
      <c r="N926" t="str">
        <f t="shared" si="73"/>
        <v>Yes</v>
      </c>
      <c r="O926" t="str">
        <f t="shared" si="74"/>
        <v>No</v>
      </c>
      <c r="X926">
        <f>VLOOKUP(A926,Sheet2!$A$2:$B$1001,2,FALSE)</f>
        <v>71508</v>
      </c>
    </row>
    <row r="927" spans="1:24" x14ac:dyDescent="0.3">
      <c r="A927">
        <v>926</v>
      </c>
      <c r="B927" t="s">
        <v>940</v>
      </c>
      <c r="C927">
        <v>49</v>
      </c>
      <c r="D927" t="s">
        <v>11</v>
      </c>
      <c r="E927" t="s">
        <v>16</v>
      </c>
      <c r="F927">
        <v>54674</v>
      </c>
      <c r="G927" s="2">
        <v>42759</v>
      </c>
      <c r="H927">
        <v>32110</v>
      </c>
      <c r="I927" t="s">
        <v>13</v>
      </c>
      <c r="J927">
        <v>43</v>
      </c>
      <c r="K927" t="str">
        <f t="shared" si="70"/>
        <v>Above</v>
      </c>
      <c r="L927" t="str">
        <f t="shared" si="71"/>
        <v>Good</v>
      </c>
      <c r="M927" t="str">
        <f t="shared" si="72"/>
        <v>Yes</v>
      </c>
      <c r="N927" t="str">
        <f t="shared" si="73"/>
        <v>No</v>
      </c>
      <c r="O927" t="str">
        <f t="shared" si="74"/>
        <v>No</v>
      </c>
      <c r="X927">
        <f>VLOOKUP(A927,Sheet2!$A$2:$B$1001,2,FALSE)</f>
        <v>54674</v>
      </c>
    </row>
    <row r="928" spans="1:24" x14ac:dyDescent="0.3">
      <c r="A928">
        <v>927</v>
      </c>
      <c r="B928" t="s">
        <v>941</v>
      </c>
      <c r="C928">
        <v>40</v>
      </c>
      <c r="D928" t="s">
        <v>15</v>
      </c>
      <c r="E928" t="s">
        <v>27</v>
      </c>
      <c r="F928">
        <v>61443</v>
      </c>
      <c r="G928" s="2">
        <v>44501</v>
      </c>
      <c r="H928">
        <v>19202</v>
      </c>
      <c r="I928" t="s">
        <v>28</v>
      </c>
      <c r="J928">
        <v>34</v>
      </c>
      <c r="K928" t="str">
        <f t="shared" si="70"/>
        <v>Above</v>
      </c>
      <c r="L928" t="str">
        <f t="shared" si="71"/>
        <v>Average</v>
      </c>
      <c r="M928" t="str">
        <f t="shared" si="72"/>
        <v>No</v>
      </c>
      <c r="N928" t="str">
        <f t="shared" si="73"/>
        <v>Yes</v>
      </c>
      <c r="O928" t="str">
        <f t="shared" si="74"/>
        <v>No</v>
      </c>
      <c r="X928">
        <f>VLOOKUP(A928,Sheet2!$A$2:$B$1001,2,FALSE)</f>
        <v>61443</v>
      </c>
    </row>
    <row r="929" spans="1:24" x14ac:dyDescent="0.3">
      <c r="A929">
        <v>928</v>
      </c>
      <c r="B929" t="s">
        <v>942</v>
      </c>
      <c r="C929">
        <v>31</v>
      </c>
      <c r="D929" t="s">
        <v>11</v>
      </c>
      <c r="E929" t="s">
        <v>7</v>
      </c>
      <c r="F929">
        <v>33945</v>
      </c>
      <c r="G929" s="2">
        <v>42189</v>
      </c>
      <c r="H929">
        <v>16274</v>
      </c>
      <c r="I929" t="s">
        <v>13</v>
      </c>
      <c r="J929">
        <v>35</v>
      </c>
      <c r="K929" t="str">
        <f t="shared" si="70"/>
        <v>Below</v>
      </c>
      <c r="L929" t="str">
        <f t="shared" si="71"/>
        <v>Average</v>
      </c>
      <c r="M929" t="str">
        <f t="shared" si="72"/>
        <v>No</v>
      </c>
      <c r="N929" t="str">
        <f t="shared" si="73"/>
        <v>No</v>
      </c>
      <c r="O929" t="str">
        <f t="shared" si="74"/>
        <v>No</v>
      </c>
      <c r="X929">
        <f>VLOOKUP(A929,Sheet2!$A$2:$B$1001,2,FALSE)</f>
        <v>33945</v>
      </c>
    </row>
    <row r="930" spans="1:24" x14ac:dyDescent="0.3">
      <c r="A930">
        <v>929</v>
      </c>
      <c r="B930" t="s">
        <v>943</v>
      </c>
      <c r="C930">
        <v>33</v>
      </c>
      <c r="D930" t="s">
        <v>15</v>
      </c>
      <c r="E930" t="s">
        <v>7</v>
      </c>
      <c r="F930">
        <v>64428</v>
      </c>
      <c r="G930" s="2">
        <v>45183</v>
      </c>
      <c r="H930">
        <v>32758</v>
      </c>
      <c r="I930" t="s">
        <v>13</v>
      </c>
      <c r="J930">
        <v>38</v>
      </c>
      <c r="K930" t="str">
        <f t="shared" si="70"/>
        <v>Above</v>
      </c>
      <c r="L930" t="str">
        <f t="shared" si="71"/>
        <v>Average</v>
      </c>
      <c r="M930" t="str">
        <f t="shared" si="72"/>
        <v>No</v>
      </c>
      <c r="N930" t="str">
        <f t="shared" si="73"/>
        <v>Yes</v>
      </c>
      <c r="O930" t="str">
        <f t="shared" si="74"/>
        <v>No</v>
      </c>
      <c r="X930">
        <f>VLOOKUP(A930,Sheet2!$A$2:$B$1001,2,FALSE)</f>
        <v>64428</v>
      </c>
    </row>
    <row r="931" spans="1:24" x14ac:dyDescent="0.3">
      <c r="A931">
        <v>930</v>
      </c>
      <c r="B931" t="s">
        <v>944</v>
      </c>
      <c r="C931">
        <v>47</v>
      </c>
      <c r="D931" t="s">
        <v>11</v>
      </c>
      <c r="E931" t="s">
        <v>27</v>
      </c>
      <c r="F931">
        <v>78578</v>
      </c>
      <c r="G931" s="2">
        <v>43505</v>
      </c>
      <c r="H931">
        <v>26643</v>
      </c>
      <c r="I931" t="s">
        <v>28</v>
      </c>
      <c r="J931">
        <v>27</v>
      </c>
      <c r="K931" t="str">
        <f t="shared" si="70"/>
        <v>Above</v>
      </c>
      <c r="L931" t="str">
        <f t="shared" si="71"/>
        <v>Poor</v>
      </c>
      <c r="M931" t="str">
        <f t="shared" si="72"/>
        <v>No</v>
      </c>
      <c r="N931" t="str">
        <f t="shared" si="73"/>
        <v>Yes</v>
      </c>
      <c r="O931" t="str">
        <f t="shared" si="74"/>
        <v>No</v>
      </c>
      <c r="X931">
        <f>VLOOKUP(A931,Sheet2!$A$2:$B$1001,2,FALSE)</f>
        <v>78578</v>
      </c>
    </row>
    <row r="932" spans="1:24" x14ac:dyDescent="0.3">
      <c r="A932">
        <v>931</v>
      </c>
      <c r="B932" t="s">
        <v>945</v>
      </c>
      <c r="C932">
        <v>49</v>
      </c>
      <c r="D932" t="s">
        <v>15</v>
      </c>
      <c r="E932" t="s">
        <v>27</v>
      </c>
      <c r="F932">
        <v>50050</v>
      </c>
      <c r="G932" s="2">
        <v>42891</v>
      </c>
      <c r="H932">
        <v>23828</v>
      </c>
      <c r="I932" t="s">
        <v>13</v>
      </c>
      <c r="J932">
        <v>39</v>
      </c>
      <c r="K932" t="str">
        <f t="shared" si="70"/>
        <v>Above</v>
      </c>
      <c r="L932" t="str">
        <f t="shared" si="71"/>
        <v>Average</v>
      </c>
      <c r="M932" t="str">
        <f t="shared" si="72"/>
        <v>No</v>
      </c>
      <c r="N932" t="str">
        <f t="shared" si="73"/>
        <v>Yes</v>
      </c>
      <c r="O932" t="str">
        <f t="shared" si="74"/>
        <v>No</v>
      </c>
      <c r="X932">
        <f>VLOOKUP(A932,Sheet2!$A$2:$B$1001,2,FALSE)</f>
        <v>50050</v>
      </c>
    </row>
    <row r="933" spans="1:24" x14ac:dyDescent="0.3">
      <c r="A933">
        <v>932</v>
      </c>
      <c r="B933" t="s">
        <v>946</v>
      </c>
      <c r="C933">
        <v>60</v>
      </c>
      <c r="D933" t="s">
        <v>15</v>
      </c>
      <c r="E933" t="s">
        <v>12</v>
      </c>
      <c r="F933">
        <v>63430</v>
      </c>
      <c r="G933" s="2">
        <v>44978</v>
      </c>
      <c r="H933">
        <v>37797</v>
      </c>
      <c r="I933" t="s">
        <v>18</v>
      </c>
      <c r="J933">
        <v>59</v>
      </c>
      <c r="K933" t="str">
        <f t="shared" si="70"/>
        <v>Above</v>
      </c>
      <c r="L933" t="str">
        <f t="shared" si="71"/>
        <v>Excellent</v>
      </c>
      <c r="M933" t="str">
        <f t="shared" si="72"/>
        <v>No</v>
      </c>
      <c r="N933" t="str">
        <f t="shared" si="73"/>
        <v>Yes</v>
      </c>
      <c r="O933" t="str">
        <f t="shared" si="74"/>
        <v>Yes</v>
      </c>
      <c r="X933">
        <f>VLOOKUP(A933,Sheet2!$A$2:$B$1001,2,FALSE)</f>
        <v>63430</v>
      </c>
    </row>
    <row r="934" spans="1:24" x14ac:dyDescent="0.3">
      <c r="A934">
        <v>933</v>
      </c>
      <c r="B934" t="s">
        <v>947</v>
      </c>
      <c r="C934">
        <v>49</v>
      </c>
      <c r="D934" t="s">
        <v>15</v>
      </c>
      <c r="E934" t="s">
        <v>7</v>
      </c>
      <c r="F934">
        <v>32835</v>
      </c>
      <c r="G934" s="2">
        <v>42259</v>
      </c>
      <c r="H934">
        <v>14946</v>
      </c>
      <c r="I934" t="s">
        <v>20</v>
      </c>
      <c r="J934">
        <v>35</v>
      </c>
      <c r="K934" t="str">
        <f t="shared" si="70"/>
        <v>Below</v>
      </c>
      <c r="L934" t="str">
        <f t="shared" si="71"/>
        <v>Average</v>
      </c>
      <c r="M934" t="str">
        <f t="shared" si="72"/>
        <v>No</v>
      </c>
      <c r="N934" t="str">
        <f t="shared" si="73"/>
        <v>No</v>
      </c>
      <c r="O934" t="str">
        <f t="shared" si="74"/>
        <v>No</v>
      </c>
      <c r="X934">
        <f>VLOOKUP(A934,Sheet2!$A$2:$B$1001,2,FALSE)</f>
        <v>32835</v>
      </c>
    </row>
    <row r="935" spans="1:24" x14ac:dyDescent="0.3">
      <c r="A935">
        <v>934</v>
      </c>
      <c r="B935" t="s">
        <v>948</v>
      </c>
      <c r="C935">
        <v>57</v>
      </c>
      <c r="D935" t="s">
        <v>11</v>
      </c>
      <c r="E935" t="s">
        <v>27</v>
      </c>
      <c r="F935">
        <v>50143</v>
      </c>
      <c r="G935" s="2">
        <v>44382</v>
      </c>
      <c r="H935">
        <v>30736</v>
      </c>
      <c r="I935" t="s">
        <v>28</v>
      </c>
      <c r="J935">
        <v>41</v>
      </c>
      <c r="K935" t="str">
        <f t="shared" si="70"/>
        <v>Above</v>
      </c>
      <c r="L935" t="str">
        <f t="shared" si="71"/>
        <v>Good</v>
      </c>
      <c r="M935" t="str">
        <f t="shared" si="72"/>
        <v>No</v>
      </c>
      <c r="N935" t="str">
        <f t="shared" si="73"/>
        <v>Yes</v>
      </c>
      <c r="O935" t="str">
        <f t="shared" si="74"/>
        <v>No</v>
      </c>
      <c r="X935">
        <f>VLOOKUP(A935,Sheet2!$A$2:$B$1001,2,FALSE)</f>
        <v>50143</v>
      </c>
    </row>
    <row r="936" spans="1:24" x14ac:dyDescent="0.3">
      <c r="A936">
        <v>935</v>
      </c>
      <c r="B936" t="s">
        <v>949</v>
      </c>
      <c r="C936">
        <v>20</v>
      </c>
      <c r="D936" t="s">
        <v>15</v>
      </c>
      <c r="E936" t="s">
        <v>12</v>
      </c>
      <c r="F936">
        <v>59088</v>
      </c>
      <c r="G936" s="2">
        <v>42408</v>
      </c>
      <c r="H936">
        <v>38910</v>
      </c>
      <c r="I936" t="s">
        <v>28</v>
      </c>
      <c r="J936">
        <v>40</v>
      </c>
      <c r="K936" t="str">
        <f t="shared" si="70"/>
        <v>Above</v>
      </c>
      <c r="L936" t="str">
        <f t="shared" si="71"/>
        <v>Good</v>
      </c>
      <c r="M936" t="str">
        <f t="shared" si="72"/>
        <v>No</v>
      </c>
      <c r="N936" t="str">
        <f t="shared" si="73"/>
        <v>No</v>
      </c>
      <c r="O936" t="str">
        <f t="shared" si="74"/>
        <v>Yes</v>
      </c>
      <c r="X936">
        <f>VLOOKUP(A936,Sheet2!$A$2:$B$1001,2,FALSE)</f>
        <v>59088</v>
      </c>
    </row>
    <row r="937" spans="1:24" x14ac:dyDescent="0.3">
      <c r="A937">
        <v>936</v>
      </c>
      <c r="B937" t="s">
        <v>950</v>
      </c>
      <c r="C937">
        <v>58</v>
      </c>
      <c r="D937" t="s">
        <v>15</v>
      </c>
      <c r="E937" t="s">
        <v>27</v>
      </c>
      <c r="F937">
        <v>54820</v>
      </c>
      <c r="G937" s="2">
        <v>41973</v>
      </c>
      <c r="H937">
        <v>29704</v>
      </c>
      <c r="I937" t="s">
        <v>18</v>
      </c>
      <c r="J937">
        <v>43</v>
      </c>
      <c r="K937" t="str">
        <f t="shared" si="70"/>
        <v>Above</v>
      </c>
      <c r="L937" t="str">
        <f t="shared" si="71"/>
        <v>Good</v>
      </c>
      <c r="M937" t="str">
        <f t="shared" si="72"/>
        <v>No</v>
      </c>
      <c r="N937" t="str">
        <f t="shared" si="73"/>
        <v>Yes</v>
      </c>
      <c r="O937" t="str">
        <f t="shared" si="74"/>
        <v>No</v>
      </c>
      <c r="X937">
        <f>VLOOKUP(A937,Sheet2!$A$2:$B$1001,2,FALSE)</f>
        <v>54820</v>
      </c>
    </row>
    <row r="938" spans="1:24" x14ac:dyDescent="0.3">
      <c r="A938">
        <v>937</v>
      </c>
      <c r="B938" t="s">
        <v>951</v>
      </c>
      <c r="C938">
        <v>52</v>
      </c>
      <c r="D938" t="s">
        <v>11</v>
      </c>
      <c r="E938" t="s">
        <v>16</v>
      </c>
      <c r="F938">
        <v>50616</v>
      </c>
      <c r="G938" s="2">
        <v>44495</v>
      </c>
      <c r="H938">
        <v>38372</v>
      </c>
      <c r="I938" t="s">
        <v>28</v>
      </c>
      <c r="J938">
        <v>40</v>
      </c>
      <c r="K938" t="str">
        <f t="shared" si="70"/>
        <v>Above</v>
      </c>
      <c r="L938" t="str">
        <f t="shared" si="71"/>
        <v>Good</v>
      </c>
      <c r="M938" t="str">
        <f t="shared" si="72"/>
        <v>No</v>
      </c>
      <c r="N938" t="str">
        <f t="shared" si="73"/>
        <v>No</v>
      </c>
      <c r="O938" t="str">
        <f t="shared" si="74"/>
        <v>No</v>
      </c>
      <c r="X938">
        <f>VLOOKUP(A938,Sheet2!$A$2:$B$1001,2,FALSE)</f>
        <v>50616</v>
      </c>
    </row>
    <row r="939" spans="1:24" x14ac:dyDescent="0.3">
      <c r="A939">
        <v>938</v>
      </c>
      <c r="B939" t="s">
        <v>952</v>
      </c>
      <c r="C939">
        <v>50</v>
      </c>
      <c r="D939" t="s">
        <v>11</v>
      </c>
      <c r="E939" t="s">
        <v>12</v>
      </c>
      <c r="F939">
        <v>66170</v>
      </c>
      <c r="G939" s="2">
        <v>43470</v>
      </c>
      <c r="H939">
        <v>15123</v>
      </c>
      <c r="I939" t="s">
        <v>13</v>
      </c>
      <c r="J939">
        <v>31</v>
      </c>
      <c r="K939" t="str">
        <f t="shared" si="70"/>
        <v>Above</v>
      </c>
      <c r="L939" t="str">
        <f t="shared" si="71"/>
        <v>Average</v>
      </c>
      <c r="M939" t="str">
        <f t="shared" si="72"/>
        <v>No</v>
      </c>
      <c r="N939" t="str">
        <f t="shared" si="73"/>
        <v>Yes</v>
      </c>
      <c r="O939" t="str">
        <f t="shared" si="74"/>
        <v>Yes</v>
      </c>
      <c r="X939">
        <f>VLOOKUP(A939,Sheet2!$A$2:$B$1001,2,FALSE)</f>
        <v>66170</v>
      </c>
    </row>
    <row r="940" spans="1:24" x14ac:dyDescent="0.3">
      <c r="A940">
        <v>939</v>
      </c>
      <c r="B940" t="s">
        <v>953</v>
      </c>
      <c r="C940">
        <v>28</v>
      </c>
      <c r="D940" t="s">
        <v>11</v>
      </c>
      <c r="E940" t="s">
        <v>12</v>
      </c>
      <c r="F940">
        <v>55723</v>
      </c>
      <c r="G940" s="2">
        <v>42871</v>
      </c>
      <c r="H940">
        <v>24162</v>
      </c>
      <c r="I940" t="s">
        <v>18</v>
      </c>
      <c r="J940">
        <v>53</v>
      </c>
      <c r="K940" t="str">
        <f t="shared" si="70"/>
        <v>Above</v>
      </c>
      <c r="L940" t="str">
        <f t="shared" si="71"/>
        <v>Excellent</v>
      </c>
      <c r="M940" t="str">
        <f t="shared" si="72"/>
        <v>No</v>
      </c>
      <c r="N940" t="str">
        <f t="shared" si="73"/>
        <v>No</v>
      </c>
      <c r="O940" t="str">
        <f t="shared" si="74"/>
        <v>Yes</v>
      </c>
      <c r="X940">
        <f>VLOOKUP(A940,Sheet2!$A$2:$B$1001,2,FALSE)</f>
        <v>55723</v>
      </c>
    </row>
    <row r="941" spans="1:24" x14ac:dyDescent="0.3">
      <c r="A941">
        <v>940</v>
      </c>
      <c r="B941" t="s">
        <v>954</v>
      </c>
      <c r="C941">
        <v>22</v>
      </c>
      <c r="D941" t="s">
        <v>15</v>
      </c>
      <c r="E941" t="s">
        <v>12</v>
      </c>
      <c r="F941">
        <v>65910</v>
      </c>
      <c r="G941" s="2">
        <v>44918</v>
      </c>
      <c r="H941">
        <v>19189</v>
      </c>
      <c r="I941" t="s">
        <v>18</v>
      </c>
      <c r="J941">
        <v>24</v>
      </c>
      <c r="K941" t="str">
        <f t="shared" si="70"/>
        <v>Above</v>
      </c>
      <c r="L941" t="str">
        <f t="shared" si="71"/>
        <v>Poor</v>
      </c>
      <c r="M941" t="str">
        <f t="shared" si="72"/>
        <v>No</v>
      </c>
      <c r="N941" t="str">
        <f t="shared" si="73"/>
        <v>Yes</v>
      </c>
      <c r="O941" t="str">
        <f t="shared" si="74"/>
        <v>Yes</v>
      </c>
      <c r="X941">
        <f>VLOOKUP(A941,Sheet2!$A$2:$B$1001,2,FALSE)</f>
        <v>65910</v>
      </c>
    </row>
    <row r="942" spans="1:24" x14ac:dyDescent="0.3">
      <c r="A942">
        <v>941</v>
      </c>
      <c r="B942" t="s">
        <v>955</v>
      </c>
      <c r="C942">
        <v>56</v>
      </c>
      <c r="D942" t="s">
        <v>11</v>
      </c>
      <c r="E942" t="s">
        <v>12</v>
      </c>
      <c r="F942">
        <v>35574</v>
      </c>
      <c r="G942" s="2">
        <v>43082</v>
      </c>
      <c r="H942">
        <v>14940</v>
      </c>
      <c r="I942" t="s">
        <v>18</v>
      </c>
      <c r="J942">
        <v>37</v>
      </c>
      <c r="K942" t="str">
        <f t="shared" si="70"/>
        <v>Below</v>
      </c>
      <c r="L942" t="str">
        <f t="shared" si="71"/>
        <v>Average</v>
      </c>
      <c r="M942" t="str">
        <f t="shared" si="72"/>
        <v>No</v>
      </c>
      <c r="N942" t="str">
        <f t="shared" si="73"/>
        <v>No</v>
      </c>
      <c r="O942" t="str">
        <f t="shared" si="74"/>
        <v>Yes</v>
      </c>
      <c r="X942">
        <f>VLOOKUP(A942,Sheet2!$A$2:$B$1001,2,FALSE)</f>
        <v>35574</v>
      </c>
    </row>
    <row r="943" spans="1:24" x14ac:dyDescent="0.3">
      <c r="A943">
        <v>942</v>
      </c>
      <c r="B943" t="s">
        <v>956</v>
      </c>
      <c r="C943">
        <v>55</v>
      </c>
      <c r="D943" t="s">
        <v>15</v>
      </c>
      <c r="E943" t="s">
        <v>7</v>
      </c>
      <c r="F943">
        <v>52444</v>
      </c>
      <c r="G943" s="2">
        <v>43108</v>
      </c>
      <c r="H943">
        <v>31664</v>
      </c>
      <c r="I943" t="s">
        <v>20</v>
      </c>
      <c r="J943">
        <v>39</v>
      </c>
      <c r="K943" t="str">
        <f t="shared" si="70"/>
        <v>Above</v>
      </c>
      <c r="L943" t="str">
        <f t="shared" si="71"/>
        <v>Average</v>
      </c>
      <c r="M943" t="str">
        <f t="shared" si="72"/>
        <v>No</v>
      </c>
      <c r="N943" t="str">
        <f t="shared" si="73"/>
        <v>No</v>
      </c>
      <c r="O943" t="str">
        <f t="shared" si="74"/>
        <v>No</v>
      </c>
      <c r="X943">
        <f>VLOOKUP(A943,Sheet2!$A$2:$B$1001,2,FALSE)</f>
        <v>52444</v>
      </c>
    </row>
    <row r="944" spans="1:24" x14ac:dyDescent="0.3">
      <c r="A944">
        <v>943</v>
      </c>
      <c r="B944" t="s">
        <v>957</v>
      </c>
      <c r="C944">
        <v>44</v>
      </c>
      <c r="D944" t="s">
        <v>11</v>
      </c>
      <c r="E944" t="s">
        <v>22</v>
      </c>
      <c r="F944">
        <v>72638</v>
      </c>
      <c r="G944" s="2">
        <v>42683</v>
      </c>
      <c r="H944">
        <v>10264</v>
      </c>
      <c r="I944" t="s">
        <v>18</v>
      </c>
      <c r="J944">
        <v>24</v>
      </c>
      <c r="K944" t="str">
        <f t="shared" si="70"/>
        <v>Above</v>
      </c>
      <c r="L944" t="str">
        <f t="shared" si="71"/>
        <v>Poor</v>
      </c>
      <c r="M944" t="str">
        <f t="shared" si="72"/>
        <v>No</v>
      </c>
      <c r="N944" t="str">
        <f t="shared" si="73"/>
        <v>Yes</v>
      </c>
      <c r="O944" t="str">
        <f t="shared" si="74"/>
        <v>No</v>
      </c>
      <c r="X944">
        <f>VLOOKUP(A944,Sheet2!$A$2:$B$1001,2,FALSE)</f>
        <v>72638</v>
      </c>
    </row>
    <row r="945" spans="1:24" x14ac:dyDescent="0.3">
      <c r="A945">
        <v>944</v>
      </c>
      <c r="B945" t="s">
        <v>958</v>
      </c>
      <c r="C945">
        <v>55</v>
      </c>
      <c r="D945" t="s">
        <v>11</v>
      </c>
      <c r="E945" t="s">
        <v>16</v>
      </c>
      <c r="F945">
        <v>73829</v>
      </c>
      <c r="G945" s="2">
        <v>44991</v>
      </c>
      <c r="H945">
        <v>18369</v>
      </c>
      <c r="I945" t="s">
        <v>28</v>
      </c>
      <c r="J945">
        <v>23</v>
      </c>
      <c r="K945" t="str">
        <f t="shared" si="70"/>
        <v>Above</v>
      </c>
      <c r="L945" t="str">
        <f t="shared" si="71"/>
        <v>Poor</v>
      </c>
      <c r="M945" t="str">
        <f t="shared" si="72"/>
        <v>No</v>
      </c>
      <c r="N945" t="str">
        <f t="shared" si="73"/>
        <v>Yes</v>
      </c>
      <c r="O945" t="str">
        <f t="shared" si="74"/>
        <v>No</v>
      </c>
      <c r="X945">
        <f>VLOOKUP(A945,Sheet2!$A$2:$B$1001,2,FALSE)</f>
        <v>73829</v>
      </c>
    </row>
    <row r="946" spans="1:24" x14ac:dyDescent="0.3">
      <c r="A946">
        <v>945</v>
      </c>
      <c r="B946" t="s">
        <v>959</v>
      </c>
      <c r="C946">
        <v>36</v>
      </c>
      <c r="D946" t="s">
        <v>15</v>
      </c>
      <c r="E946" t="s">
        <v>16</v>
      </c>
      <c r="F946">
        <v>61164</v>
      </c>
      <c r="G946" s="2">
        <v>45179</v>
      </c>
      <c r="H946">
        <v>39646</v>
      </c>
      <c r="I946" t="s">
        <v>28</v>
      </c>
      <c r="J946">
        <v>27</v>
      </c>
      <c r="K946" t="str">
        <f t="shared" si="70"/>
        <v>Above</v>
      </c>
      <c r="L946" t="str">
        <f t="shared" si="71"/>
        <v>Poor</v>
      </c>
      <c r="M946" t="str">
        <f t="shared" si="72"/>
        <v>No</v>
      </c>
      <c r="N946" t="str">
        <f t="shared" si="73"/>
        <v>Yes</v>
      </c>
      <c r="O946" t="str">
        <f t="shared" si="74"/>
        <v>No</v>
      </c>
      <c r="X946">
        <f>VLOOKUP(A946,Sheet2!$A$2:$B$1001,2,FALSE)</f>
        <v>61164</v>
      </c>
    </row>
    <row r="947" spans="1:24" x14ac:dyDescent="0.3">
      <c r="A947">
        <v>946</v>
      </c>
      <c r="B947" t="s">
        <v>960</v>
      </c>
      <c r="C947">
        <v>29</v>
      </c>
      <c r="D947" t="s">
        <v>15</v>
      </c>
      <c r="E947" t="s">
        <v>7</v>
      </c>
      <c r="F947">
        <v>79722</v>
      </c>
      <c r="G947" s="2">
        <v>42849</v>
      </c>
      <c r="H947">
        <v>12104</v>
      </c>
      <c r="I947" t="s">
        <v>13</v>
      </c>
      <c r="J947">
        <v>39</v>
      </c>
      <c r="K947" t="str">
        <f t="shared" si="70"/>
        <v>Above</v>
      </c>
      <c r="L947" t="str">
        <f t="shared" si="71"/>
        <v>Average</v>
      </c>
      <c r="M947" t="str">
        <f t="shared" si="72"/>
        <v>No</v>
      </c>
      <c r="N947" t="str">
        <f t="shared" si="73"/>
        <v>Yes</v>
      </c>
      <c r="O947" t="str">
        <f t="shared" si="74"/>
        <v>No</v>
      </c>
      <c r="X947">
        <f>VLOOKUP(A947,Sheet2!$A$2:$B$1001,2,FALSE)</f>
        <v>79722</v>
      </c>
    </row>
    <row r="948" spans="1:24" x14ac:dyDescent="0.3">
      <c r="A948">
        <v>947</v>
      </c>
      <c r="B948" t="s">
        <v>961</v>
      </c>
      <c r="C948">
        <v>38</v>
      </c>
      <c r="D948" t="s">
        <v>11</v>
      </c>
      <c r="E948" t="s">
        <v>27</v>
      </c>
      <c r="F948">
        <v>59076</v>
      </c>
      <c r="G948" s="2">
        <v>44907</v>
      </c>
      <c r="H948">
        <v>31879</v>
      </c>
      <c r="I948" t="s">
        <v>20</v>
      </c>
      <c r="J948">
        <v>51</v>
      </c>
      <c r="K948" t="str">
        <f t="shared" si="70"/>
        <v>Above</v>
      </c>
      <c r="L948" t="str">
        <f t="shared" si="71"/>
        <v>Excellent</v>
      </c>
      <c r="M948" t="str">
        <f t="shared" si="72"/>
        <v>No</v>
      </c>
      <c r="N948" t="str">
        <f t="shared" si="73"/>
        <v>Yes</v>
      </c>
      <c r="O948" t="str">
        <f t="shared" si="74"/>
        <v>No</v>
      </c>
      <c r="X948">
        <f>VLOOKUP(A948,Sheet2!$A$2:$B$1001,2,FALSE)</f>
        <v>59076</v>
      </c>
    </row>
    <row r="949" spans="1:24" x14ac:dyDescent="0.3">
      <c r="A949">
        <v>948</v>
      </c>
      <c r="B949" t="s">
        <v>962</v>
      </c>
      <c r="C949">
        <v>45</v>
      </c>
      <c r="D949" t="s">
        <v>11</v>
      </c>
      <c r="E949" t="s">
        <v>22</v>
      </c>
      <c r="F949">
        <v>69315</v>
      </c>
      <c r="G949" s="2">
        <v>43233</v>
      </c>
      <c r="H949">
        <v>34240</v>
      </c>
      <c r="I949" t="s">
        <v>28</v>
      </c>
      <c r="J949">
        <v>20</v>
      </c>
      <c r="K949" t="str">
        <f t="shared" si="70"/>
        <v>Above</v>
      </c>
      <c r="L949" t="str">
        <f t="shared" si="71"/>
        <v>Poor</v>
      </c>
      <c r="M949" t="str">
        <f t="shared" si="72"/>
        <v>No</v>
      </c>
      <c r="N949" t="str">
        <f t="shared" si="73"/>
        <v>Yes</v>
      </c>
      <c r="O949" t="str">
        <f t="shared" si="74"/>
        <v>No</v>
      </c>
      <c r="X949">
        <f>VLOOKUP(A949,Sheet2!$A$2:$B$1001,2,FALSE)</f>
        <v>69315</v>
      </c>
    </row>
    <row r="950" spans="1:24" x14ac:dyDescent="0.3">
      <c r="A950">
        <v>949</v>
      </c>
      <c r="B950" t="s">
        <v>963</v>
      </c>
      <c r="C950">
        <v>36</v>
      </c>
      <c r="D950" t="s">
        <v>15</v>
      </c>
      <c r="E950" t="s">
        <v>16</v>
      </c>
      <c r="F950">
        <v>45009</v>
      </c>
      <c r="G950" s="2">
        <v>44916</v>
      </c>
      <c r="H950">
        <v>33042</v>
      </c>
      <c r="I950" t="s">
        <v>18</v>
      </c>
      <c r="J950">
        <v>39</v>
      </c>
      <c r="K950" t="str">
        <f t="shared" si="70"/>
        <v>Below</v>
      </c>
      <c r="L950" t="str">
        <f t="shared" si="71"/>
        <v>Average</v>
      </c>
      <c r="M950" t="str">
        <f t="shared" si="72"/>
        <v>No</v>
      </c>
      <c r="N950" t="str">
        <f t="shared" si="73"/>
        <v>No</v>
      </c>
      <c r="O950" t="str">
        <f t="shared" si="74"/>
        <v>No</v>
      </c>
      <c r="X950">
        <f>VLOOKUP(A950,Sheet2!$A$2:$B$1001,2,FALSE)</f>
        <v>45009</v>
      </c>
    </row>
    <row r="951" spans="1:24" x14ac:dyDescent="0.3">
      <c r="A951">
        <v>950</v>
      </c>
      <c r="B951" t="s">
        <v>964</v>
      </c>
      <c r="C951">
        <v>52</v>
      </c>
      <c r="D951" t="s">
        <v>11</v>
      </c>
      <c r="E951" t="s">
        <v>16</v>
      </c>
      <c r="F951">
        <v>66142</v>
      </c>
      <c r="G951" s="2">
        <v>42274</v>
      </c>
      <c r="H951">
        <v>17459</v>
      </c>
      <c r="I951" t="s">
        <v>13</v>
      </c>
      <c r="J951">
        <v>31</v>
      </c>
      <c r="K951" t="str">
        <f t="shared" si="70"/>
        <v>Above</v>
      </c>
      <c r="L951" t="str">
        <f t="shared" si="71"/>
        <v>Average</v>
      </c>
      <c r="M951" t="str">
        <f t="shared" si="72"/>
        <v>Yes</v>
      </c>
      <c r="N951" t="str">
        <f t="shared" si="73"/>
        <v>Yes</v>
      </c>
      <c r="O951" t="str">
        <f t="shared" si="74"/>
        <v>No</v>
      </c>
      <c r="X951">
        <f>VLOOKUP(A951,Sheet2!$A$2:$B$1001,2,FALSE)</f>
        <v>66142</v>
      </c>
    </row>
    <row r="952" spans="1:24" x14ac:dyDescent="0.3">
      <c r="A952">
        <v>951</v>
      </c>
      <c r="B952" t="s">
        <v>965</v>
      </c>
      <c r="C952">
        <v>36</v>
      </c>
      <c r="D952" t="s">
        <v>11</v>
      </c>
      <c r="E952" t="s">
        <v>16</v>
      </c>
      <c r="F952">
        <v>50068</v>
      </c>
      <c r="G952" s="2">
        <v>42543</v>
      </c>
      <c r="H952">
        <v>18145</v>
      </c>
      <c r="I952" t="s">
        <v>20</v>
      </c>
      <c r="J952">
        <v>22</v>
      </c>
      <c r="K952" t="str">
        <f t="shared" si="70"/>
        <v>Above</v>
      </c>
      <c r="L952" t="str">
        <f t="shared" si="71"/>
        <v>Poor</v>
      </c>
      <c r="M952" t="str">
        <f t="shared" si="72"/>
        <v>No</v>
      </c>
      <c r="N952" t="str">
        <f t="shared" si="73"/>
        <v>No</v>
      </c>
      <c r="O952" t="str">
        <f t="shared" si="74"/>
        <v>No</v>
      </c>
      <c r="X952">
        <f>VLOOKUP(A952,Sheet2!$A$2:$B$1001,2,FALSE)</f>
        <v>50068</v>
      </c>
    </row>
    <row r="953" spans="1:24" x14ac:dyDescent="0.3">
      <c r="A953">
        <v>952</v>
      </c>
      <c r="B953" t="s">
        <v>966</v>
      </c>
      <c r="C953">
        <v>21</v>
      </c>
      <c r="D953" t="s">
        <v>15</v>
      </c>
      <c r="E953" t="s">
        <v>12</v>
      </c>
      <c r="F953">
        <v>72843</v>
      </c>
      <c r="G953" s="2">
        <v>45279</v>
      </c>
      <c r="H953">
        <v>19525</v>
      </c>
      <c r="I953" t="s">
        <v>18</v>
      </c>
      <c r="J953">
        <v>35</v>
      </c>
      <c r="K953" t="str">
        <f t="shared" si="70"/>
        <v>Above</v>
      </c>
      <c r="L953" t="str">
        <f t="shared" si="71"/>
        <v>Average</v>
      </c>
      <c r="M953" t="str">
        <f t="shared" si="72"/>
        <v>No</v>
      </c>
      <c r="N953" t="str">
        <f t="shared" si="73"/>
        <v>Yes</v>
      </c>
      <c r="O953" t="str">
        <f t="shared" si="74"/>
        <v>Yes</v>
      </c>
      <c r="X953">
        <f>VLOOKUP(A953,Sheet2!$A$2:$B$1001,2,FALSE)</f>
        <v>72843</v>
      </c>
    </row>
    <row r="954" spans="1:24" x14ac:dyDescent="0.3">
      <c r="A954">
        <v>953</v>
      </c>
      <c r="B954" t="s">
        <v>967</v>
      </c>
      <c r="C954">
        <v>51</v>
      </c>
      <c r="D954" t="s">
        <v>15</v>
      </c>
      <c r="E954" t="s">
        <v>16</v>
      </c>
      <c r="F954">
        <v>52944</v>
      </c>
      <c r="G954" s="2">
        <v>43601</v>
      </c>
      <c r="H954">
        <v>16975</v>
      </c>
      <c r="I954" t="s">
        <v>28</v>
      </c>
      <c r="J954">
        <v>28</v>
      </c>
      <c r="K954" t="str">
        <f t="shared" si="70"/>
        <v>Above</v>
      </c>
      <c r="L954" t="str">
        <f t="shared" si="71"/>
        <v>Poor</v>
      </c>
      <c r="M954" t="str">
        <f t="shared" si="72"/>
        <v>No</v>
      </c>
      <c r="N954" t="str">
        <f t="shared" si="73"/>
        <v>No</v>
      </c>
      <c r="O954" t="str">
        <f t="shared" si="74"/>
        <v>No</v>
      </c>
      <c r="X954">
        <f>VLOOKUP(A954,Sheet2!$A$2:$B$1001,2,FALSE)</f>
        <v>52944</v>
      </c>
    </row>
    <row r="955" spans="1:24" x14ac:dyDescent="0.3">
      <c r="A955">
        <v>954</v>
      </c>
      <c r="B955" t="s">
        <v>968</v>
      </c>
      <c r="C955">
        <v>37</v>
      </c>
      <c r="D955" t="s">
        <v>15</v>
      </c>
      <c r="E955" t="s">
        <v>22</v>
      </c>
      <c r="F955">
        <v>58092</v>
      </c>
      <c r="G955" s="2">
        <v>43713</v>
      </c>
      <c r="H955">
        <v>37301</v>
      </c>
      <c r="I955" t="s">
        <v>13</v>
      </c>
      <c r="J955">
        <v>59</v>
      </c>
      <c r="K955" t="str">
        <f t="shared" si="70"/>
        <v>Above</v>
      </c>
      <c r="L955" t="str">
        <f t="shared" si="71"/>
        <v>Excellent</v>
      </c>
      <c r="M955" t="str">
        <f t="shared" si="72"/>
        <v>No</v>
      </c>
      <c r="N955" t="str">
        <f t="shared" si="73"/>
        <v>No</v>
      </c>
      <c r="O955" t="str">
        <f t="shared" si="74"/>
        <v>No</v>
      </c>
      <c r="X955">
        <f>VLOOKUP(A955,Sheet2!$A$2:$B$1001,2,FALSE)</f>
        <v>58092</v>
      </c>
    </row>
    <row r="956" spans="1:24" x14ac:dyDescent="0.3">
      <c r="A956">
        <v>955</v>
      </c>
      <c r="B956" t="s">
        <v>969</v>
      </c>
      <c r="C956">
        <v>23</v>
      </c>
      <c r="D956" t="s">
        <v>15</v>
      </c>
      <c r="E956" t="s">
        <v>7</v>
      </c>
      <c r="F956">
        <v>68649</v>
      </c>
      <c r="G956" s="2">
        <v>45280</v>
      </c>
      <c r="H956">
        <v>34088</v>
      </c>
      <c r="I956" t="s">
        <v>28</v>
      </c>
      <c r="J956">
        <v>37</v>
      </c>
      <c r="K956" t="str">
        <f t="shared" si="70"/>
        <v>Above</v>
      </c>
      <c r="L956" t="str">
        <f t="shared" si="71"/>
        <v>Average</v>
      </c>
      <c r="M956" t="str">
        <f t="shared" si="72"/>
        <v>No</v>
      </c>
      <c r="N956" t="str">
        <f t="shared" si="73"/>
        <v>Yes</v>
      </c>
      <c r="O956" t="str">
        <f t="shared" si="74"/>
        <v>No</v>
      </c>
      <c r="X956">
        <f>VLOOKUP(A956,Sheet2!$A$2:$B$1001,2,FALSE)</f>
        <v>68649</v>
      </c>
    </row>
    <row r="957" spans="1:24" x14ac:dyDescent="0.3">
      <c r="A957">
        <v>956</v>
      </c>
      <c r="B957" t="s">
        <v>970</v>
      </c>
      <c r="C957">
        <v>37</v>
      </c>
      <c r="D957" t="s">
        <v>11</v>
      </c>
      <c r="E957" t="s">
        <v>12</v>
      </c>
      <c r="F957">
        <v>70583</v>
      </c>
      <c r="G957" s="2">
        <v>43482</v>
      </c>
      <c r="H957">
        <v>15989</v>
      </c>
      <c r="I957" t="s">
        <v>18</v>
      </c>
      <c r="J957">
        <v>54</v>
      </c>
      <c r="K957" t="str">
        <f t="shared" si="70"/>
        <v>Above</v>
      </c>
      <c r="L957" t="str">
        <f t="shared" si="71"/>
        <v>Excellent</v>
      </c>
      <c r="M957" t="str">
        <f t="shared" si="72"/>
        <v>No</v>
      </c>
      <c r="N957" t="str">
        <f t="shared" si="73"/>
        <v>Yes</v>
      </c>
      <c r="O957" t="str">
        <f t="shared" si="74"/>
        <v>Yes</v>
      </c>
      <c r="X957">
        <f>VLOOKUP(A957,Sheet2!$A$2:$B$1001,2,FALSE)</f>
        <v>70583</v>
      </c>
    </row>
    <row r="958" spans="1:24" x14ac:dyDescent="0.3">
      <c r="A958">
        <v>957</v>
      </c>
      <c r="B958" t="s">
        <v>971</v>
      </c>
      <c r="C958">
        <v>40</v>
      </c>
      <c r="D958" t="s">
        <v>15</v>
      </c>
      <c r="E958" t="s">
        <v>27</v>
      </c>
      <c r="F958">
        <v>48800</v>
      </c>
      <c r="G958" s="2">
        <v>45334</v>
      </c>
      <c r="H958">
        <v>29697</v>
      </c>
      <c r="I958" t="s">
        <v>28</v>
      </c>
      <c r="J958">
        <v>21</v>
      </c>
      <c r="K958" t="str">
        <f t="shared" si="70"/>
        <v>Below</v>
      </c>
      <c r="L958" t="str">
        <f t="shared" si="71"/>
        <v>Poor</v>
      </c>
      <c r="M958" t="str">
        <f t="shared" si="72"/>
        <v>No</v>
      </c>
      <c r="N958" t="str">
        <f t="shared" si="73"/>
        <v>Yes</v>
      </c>
      <c r="O958" t="str">
        <f t="shared" si="74"/>
        <v>No</v>
      </c>
      <c r="X958">
        <f>VLOOKUP(A958,Sheet2!$A$2:$B$1001,2,FALSE)</f>
        <v>48800</v>
      </c>
    </row>
    <row r="959" spans="1:24" x14ac:dyDescent="0.3">
      <c r="A959">
        <v>958</v>
      </c>
      <c r="B959" t="s">
        <v>972</v>
      </c>
      <c r="C959">
        <v>52</v>
      </c>
      <c r="D959" t="s">
        <v>15</v>
      </c>
      <c r="E959" t="s">
        <v>22</v>
      </c>
      <c r="F959">
        <v>64155</v>
      </c>
      <c r="G959" s="2">
        <v>44344</v>
      </c>
      <c r="H959">
        <v>37930</v>
      </c>
      <c r="I959" t="s">
        <v>20</v>
      </c>
      <c r="J959">
        <v>44</v>
      </c>
      <c r="K959" t="str">
        <f t="shared" si="70"/>
        <v>Above</v>
      </c>
      <c r="L959" t="str">
        <f t="shared" si="71"/>
        <v>Good</v>
      </c>
      <c r="M959" t="str">
        <f t="shared" si="72"/>
        <v>No</v>
      </c>
      <c r="N959" t="str">
        <f t="shared" si="73"/>
        <v>Yes</v>
      </c>
      <c r="O959" t="str">
        <f t="shared" si="74"/>
        <v>No</v>
      </c>
      <c r="X959">
        <f>VLOOKUP(A959,Sheet2!$A$2:$B$1001,2,FALSE)</f>
        <v>64155</v>
      </c>
    </row>
    <row r="960" spans="1:24" x14ac:dyDescent="0.3">
      <c r="A960">
        <v>959</v>
      </c>
      <c r="B960" t="s">
        <v>973</v>
      </c>
      <c r="C960">
        <v>47</v>
      </c>
      <c r="D960" t="s">
        <v>15</v>
      </c>
      <c r="E960" t="s">
        <v>27</v>
      </c>
      <c r="F960">
        <v>41052</v>
      </c>
      <c r="G960" s="2">
        <v>45012</v>
      </c>
      <c r="H960">
        <v>35291</v>
      </c>
      <c r="I960" t="s">
        <v>20</v>
      </c>
      <c r="J960">
        <v>25</v>
      </c>
      <c r="K960" t="str">
        <f t="shared" si="70"/>
        <v>Below</v>
      </c>
      <c r="L960" t="str">
        <f t="shared" si="71"/>
        <v>Poor</v>
      </c>
      <c r="M960" t="str">
        <f t="shared" si="72"/>
        <v>No</v>
      </c>
      <c r="N960" t="str">
        <f t="shared" si="73"/>
        <v>Yes</v>
      </c>
      <c r="O960" t="str">
        <f t="shared" si="74"/>
        <v>No</v>
      </c>
      <c r="X960">
        <f>VLOOKUP(A960,Sheet2!$A$2:$B$1001,2,FALSE)</f>
        <v>41052</v>
      </c>
    </row>
    <row r="961" spans="1:24" x14ac:dyDescent="0.3">
      <c r="A961">
        <v>960</v>
      </c>
      <c r="B961" t="s">
        <v>974</v>
      </c>
      <c r="C961">
        <v>34</v>
      </c>
      <c r="D961" t="s">
        <v>15</v>
      </c>
      <c r="E961" t="s">
        <v>22</v>
      </c>
      <c r="F961">
        <v>38083</v>
      </c>
      <c r="G961" s="2">
        <v>43434</v>
      </c>
      <c r="H961">
        <v>21747</v>
      </c>
      <c r="I961" t="s">
        <v>20</v>
      </c>
      <c r="J961">
        <v>49</v>
      </c>
      <c r="K961" t="str">
        <f t="shared" si="70"/>
        <v>Below</v>
      </c>
      <c r="L961" t="str">
        <f t="shared" si="71"/>
        <v>Good</v>
      </c>
      <c r="M961" t="str">
        <f t="shared" si="72"/>
        <v>No</v>
      </c>
      <c r="N961" t="str">
        <f t="shared" si="73"/>
        <v>No</v>
      </c>
      <c r="O961" t="str">
        <f t="shared" si="74"/>
        <v>No</v>
      </c>
      <c r="X961">
        <f>VLOOKUP(A961,Sheet2!$A$2:$B$1001,2,FALSE)</f>
        <v>38083</v>
      </c>
    </row>
    <row r="962" spans="1:24" x14ac:dyDescent="0.3">
      <c r="A962">
        <v>961</v>
      </c>
      <c r="B962" t="s">
        <v>975</v>
      </c>
      <c r="C962">
        <v>21</v>
      </c>
      <c r="D962" t="s">
        <v>15</v>
      </c>
      <c r="E962" t="s">
        <v>22</v>
      </c>
      <c r="F962">
        <v>38843</v>
      </c>
      <c r="G962" s="2">
        <v>44648</v>
      </c>
      <c r="H962">
        <v>28440</v>
      </c>
      <c r="I962" t="s">
        <v>28</v>
      </c>
      <c r="J962">
        <v>60</v>
      </c>
      <c r="K962" t="str">
        <f t="shared" si="70"/>
        <v>Below</v>
      </c>
      <c r="L962" t="str">
        <f t="shared" si="71"/>
        <v>Excellent</v>
      </c>
      <c r="M962" t="str">
        <f t="shared" si="72"/>
        <v>No</v>
      </c>
      <c r="N962" t="str">
        <f t="shared" si="73"/>
        <v>No</v>
      </c>
      <c r="O962" t="str">
        <f t="shared" si="74"/>
        <v>No</v>
      </c>
      <c r="X962">
        <f>VLOOKUP(A962,Sheet2!$A$2:$B$1001,2,FALSE)</f>
        <v>38843</v>
      </c>
    </row>
    <row r="963" spans="1:24" x14ac:dyDescent="0.3">
      <c r="A963">
        <v>962</v>
      </c>
      <c r="B963" t="s">
        <v>976</v>
      </c>
      <c r="C963">
        <v>20</v>
      </c>
      <c r="D963" t="s">
        <v>15</v>
      </c>
      <c r="E963" t="s">
        <v>27</v>
      </c>
      <c r="F963">
        <v>59633</v>
      </c>
      <c r="G963" s="2">
        <v>42781</v>
      </c>
      <c r="H963">
        <v>26244</v>
      </c>
      <c r="I963" t="s">
        <v>18</v>
      </c>
      <c r="J963">
        <v>29</v>
      </c>
      <c r="K963" t="str">
        <f t="shared" ref="K963:K1001" si="75">IF(F963&gt;=50000,"Above","Below")</f>
        <v>Above</v>
      </c>
      <c r="L963" t="str">
        <f t="shared" ref="L963:L1001" si="76">IF(J963&gt;=50,"Excellent",IF(J963&gt;=40,"Good",IF(J963&gt;=30,"Average",IF(J963&lt;30,"Poor"))))</f>
        <v>Poor</v>
      </c>
      <c r="M963" t="str">
        <f t="shared" ref="M963:M1001" si="77">IF(AND(E963="HR",I963="North",H963&gt;=15000),"Yes","No")</f>
        <v>No</v>
      </c>
      <c r="N963" t="str">
        <f t="shared" ref="N963:N1001" si="78">IF(OR(E963="IT",F963&gt;=60000),"Yes","No")</f>
        <v>Yes</v>
      </c>
      <c r="O963" t="str">
        <f t="shared" ref="O963:O1001" si="79">IF(NOT(E963="Marketing"),"No","Yes")</f>
        <v>No</v>
      </c>
      <c r="X963">
        <f>VLOOKUP(A963,Sheet2!$A$2:$B$1001,2,FALSE)</f>
        <v>59633</v>
      </c>
    </row>
    <row r="964" spans="1:24" x14ac:dyDescent="0.3">
      <c r="A964">
        <v>963</v>
      </c>
      <c r="B964" t="s">
        <v>977</v>
      </c>
      <c r="C964">
        <v>22</v>
      </c>
      <c r="D964" t="s">
        <v>15</v>
      </c>
      <c r="E964" t="s">
        <v>22</v>
      </c>
      <c r="F964">
        <v>66154</v>
      </c>
      <c r="G964" s="2">
        <v>44554</v>
      </c>
      <c r="H964">
        <v>15896</v>
      </c>
      <c r="I964" t="s">
        <v>18</v>
      </c>
      <c r="J964">
        <v>49</v>
      </c>
      <c r="K964" t="str">
        <f t="shared" si="75"/>
        <v>Above</v>
      </c>
      <c r="L964" t="str">
        <f t="shared" si="76"/>
        <v>Good</v>
      </c>
      <c r="M964" t="str">
        <f t="shared" si="77"/>
        <v>No</v>
      </c>
      <c r="N964" t="str">
        <f t="shared" si="78"/>
        <v>Yes</v>
      </c>
      <c r="O964" t="str">
        <f t="shared" si="79"/>
        <v>No</v>
      </c>
      <c r="X964">
        <f>VLOOKUP(A964,Sheet2!$A$2:$B$1001,2,FALSE)</f>
        <v>66154</v>
      </c>
    </row>
    <row r="965" spans="1:24" x14ac:dyDescent="0.3">
      <c r="A965">
        <v>964</v>
      </c>
      <c r="B965" t="s">
        <v>978</v>
      </c>
      <c r="C965">
        <v>29</v>
      </c>
      <c r="D965" t="s">
        <v>15</v>
      </c>
      <c r="E965" t="s">
        <v>16</v>
      </c>
      <c r="F965">
        <v>36564</v>
      </c>
      <c r="G965" s="2">
        <v>42345</v>
      </c>
      <c r="H965">
        <v>27838</v>
      </c>
      <c r="I965" t="s">
        <v>13</v>
      </c>
      <c r="J965">
        <v>24</v>
      </c>
      <c r="K965" t="str">
        <f t="shared" si="75"/>
        <v>Below</v>
      </c>
      <c r="L965" t="str">
        <f t="shared" si="76"/>
        <v>Poor</v>
      </c>
      <c r="M965" t="str">
        <f t="shared" si="77"/>
        <v>Yes</v>
      </c>
      <c r="N965" t="str">
        <f t="shared" si="78"/>
        <v>No</v>
      </c>
      <c r="O965" t="str">
        <f t="shared" si="79"/>
        <v>No</v>
      </c>
      <c r="X965">
        <f>VLOOKUP(A965,Sheet2!$A$2:$B$1001,2,FALSE)</f>
        <v>36564</v>
      </c>
    </row>
    <row r="966" spans="1:24" x14ac:dyDescent="0.3">
      <c r="A966">
        <v>965</v>
      </c>
      <c r="B966" t="s">
        <v>979</v>
      </c>
      <c r="C966">
        <v>29</v>
      </c>
      <c r="D966" t="s">
        <v>15</v>
      </c>
      <c r="E966" t="s">
        <v>16</v>
      </c>
      <c r="F966">
        <v>52178</v>
      </c>
      <c r="G966" s="2">
        <v>42658</v>
      </c>
      <c r="H966">
        <v>14058</v>
      </c>
      <c r="I966" t="s">
        <v>18</v>
      </c>
      <c r="J966">
        <v>49</v>
      </c>
      <c r="K966" t="str">
        <f t="shared" si="75"/>
        <v>Above</v>
      </c>
      <c r="L966" t="str">
        <f t="shared" si="76"/>
        <v>Good</v>
      </c>
      <c r="M966" t="str">
        <f t="shared" si="77"/>
        <v>No</v>
      </c>
      <c r="N966" t="str">
        <f t="shared" si="78"/>
        <v>No</v>
      </c>
      <c r="O966" t="str">
        <f t="shared" si="79"/>
        <v>No</v>
      </c>
      <c r="X966">
        <f>VLOOKUP(A966,Sheet2!$A$2:$B$1001,2,FALSE)</f>
        <v>52178</v>
      </c>
    </row>
    <row r="967" spans="1:24" x14ac:dyDescent="0.3">
      <c r="A967">
        <v>966</v>
      </c>
      <c r="B967" t="s">
        <v>980</v>
      </c>
      <c r="C967">
        <v>35</v>
      </c>
      <c r="D967" t="s">
        <v>15</v>
      </c>
      <c r="E967" t="s">
        <v>7</v>
      </c>
      <c r="F967">
        <v>56074</v>
      </c>
      <c r="G967" s="2">
        <v>42987</v>
      </c>
      <c r="H967">
        <v>20523</v>
      </c>
      <c r="I967" t="s">
        <v>13</v>
      </c>
      <c r="J967">
        <v>42</v>
      </c>
      <c r="K967" t="str">
        <f t="shared" si="75"/>
        <v>Above</v>
      </c>
      <c r="L967" t="str">
        <f t="shared" si="76"/>
        <v>Good</v>
      </c>
      <c r="M967" t="str">
        <f t="shared" si="77"/>
        <v>No</v>
      </c>
      <c r="N967" t="str">
        <f t="shared" si="78"/>
        <v>No</v>
      </c>
      <c r="O967" t="str">
        <f t="shared" si="79"/>
        <v>No</v>
      </c>
      <c r="X967">
        <f>VLOOKUP(A967,Sheet2!$A$2:$B$1001,2,FALSE)</f>
        <v>56074</v>
      </c>
    </row>
    <row r="968" spans="1:24" x14ac:dyDescent="0.3">
      <c r="A968">
        <v>967</v>
      </c>
      <c r="B968" t="s">
        <v>981</v>
      </c>
      <c r="C968">
        <v>38</v>
      </c>
      <c r="D968" t="s">
        <v>11</v>
      </c>
      <c r="E968" t="s">
        <v>12</v>
      </c>
      <c r="F968">
        <v>61813</v>
      </c>
      <c r="G968" s="2">
        <v>42534</v>
      </c>
      <c r="H968">
        <v>33661</v>
      </c>
      <c r="I968" t="s">
        <v>18</v>
      </c>
      <c r="J968">
        <v>44</v>
      </c>
      <c r="K968" t="str">
        <f t="shared" si="75"/>
        <v>Above</v>
      </c>
      <c r="L968" t="str">
        <f t="shared" si="76"/>
        <v>Good</v>
      </c>
      <c r="M968" t="str">
        <f t="shared" si="77"/>
        <v>No</v>
      </c>
      <c r="N968" t="str">
        <f t="shared" si="78"/>
        <v>Yes</v>
      </c>
      <c r="O968" t="str">
        <f t="shared" si="79"/>
        <v>Yes</v>
      </c>
      <c r="X968">
        <f>VLOOKUP(A968,Sheet2!$A$2:$B$1001,2,FALSE)</f>
        <v>61813</v>
      </c>
    </row>
    <row r="969" spans="1:24" x14ac:dyDescent="0.3">
      <c r="A969">
        <v>968</v>
      </c>
      <c r="B969" t="s">
        <v>982</v>
      </c>
      <c r="C969">
        <v>43</v>
      </c>
      <c r="D969" t="s">
        <v>15</v>
      </c>
      <c r="E969" t="s">
        <v>27</v>
      </c>
      <c r="F969">
        <v>38046</v>
      </c>
      <c r="G969" s="2">
        <v>44031</v>
      </c>
      <c r="H969">
        <v>26996</v>
      </c>
      <c r="I969" t="s">
        <v>20</v>
      </c>
      <c r="J969">
        <v>37</v>
      </c>
      <c r="K969" t="str">
        <f t="shared" si="75"/>
        <v>Below</v>
      </c>
      <c r="L969" t="str">
        <f t="shared" si="76"/>
        <v>Average</v>
      </c>
      <c r="M969" t="str">
        <f t="shared" si="77"/>
        <v>No</v>
      </c>
      <c r="N969" t="str">
        <f t="shared" si="78"/>
        <v>Yes</v>
      </c>
      <c r="O969" t="str">
        <f t="shared" si="79"/>
        <v>No</v>
      </c>
      <c r="X969">
        <f>VLOOKUP(A969,Sheet2!$A$2:$B$1001,2,FALSE)</f>
        <v>38046</v>
      </c>
    </row>
    <row r="970" spans="1:24" x14ac:dyDescent="0.3">
      <c r="A970">
        <v>969</v>
      </c>
      <c r="B970" t="s">
        <v>983</v>
      </c>
      <c r="C970">
        <v>59</v>
      </c>
      <c r="D970" t="s">
        <v>11</v>
      </c>
      <c r="E970" t="s">
        <v>7</v>
      </c>
      <c r="F970">
        <v>63952</v>
      </c>
      <c r="G970" s="2">
        <v>44146</v>
      </c>
      <c r="H970">
        <v>39781</v>
      </c>
      <c r="I970" t="s">
        <v>13</v>
      </c>
      <c r="J970">
        <v>37</v>
      </c>
      <c r="K970" t="str">
        <f t="shared" si="75"/>
        <v>Above</v>
      </c>
      <c r="L970" t="str">
        <f t="shared" si="76"/>
        <v>Average</v>
      </c>
      <c r="M970" t="str">
        <f t="shared" si="77"/>
        <v>No</v>
      </c>
      <c r="N970" t="str">
        <f t="shared" si="78"/>
        <v>Yes</v>
      </c>
      <c r="O970" t="str">
        <f t="shared" si="79"/>
        <v>No</v>
      </c>
      <c r="X970">
        <f>VLOOKUP(A970,Sheet2!$A$2:$B$1001,2,FALSE)</f>
        <v>63952</v>
      </c>
    </row>
    <row r="971" spans="1:24" x14ac:dyDescent="0.3">
      <c r="A971">
        <v>970</v>
      </c>
      <c r="B971" t="s">
        <v>984</v>
      </c>
      <c r="C971">
        <v>34</v>
      </c>
      <c r="D971" t="s">
        <v>11</v>
      </c>
      <c r="E971" t="s">
        <v>12</v>
      </c>
      <c r="F971">
        <v>78732</v>
      </c>
      <c r="G971" s="2">
        <v>42939</v>
      </c>
      <c r="H971">
        <v>37368</v>
      </c>
      <c r="I971" t="s">
        <v>18</v>
      </c>
      <c r="J971">
        <v>42</v>
      </c>
      <c r="K971" t="str">
        <f t="shared" si="75"/>
        <v>Above</v>
      </c>
      <c r="L971" t="str">
        <f t="shared" si="76"/>
        <v>Good</v>
      </c>
      <c r="M971" t="str">
        <f t="shared" si="77"/>
        <v>No</v>
      </c>
      <c r="N971" t="str">
        <f t="shared" si="78"/>
        <v>Yes</v>
      </c>
      <c r="O971" t="str">
        <f t="shared" si="79"/>
        <v>Yes</v>
      </c>
      <c r="X971">
        <f>VLOOKUP(A971,Sheet2!$A$2:$B$1001,2,FALSE)</f>
        <v>78732</v>
      </c>
    </row>
    <row r="972" spans="1:24" x14ac:dyDescent="0.3">
      <c r="A972">
        <v>971</v>
      </c>
      <c r="B972" t="s">
        <v>985</v>
      </c>
      <c r="C972">
        <v>31</v>
      </c>
      <c r="D972" t="s">
        <v>15</v>
      </c>
      <c r="E972" t="s">
        <v>16</v>
      </c>
      <c r="F972">
        <v>76762</v>
      </c>
      <c r="G972" s="2">
        <v>44538</v>
      </c>
      <c r="H972">
        <v>27683</v>
      </c>
      <c r="I972" t="s">
        <v>20</v>
      </c>
      <c r="J972">
        <v>29</v>
      </c>
      <c r="K972" t="str">
        <f t="shared" si="75"/>
        <v>Above</v>
      </c>
      <c r="L972" t="str">
        <f t="shared" si="76"/>
        <v>Poor</v>
      </c>
      <c r="M972" t="str">
        <f t="shared" si="77"/>
        <v>No</v>
      </c>
      <c r="N972" t="str">
        <f t="shared" si="78"/>
        <v>Yes</v>
      </c>
      <c r="O972" t="str">
        <f t="shared" si="79"/>
        <v>No</v>
      </c>
      <c r="X972">
        <f>VLOOKUP(A972,Sheet2!$A$2:$B$1001,2,FALSE)</f>
        <v>76762</v>
      </c>
    </row>
    <row r="973" spans="1:24" x14ac:dyDescent="0.3">
      <c r="A973">
        <v>972</v>
      </c>
      <c r="B973" t="s">
        <v>986</v>
      </c>
      <c r="C973">
        <v>31</v>
      </c>
      <c r="D973" t="s">
        <v>11</v>
      </c>
      <c r="E973" t="s">
        <v>12</v>
      </c>
      <c r="F973">
        <v>75719</v>
      </c>
      <c r="G973" s="2">
        <v>44363</v>
      </c>
      <c r="H973">
        <v>26684</v>
      </c>
      <c r="I973" t="s">
        <v>28</v>
      </c>
      <c r="J973">
        <v>36</v>
      </c>
      <c r="K973" t="str">
        <f t="shared" si="75"/>
        <v>Above</v>
      </c>
      <c r="L973" t="str">
        <f t="shared" si="76"/>
        <v>Average</v>
      </c>
      <c r="M973" t="str">
        <f t="shared" si="77"/>
        <v>No</v>
      </c>
      <c r="N973" t="str">
        <f t="shared" si="78"/>
        <v>Yes</v>
      </c>
      <c r="O973" t="str">
        <f t="shared" si="79"/>
        <v>Yes</v>
      </c>
      <c r="X973">
        <f>VLOOKUP(A973,Sheet2!$A$2:$B$1001,2,FALSE)</f>
        <v>75719</v>
      </c>
    </row>
    <row r="974" spans="1:24" x14ac:dyDescent="0.3">
      <c r="A974">
        <v>973</v>
      </c>
      <c r="B974" t="s">
        <v>987</v>
      </c>
      <c r="C974">
        <v>36</v>
      </c>
      <c r="D974" t="s">
        <v>11</v>
      </c>
      <c r="E974" t="s">
        <v>7</v>
      </c>
      <c r="F974">
        <v>61318</v>
      </c>
      <c r="G974" s="2">
        <v>41963</v>
      </c>
      <c r="H974">
        <v>15289</v>
      </c>
      <c r="I974" t="s">
        <v>20</v>
      </c>
      <c r="J974">
        <v>44</v>
      </c>
      <c r="K974" t="str">
        <f t="shared" si="75"/>
        <v>Above</v>
      </c>
      <c r="L974" t="str">
        <f t="shared" si="76"/>
        <v>Good</v>
      </c>
      <c r="M974" t="str">
        <f t="shared" si="77"/>
        <v>No</v>
      </c>
      <c r="N974" t="str">
        <f t="shared" si="78"/>
        <v>Yes</v>
      </c>
      <c r="O974" t="str">
        <f t="shared" si="79"/>
        <v>No</v>
      </c>
      <c r="X974">
        <f>VLOOKUP(A974,Sheet2!$A$2:$B$1001,2,FALSE)</f>
        <v>61318</v>
      </c>
    </row>
    <row r="975" spans="1:24" x14ac:dyDescent="0.3">
      <c r="A975">
        <v>974</v>
      </c>
      <c r="B975" t="s">
        <v>988</v>
      </c>
      <c r="C975">
        <v>23</v>
      </c>
      <c r="D975" t="s">
        <v>11</v>
      </c>
      <c r="E975" t="s">
        <v>27</v>
      </c>
      <c r="F975">
        <v>55081</v>
      </c>
      <c r="G975" s="2">
        <v>42139</v>
      </c>
      <c r="H975">
        <v>34941</v>
      </c>
      <c r="I975" t="s">
        <v>13</v>
      </c>
      <c r="J975">
        <v>33</v>
      </c>
      <c r="K975" t="str">
        <f t="shared" si="75"/>
        <v>Above</v>
      </c>
      <c r="L975" t="str">
        <f t="shared" si="76"/>
        <v>Average</v>
      </c>
      <c r="M975" t="str">
        <f t="shared" si="77"/>
        <v>No</v>
      </c>
      <c r="N975" t="str">
        <f t="shared" si="78"/>
        <v>Yes</v>
      </c>
      <c r="O975" t="str">
        <f t="shared" si="79"/>
        <v>No</v>
      </c>
      <c r="X975">
        <f>VLOOKUP(A975,Sheet2!$A$2:$B$1001,2,FALSE)</f>
        <v>55081</v>
      </c>
    </row>
    <row r="976" spans="1:24" x14ac:dyDescent="0.3">
      <c r="A976">
        <v>975</v>
      </c>
      <c r="B976" t="s">
        <v>989</v>
      </c>
      <c r="C976">
        <v>24</v>
      </c>
      <c r="D976" t="s">
        <v>15</v>
      </c>
      <c r="E976" t="s">
        <v>12</v>
      </c>
      <c r="F976">
        <v>33587</v>
      </c>
      <c r="G976" s="2">
        <v>44352</v>
      </c>
      <c r="H976">
        <v>18673</v>
      </c>
      <c r="I976" t="s">
        <v>13</v>
      </c>
      <c r="J976">
        <v>43</v>
      </c>
      <c r="K976" t="str">
        <f t="shared" si="75"/>
        <v>Below</v>
      </c>
      <c r="L976" t="str">
        <f t="shared" si="76"/>
        <v>Good</v>
      </c>
      <c r="M976" t="str">
        <f t="shared" si="77"/>
        <v>No</v>
      </c>
      <c r="N976" t="str">
        <f t="shared" si="78"/>
        <v>No</v>
      </c>
      <c r="O976" t="str">
        <f t="shared" si="79"/>
        <v>Yes</v>
      </c>
      <c r="X976">
        <f>VLOOKUP(A976,Sheet2!$A$2:$B$1001,2,FALSE)</f>
        <v>33587</v>
      </c>
    </row>
    <row r="977" spans="1:24" x14ac:dyDescent="0.3">
      <c r="A977">
        <v>976</v>
      </c>
      <c r="B977" t="s">
        <v>990</v>
      </c>
      <c r="C977">
        <v>53</v>
      </c>
      <c r="D977" t="s">
        <v>11</v>
      </c>
      <c r="E977" t="s">
        <v>12</v>
      </c>
      <c r="F977">
        <v>48334</v>
      </c>
      <c r="G977" s="2">
        <v>42223</v>
      </c>
      <c r="H977">
        <v>22055</v>
      </c>
      <c r="I977" t="s">
        <v>28</v>
      </c>
      <c r="J977">
        <v>25</v>
      </c>
      <c r="K977" t="str">
        <f t="shared" si="75"/>
        <v>Below</v>
      </c>
      <c r="L977" t="str">
        <f t="shared" si="76"/>
        <v>Poor</v>
      </c>
      <c r="M977" t="str">
        <f t="shared" si="77"/>
        <v>No</v>
      </c>
      <c r="N977" t="str">
        <f t="shared" si="78"/>
        <v>No</v>
      </c>
      <c r="O977" t="str">
        <f t="shared" si="79"/>
        <v>Yes</v>
      </c>
      <c r="X977">
        <f>VLOOKUP(A977,Sheet2!$A$2:$B$1001,2,FALSE)</f>
        <v>48334</v>
      </c>
    </row>
    <row r="978" spans="1:24" x14ac:dyDescent="0.3">
      <c r="A978">
        <v>977</v>
      </c>
      <c r="B978" t="s">
        <v>991</v>
      </c>
      <c r="C978">
        <v>29</v>
      </c>
      <c r="D978" t="s">
        <v>15</v>
      </c>
      <c r="E978" t="s">
        <v>27</v>
      </c>
      <c r="F978">
        <v>68714</v>
      </c>
      <c r="G978" s="2">
        <v>43476</v>
      </c>
      <c r="H978">
        <v>17732</v>
      </c>
      <c r="I978" t="s">
        <v>13</v>
      </c>
      <c r="J978">
        <v>23</v>
      </c>
      <c r="K978" t="str">
        <f t="shared" si="75"/>
        <v>Above</v>
      </c>
      <c r="L978" t="str">
        <f t="shared" si="76"/>
        <v>Poor</v>
      </c>
      <c r="M978" t="str">
        <f t="shared" si="77"/>
        <v>No</v>
      </c>
      <c r="N978" t="str">
        <f t="shared" si="78"/>
        <v>Yes</v>
      </c>
      <c r="O978" t="str">
        <f t="shared" si="79"/>
        <v>No</v>
      </c>
      <c r="X978">
        <f>VLOOKUP(A978,Sheet2!$A$2:$B$1001,2,FALSE)</f>
        <v>68714</v>
      </c>
    </row>
    <row r="979" spans="1:24" x14ac:dyDescent="0.3">
      <c r="A979">
        <v>978</v>
      </c>
      <c r="B979" t="s">
        <v>992</v>
      </c>
      <c r="C979">
        <v>23</v>
      </c>
      <c r="D979" t="s">
        <v>11</v>
      </c>
      <c r="E979" t="s">
        <v>12</v>
      </c>
      <c r="F979">
        <v>78017</v>
      </c>
      <c r="G979" s="2">
        <v>45273</v>
      </c>
      <c r="H979">
        <v>11648</v>
      </c>
      <c r="I979" t="s">
        <v>18</v>
      </c>
      <c r="J979">
        <v>34</v>
      </c>
      <c r="K979" t="str">
        <f t="shared" si="75"/>
        <v>Above</v>
      </c>
      <c r="L979" t="str">
        <f t="shared" si="76"/>
        <v>Average</v>
      </c>
      <c r="M979" t="str">
        <f t="shared" si="77"/>
        <v>No</v>
      </c>
      <c r="N979" t="str">
        <f t="shared" si="78"/>
        <v>Yes</v>
      </c>
      <c r="O979" t="str">
        <f t="shared" si="79"/>
        <v>Yes</v>
      </c>
      <c r="X979">
        <f>VLOOKUP(A979,Sheet2!$A$2:$B$1001,2,FALSE)</f>
        <v>78017</v>
      </c>
    </row>
    <row r="980" spans="1:24" x14ac:dyDescent="0.3">
      <c r="A980">
        <v>979</v>
      </c>
      <c r="B980" t="s">
        <v>993</v>
      </c>
      <c r="C980">
        <v>40</v>
      </c>
      <c r="D980" t="s">
        <v>11</v>
      </c>
      <c r="E980" t="s">
        <v>22</v>
      </c>
      <c r="F980">
        <v>67702</v>
      </c>
      <c r="G980" s="2">
        <v>45460</v>
      </c>
      <c r="H980">
        <v>11791</v>
      </c>
      <c r="I980" t="s">
        <v>18</v>
      </c>
      <c r="J980">
        <v>35</v>
      </c>
      <c r="K980" t="str">
        <f t="shared" si="75"/>
        <v>Above</v>
      </c>
      <c r="L980" t="str">
        <f t="shared" si="76"/>
        <v>Average</v>
      </c>
      <c r="M980" t="str">
        <f t="shared" si="77"/>
        <v>No</v>
      </c>
      <c r="N980" t="str">
        <f t="shared" si="78"/>
        <v>Yes</v>
      </c>
      <c r="O980" t="str">
        <f t="shared" si="79"/>
        <v>No</v>
      </c>
      <c r="X980">
        <f>VLOOKUP(A980,Sheet2!$A$2:$B$1001,2,FALSE)</f>
        <v>67702</v>
      </c>
    </row>
    <row r="981" spans="1:24" x14ac:dyDescent="0.3">
      <c r="A981">
        <v>980</v>
      </c>
      <c r="B981" t="s">
        <v>994</v>
      </c>
      <c r="C981">
        <v>31</v>
      </c>
      <c r="D981" t="s">
        <v>15</v>
      </c>
      <c r="E981" t="s">
        <v>12</v>
      </c>
      <c r="F981">
        <v>31691</v>
      </c>
      <c r="G981" s="2">
        <v>45180</v>
      </c>
      <c r="H981">
        <v>39882</v>
      </c>
      <c r="I981" t="s">
        <v>13</v>
      </c>
      <c r="J981">
        <v>42</v>
      </c>
      <c r="K981" t="str">
        <f t="shared" si="75"/>
        <v>Below</v>
      </c>
      <c r="L981" t="str">
        <f t="shared" si="76"/>
        <v>Good</v>
      </c>
      <c r="M981" t="str">
        <f t="shared" si="77"/>
        <v>No</v>
      </c>
      <c r="N981" t="str">
        <f t="shared" si="78"/>
        <v>No</v>
      </c>
      <c r="O981" t="str">
        <f t="shared" si="79"/>
        <v>Yes</v>
      </c>
      <c r="X981">
        <f>VLOOKUP(A981,Sheet2!$A$2:$B$1001,2,FALSE)</f>
        <v>31691</v>
      </c>
    </row>
    <row r="982" spans="1:24" x14ac:dyDescent="0.3">
      <c r="A982">
        <v>981</v>
      </c>
      <c r="B982" t="s">
        <v>995</v>
      </c>
      <c r="C982">
        <v>47</v>
      </c>
      <c r="D982" t="s">
        <v>15</v>
      </c>
      <c r="E982" t="s">
        <v>27</v>
      </c>
      <c r="F982">
        <v>60755</v>
      </c>
      <c r="G982" s="2">
        <v>43237</v>
      </c>
      <c r="H982">
        <v>24872</v>
      </c>
      <c r="I982" t="s">
        <v>18</v>
      </c>
      <c r="J982">
        <v>55</v>
      </c>
      <c r="K982" t="str">
        <f t="shared" si="75"/>
        <v>Above</v>
      </c>
      <c r="L982" t="str">
        <f t="shared" si="76"/>
        <v>Excellent</v>
      </c>
      <c r="M982" t="str">
        <f t="shared" si="77"/>
        <v>No</v>
      </c>
      <c r="N982" t="str">
        <f t="shared" si="78"/>
        <v>Yes</v>
      </c>
      <c r="O982" t="str">
        <f t="shared" si="79"/>
        <v>No</v>
      </c>
      <c r="X982">
        <f>VLOOKUP(A982,Sheet2!$A$2:$B$1001,2,FALSE)</f>
        <v>60755</v>
      </c>
    </row>
    <row r="983" spans="1:24" x14ac:dyDescent="0.3">
      <c r="A983">
        <v>982</v>
      </c>
      <c r="B983" t="s">
        <v>996</v>
      </c>
      <c r="C983">
        <v>42</v>
      </c>
      <c r="D983" t="s">
        <v>15</v>
      </c>
      <c r="E983" t="s">
        <v>27</v>
      </c>
      <c r="F983">
        <v>74521</v>
      </c>
      <c r="G983" s="2">
        <v>44969</v>
      </c>
      <c r="H983">
        <v>34106</v>
      </c>
      <c r="I983" t="s">
        <v>20</v>
      </c>
      <c r="J983">
        <v>46</v>
      </c>
      <c r="K983" t="str">
        <f t="shared" si="75"/>
        <v>Above</v>
      </c>
      <c r="L983" t="str">
        <f t="shared" si="76"/>
        <v>Good</v>
      </c>
      <c r="M983" t="str">
        <f t="shared" si="77"/>
        <v>No</v>
      </c>
      <c r="N983" t="str">
        <f t="shared" si="78"/>
        <v>Yes</v>
      </c>
      <c r="O983" t="str">
        <f t="shared" si="79"/>
        <v>No</v>
      </c>
      <c r="X983">
        <f>VLOOKUP(A983,Sheet2!$A$2:$B$1001,2,FALSE)</f>
        <v>74521</v>
      </c>
    </row>
    <row r="984" spans="1:24" x14ac:dyDescent="0.3">
      <c r="A984">
        <v>983</v>
      </c>
      <c r="B984" t="s">
        <v>997</v>
      </c>
      <c r="C984">
        <v>54</v>
      </c>
      <c r="D984" t="s">
        <v>15</v>
      </c>
      <c r="E984" t="s">
        <v>7</v>
      </c>
      <c r="F984">
        <v>64049</v>
      </c>
      <c r="G984" s="2">
        <v>45370</v>
      </c>
      <c r="H984">
        <v>29985</v>
      </c>
      <c r="I984" t="s">
        <v>13</v>
      </c>
      <c r="J984">
        <v>31</v>
      </c>
      <c r="K984" t="str">
        <f t="shared" si="75"/>
        <v>Above</v>
      </c>
      <c r="L984" t="str">
        <f t="shared" si="76"/>
        <v>Average</v>
      </c>
      <c r="M984" t="str">
        <f t="shared" si="77"/>
        <v>No</v>
      </c>
      <c r="N984" t="str">
        <f t="shared" si="78"/>
        <v>Yes</v>
      </c>
      <c r="O984" t="str">
        <f t="shared" si="79"/>
        <v>No</v>
      </c>
      <c r="X984">
        <f>VLOOKUP(A984,Sheet2!$A$2:$B$1001,2,FALSE)</f>
        <v>64049</v>
      </c>
    </row>
    <row r="985" spans="1:24" x14ac:dyDescent="0.3">
      <c r="A985">
        <v>984</v>
      </c>
      <c r="B985" t="s">
        <v>998</v>
      </c>
      <c r="C985">
        <v>56</v>
      </c>
      <c r="D985" t="s">
        <v>15</v>
      </c>
      <c r="E985" t="s">
        <v>22</v>
      </c>
      <c r="F985">
        <v>62485</v>
      </c>
      <c r="G985" s="2">
        <v>43359</v>
      </c>
      <c r="H985">
        <v>12266</v>
      </c>
      <c r="I985" t="s">
        <v>18</v>
      </c>
      <c r="J985">
        <v>29</v>
      </c>
      <c r="K985" t="str">
        <f t="shared" si="75"/>
        <v>Above</v>
      </c>
      <c r="L985" t="str">
        <f t="shared" si="76"/>
        <v>Poor</v>
      </c>
      <c r="M985" t="str">
        <f t="shared" si="77"/>
        <v>No</v>
      </c>
      <c r="N985" t="str">
        <f t="shared" si="78"/>
        <v>Yes</v>
      </c>
      <c r="O985" t="str">
        <f t="shared" si="79"/>
        <v>No</v>
      </c>
      <c r="X985">
        <f>VLOOKUP(A985,Sheet2!$A$2:$B$1001,2,FALSE)</f>
        <v>62485</v>
      </c>
    </row>
    <row r="986" spans="1:24" x14ac:dyDescent="0.3">
      <c r="A986">
        <v>985</v>
      </c>
      <c r="B986" t="s">
        <v>999</v>
      </c>
      <c r="C986">
        <v>44</v>
      </c>
      <c r="D986" t="s">
        <v>15</v>
      </c>
      <c r="E986" t="s">
        <v>7</v>
      </c>
      <c r="F986">
        <v>66215</v>
      </c>
      <c r="G986" s="2">
        <v>43034</v>
      </c>
      <c r="H986">
        <v>25403</v>
      </c>
      <c r="I986" t="s">
        <v>13</v>
      </c>
      <c r="J986">
        <v>44</v>
      </c>
      <c r="K986" t="str">
        <f t="shared" si="75"/>
        <v>Above</v>
      </c>
      <c r="L986" t="str">
        <f t="shared" si="76"/>
        <v>Good</v>
      </c>
      <c r="M986" t="str">
        <f t="shared" si="77"/>
        <v>No</v>
      </c>
      <c r="N986" t="str">
        <f t="shared" si="78"/>
        <v>Yes</v>
      </c>
      <c r="O986" t="str">
        <f t="shared" si="79"/>
        <v>No</v>
      </c>
      <c r="X986">
        <f>VLOOKUP(A986,Sheet2!$A$2:$B$1001,2,FALSE)</f>
        <v>66215</v>
      </c>
    </row>
    <row r="987" spans="1:24" x14ac:dyDescent="0.3">
      <c r="A987">
        <v>986</v>
      </c>
      <c r="B987" t="s">
        <v>1000</v>
      </c>
      <c r="C987">
        <v>43</v>
      </c>
      <c r="D987" t="s">
        <v>15</v>
      </c>
      <c r="E987" t="s">
        <v>16</v>
      </c>
      <c r="F987">
        <v>58684</v>
      </c>
      <c r="G987" s="2">
        <v>43369</v>
      </c>
      <c r="H987">
        <v>29444</v>
      </c>
      <c r="I987" t="s">
        <v>20</v>
      </c>
      <c r="J987">
        <v>52</v>
      </c>
      <c r="K987" t="str">
        <f t="shared" si="75"/>
        <v>Above</v>
      </c>
      <c r="L987" t="str">
        <f t="shared" si="76"/>
        <v>Excellent</v>
      </c>
      <c r="M987" t="str">
        <f t="shared" si="77"/>
        <v>No</v>
      </c>
      <c r="N987" t="str">
        <f t="shared" si="78"/>
        <v>No</v>
      </c>
      <c r="O987" t="str">
        <f t="shared" si="79"/>
        <v>No</v>
      </c>
      <c r="X987">
        <f>VLOOKUP(A987,Sheet2!$A$2:$B$1001,2,FALSE)</f>
        <v>58684</v>
      </c>
    </row>
    <row r="988" spans="1:24" x14ac:dyDescent="0.3">
      <c r="A988">
        <v>987</v>
      </c>
      <c r="B988" t="s">
        <v>1001</v>
      </c>
      <c r="C988">
        <v>48</v>
      </c>
      <c r="D988" t="s">
        <v>15</v>
      </c>
      <c r="E988" t="s">
        <v>7</v>
      </c>
      <c r="F988">
        <v>61324</v>
      </c>
      <c r="G988" s="2">
        <v>43024</v>
      </c>
      <c r="H988">
        <v>36635</v>
      </c>
      <c r="I988" t="s">
        <v>18</v>
      </c>
      <c r="J988">
        <v>56</v>
      </c>
      <c r="K988" t="str">
        <f t="shared" si="75"/>
        <v>Above</v>
      </c>
      <c r="L988" t="str">
        <f t="shared" si="76"/>
        <v>Excellent</v>
      </c>
      <c r="M988" t="str">
        <f t="shared" si="77"/>
        <v>No</v>
      </c>
      <c r="N988" t="str">
        <f t="shared" si="78"/>
        <v>Yes</v>
      </c>
      <c r="O988" t="str">
        <f t="shared" si="79"/>
        <v>No</v>
      </c>
      <c r="X988">
        <f>VLOOKUP(A988,Sheet2!$A$2:$B$1001,2,FALSE)</f>
        <v>61324</v>
      </c>
    </row>
    <row r="989" spans="1:24" x14ac:dyDescent="0.3">
      <c r="A989">
        <v>988</v>
      </c>
      <c r="B989" t="s">
        <v>1002</v>
      </c>
      <c r="C989">
        <v>27</v>
      </c>
      <c r="D989" t="s">
        <v>15</v>
      </c>
      <c r="E989" t="s">
        <v>7</v>
      </c>
      <c r="F989">
        <v>42178</v>
      </c>
      <c r="G989" s="2">
        <v>44003</v>
      </c>
      <c r="H989">
        <v>26712</v>
      </c>
      <c r="I989" t="s">
        <v>20</v>
      </c>
      <c r="J989">
        <v>27</v>
      </c>
      <c r="K989" t="str">
        <f t="shared" si="75"/>
        <v>Below</v>
      </c>
      <c r="L989" t="str">
        <f t="shared" si="76"/>
        <v>Poor</v>
      </c>
      <c r="M989" t="str">
        <f t="shared" si="77"/>
        <v>No</v>
      </c>
      <c r="N989" t="str">
        <f t="shared" si="78"/>
        <v>No</v>
      </c>
      <c r="O989" t="str">
        <f t="shared" si="79"/>
        <v>No</v>
      </c>
      <c r="X989">
        <f>VLOOKUP(A989,Sheet2!$A$2:$B$1001,2,FALSE)</f>
        <v>42178</v>
      </c>
    </row>
    <row r="990" spans="1:24" x14ac:dyDescent="0.3">
      <c r="A990">
        <v>989</v>
      </c>
      <c r="B990" t="s">
        <v>1003</v>
      </c>
      <c r="C990">
        <v>57</v>
      </c>
      <c r="D990" t="s">
        <v>15</v>
      </c>
      <c r="E990" t="s">
        <v>7</v>
      </c>
      <c r="F990">
        <v>42511</v>
      </c>
      <c r="G990" s="2">
        <v>44504</v>
      </c>
      <c r="H990">
        <v>37782</v>
      </c>
      <c r="I990" t="s">
        <v>13</v>
      </c>
      <c r="J990">
        <v>32</v>
      </c>
      <c r="K990" t="str">
        <f t="shared" si="75"/>
        <v>Below</v>
      </c>
      <c r="L990" t="str">
        <f t="shared" si="76"/>
        <v>Average</v>
      </c>
      <c r="M990" t="str">
        <f t="shared" si="77"/>
        <v>No</v>
      </c>
      <c r="N990" t="str">
        <f t="shared" si="78"/>
        <v>No</v>
      </c>
      <c r="O990" t="str">
        <f t="shared" si="79"/>
        <v>No</v>
      </c>
      <c r="X990">
        <f>VLOOKUP(A990,Sheet2!$A$2:$B$1001,2,FALSE)</f>
        <v>42511</v>
      </c>
    </row>
    <row r="991" spans="1:24" x14ac:dyDescent="0.3">
      <c r="A991">
        <v>990</v>
      </c>
      <c r="B991" t="s">
        <v>1004</v>
      </c>
      <c r="C991">
        <v>41</v>
      </c>
      <c r="D991" t="s">
        <v>11</v>
      </c>
      <c r="E991" t="s">
        <v>12</v>
      </c>
      <c r="F991">
        <v>32117</v>
      </c>
      <c r="G991" s="2">
        <v>42471</v>
      </c>
      <c r="H991">
        <v>19727</v>
      </c>
      <c r="I991" t="s">
        <v>13</v>
      </c>
      <c r="J991">
        <v>51</v>
      </c>
      <c r="K991" t="str">
        <f t="shared" si="75"/>
        <v>Below</v>
      </c>
      <c r="L991" t="str">
        <f t="shared" si="76"/>
        <v>Excellent</v>
      </c>
      <c r="M991" t="str">
        <f t="shared" si="77"/>
        <v>No</v>
      </c>
      <c r="N991" t="str">
        <f t="shared" si="78"/>
        <v>No</v>
      </c>
      <c r="O991" t="str">
        <f t="shared" si="79"/>
        <v>Yes</v>
      </c>
      <c r="X991">
        <f>VLOOKUP(A991,Sheet2!$A$2:$B$1001,2,FALSE)</f>
        <v>32117</v>
      </c>
    </row>
    <row r="992" spans="1:24" x14ac:dyDescent="0.3">
      <c r="A992">
        <v>991</v>
      </c>
      <c r="B992" t="s">
        <v>1005</v>
      </c>
      <c r="C992">
        <v>45</v>
      </c>
      <c r="D992" t="s">
        <v>15</v>
      </c>
      <c r="E992" t="s">
        <v>12</v>
      </c>
      <c r="F992">
        <v>53797</v>
      </c>
      <c r="G992" s="2">
        <v>44824</v>
      </c>
      <c r="H992">
        <v>39743</v>
      </c>
      <c r="I992" t="s">
        <v>28</v>
      </c>
      <c r="J992">
        <v>53</v>
      </c>
      <c r="K992" t="str">
        <f t="shared" si="75"/>
        <v>Above</v>
      </c>
      <c r="L992" t="str">
        <f t="shared" si="76"/>
        <v>Excellent</v>
      </c>
      <c r="M992" t="str">
        <f t="shared" si="77"/>
        <v>No</v>
      </c>
      <c r="N992" t="str">
        <f t="shared" si="78"/>
        <v>No</v>
      </c>
      <c r="O992" t="str">
        <f t="shared" si="79"/>
        <v>Yes</v>
      </c>
      <c r="X992">
        <f>VLOOKUP(A992,Sheet2!$A$2:$B$1001,2,FALSE)</f>
        <v>53797</v>
      </c>
    </row>
    <row r="993" spans="1:24" x14ac:dyDescent="0.3">
      <c r="A993">
        <v>992</v>
      </c>
      <c r="B993" t="s">
        <v>1006</v>
      </c>
      <c r="C993">
        <v>35</v>
      </c>
      <c r="D993" t="s">
        <v>11</v>
      </c>
      <c r="E993" t="s">
        <v>7</v>
      </c>
      <c r="F993">
        <v>61181</v>
      </c>
      <c r="G993" s="2">
        <v>45079</v>
      </c>
      <c r="H993">
        <v>17484</v>
      </c>
      <c r="I993" t="s">
        <v>20</v>
      </c>
      <c r="J993">
        <v>38</v>
      </c>
      <c r="K993" t="str">
        <f t="shared" si="75"/>
        <v>Above</v>
      </c>
      <c r="L993" t="str">
        <f t="shared" si="76"/>
        <v>Average</v>
      </c>
      <c r="M993" t="str">
        <f t="shared" si="77"/>
        <v>No</v>
      </c>
      <c r="N993" t="str">
        <f t="shared" si="78"/>
        <v>Yes</v>
      </c>
      <c r="O993" t="str">
        <f t="shared" si="79"/>
        <v>No</v>
      </c>
      <c r="X993">
        <f>VLOOKUP(A993,Sheet2!$A$2:$B$1001,2,FALSE)</f>
        <v>61181</v>
      </c>
    </row>
    <row r="994" spans="1:24" x14ac:dyDescent="0.3">
      <c r="A994">
        <v>993</v>
      </c>
      <c r="B994" t="s">
        <v>1007</v>
      </c>
      <c r="C994">
        <v>23</v>
      </c>
      <c r="D994" t="s">
        <v>15</v>
      </c>
      <c r="E994" t="s">
        <v>7</v>
      </c>
      <c r="F994">
        <v>45644</v>
      </c>
      <c r="G994" s="2">
        <v>42313</v>
      </c>
      <c r="H994">
        <v>39024</v>
      </c>
      <c r="I994" t="s">
        <v>20</v>
      </c>
      <c r="J994">
        <v>20</v>
      </c>
      <c r="K994" t="str">
        <f t="shared" si="75"/>
        <v>Below</v>
      </c>
      <c r="L994" t="str">
        <f t="shared" si="76"/>
        <v>Poor</v>
      </c>
      <c r="M994" t="str">
        <f t="shared" si="77"/>
        <v>No</v>
      </c>
      <c r="N994" t="str">
        <f t="shared" si="78"/>
        <v>No</v>
      </c>
      <c r="O994" t="str">
        <f t="shared" si="79"/>
        <v>No</v>
      </c>
      <c r="X994">
        <f>VLOOKUP(A994,Sheet2!$A$2:$B$1001,2,FALSE)</f>
        <v>45644</v>
      </c>
    </row>
    <row r="995" spans="1:24" x14ac:dyDescent="0.3">
      <c r="A995">
        <v>994</v>
      </c>
      <c r="B995" t="s">
        <v>1008</v>
      </c>
      <c r="C995">
        <v>56</v>
      </c>
      <c r="D995" t="s">
        <v>15</v>
      </c>
      <c r="E995" t="s">
        <v>12</v>
      </c>
      <c r="F995">
        <v>68264</v>
      </c>
      <c r="G995" s="2">
        <v>43748</v>
      </c>
      <c r="H995">
        <v>14081</v>
      </c>
      <c r="I995" t="s">
        <v>28</v>
      </c>
      <c r="J995">
        <v>42</v>
      </c>
      <c r="K995" t="str">
        <f t="shared" si="75"/>
        <v>Above</v>
      </c>
      <c r="L995" t="str">
        <f t="shared" si="76"/>
        <v>Good</v>
      </c>
      <c r="M995" t="str">
        <f t="shared" si="77"/>
        <v>No</v>
      </c>
      <c r="N995" t="str">
        <f t="shared" si="78"/>
        <v>Yes</v>
      </c>
      <c r="O995" t="str">
        <f t="shared" si="79"/>
        <v>Yes</v>
      </c>
      <c r="X995">
        <f>VLOOKUP(A995,Sheet2!$A$2:$B$1001,2,FALSE)</f>
        <v>68264</v>
      </c>
    </row>
    <row r="996" spans="1:24" x14ac:dyDescent="0.3">
      <c r="A996">
        <v>995</v>
      </c>
      <c r="B996" t="s">
        <v>1009</v>
      </c>
      <c r="C996">
        <v>22</v>
      </c>
      <c r="D996" t="s">
        <v>15</v>
      </c>
      <c r="E996" t="s">
        <v>22</v>
      </c>
      <c r="F996">
        <v>43024</v>
      </c>
      <c r="G996" s="2">
        <v>44104</v>
      </c>
      <c r="H996">
        <v>29392</v>
      </c>
      <c r="I996" t="s">
        <v>13</v>
      </c>
      <c r="J996">
        <v>21</v>
      </c>
      <c r="K996" t="str">
        <f t="shared" si="75"/>
        <v>Below</v>
      </c>
      <c r="L996" t="str">
        <f t="shared" si="76"/>
        <v>Poor</v>
      </c>
      <c r="M996" t="str">
        <f t="shared" si="77"/>
        <v>No</v>
      </c>
      <c r="N996" t="str">
        <f t="shared" si="78"/>
        <v>No</v>
      </c>
      <c r="O996" t="str">
        <f t="shared" si="79"/>
        <v>No</v>
      </c>
      <c r="X996">
        <f>VLOOKUP(A996,Sheet2!$A$2:$B$1001,2,FALSE)</f>
        <v>43024</v>
      </c>
    </row>
    <row r="997" spans="1:24" x14ac:dyDescent="0.3">
      <c r="A997">
        <v>996</v>
      </c>
      <c r="B997" t="s">
        <v>1010</v>
      </c>
      <c r="C997">
        <v>32</v>
      </c>
      <c r="D997" t="s">
        <v>11</v>
      </c>
      <c r="E997" t="s">
        <v>16</v>
      </c>
      <c r="F997">
        <v>65670</v>
      </c>
      <c r="G997" s="2">
        <v>43308</v>
      </c>
      <c r="H997">
        <v>23565</v>
      </c>
      <c r="I997" t="s">
        <v>18</v>
      </c>
      <c r="J997">
        <v>55</v>
      </c>
      <c r="K997" t="str">
        <f t="shared" si="75"/>
        <v>Above</v>
      </c>
      <c r="L997" t="str">
        <f t="shared" si="76"/>
        <v>Excellent</v>
      </c>
      <c r="M997" t="str">
        <f t="shared" si="77"/>
        <v>No</v>
      </c>
      <c r="N997" t="str">
        <f t="shared" si="78"/>
        <v>Yes</v>
      </c>
      <c r="O997" t="str">
        <f t="shared" si="79"/>
        <v>No</v>
      </c>
      <c r="X997">
        <f>VLOOKUP(A997,Sheet2!$A$2:$B$1001,2,FALSE)</f>
        <v>65670</v>
      </c>
    </row>
    <row r="998" spans="1:24" x14ac:dyDescent="0.3">
      <c r="A998">
        <v>997</v>
      </c>
      <c r="B998" t="s">
        <v>1011</v>
      </c>
      <c r="C998">
        <v>37</v>
      </c>
      <c r="D998" t="s">
        <v>11</v>
      </c>
      <c r="E998" t="s">
        <v>7</v>
      </c>
      <c r="F998">
        <v>51926</v>
      </c>
      <c r="G998" s="2">
        <v>42882</v>
      </c>
      <c r="H998">
        <v>23332</v>
      </c>
      <c r="I998" t="s">
        <v>18</v>
      </c>
      <c r="J998">
        <v>27</v>
      </c>
      <c r="K998" t="str">
        <f t="shared" si="75"/>
        <v>Above</v>
      </c>
      <c r="L998" t="str">
        <f t="shared" si="76"/>
        <v>Poor</v>
      </c>
      <c r="M998" t="str">
        <f t="shared" si="77"/>
        <v>No</v>
      </c>
      <c r="N998" t="str">
        <f t="shared" si="78"/>
        <v>No</v>
      </c>
      <c r="O998" t="str">
        <f t="shared" si="79"/>
        <v>No</v>
      </c>
      <c r="X998">
        <f>VLOOKUP(A998,Sheet2!$A$2:$B$1001,2,FALSE)</f>
        <v>51926</v>
      </c>
    </row>
    <row r="999" spans="1:24" x14ac:dyDescent="0.3">
      <c r="A999">
        <v>998</v>
      </c>
      <c r="B999" t="s">
        <v>1012</v>
      </c>
      <c r="C999">
        <v>46</v>
      </c>
      <c r="D999" t="s">
        <v>11</v>
      </c>
      <c r="E999" t="s">
        <v>16</v>
      </c>
      <c r="F999">
        <v>32410</v>
      </c>
      <c r="G999" s="2">
        <v>44126</v>
      </c>
      <c r="H999">
        <v>15749</v>
      </c>
      <c r="I999" t="s">
        <v>20</v>
      </c>
      <c r="J999">
        <v>21</v>
      </c>
      <c r="K999" t="str">
        <f t="shared" si="75"/>
        <v>Below</v>
      </c>
      <c r="L999" t="str">
        <f t="shared" si="76"/>
        <v>Poor</v>
      </c>
      <c r="M999" t="str">
        <f t="shared" si="77"/>
        <v>No</v>
      </c>
      <c r="N999" t="str">
        <f t="shared" si="78"/>
        <v>No</v>
      </c>
      <c r="O999" t="str">
        <f t="shared" si="79"/>
        <v>No</v>
      </c>
      <c r="X999">
        <f>VLOOKUP(A999,Sheet2!$A$2:$B$1001,2,FALSE)</f>
        <v>32410</v>
      </c>
    </row>
    <row r="1000" spans="1:24" x14ac:dyDescent="0.3">
      <c r="A1000">
        <v>999</v>
      </c>
      <c r="B1000" t="s">
        <v>1013</v>
      </c>
      <c r="C1000">
        <v>28</v>
      </c>
      <c r="D1000" t="s">
        <v>11</v>
      </c>
      <c r="E1000" t="s">
        <v>7</v>
      </c>
      <c r="F1000">
        <v>50792</v>
      </c>
      <c r="G1000" s="2">
        <v>42998</v>
      </c>
      <c r="H1000">
        <v>17898</v>
      </c>
      <c r="I1000" t="s">
        <v>20</v>
      </c>
      <c r="J1000">
        <v>26</v>
      </c>
      <c r="K1000" t="str">
        <f t="shared" si="75"/>
        <v>Above</v>
      </c>
      <c r="L1000" t="str">
        <f t="shared" si="76"/>
        <v>Poor</v>
      </c>
      <c r="M1000" t="str">
        <f t="shared" si="77"/>
        <v>No</v>
      </c>
      <c r="N1000" t="str">
        <f t="shared" si="78"/>
        <v>No</v>
      </c>
      <c r="O1000" t="str">
        <f t="shared" si="79"/>
        <v>No</v>
      </c>
      <c r="X1000">
        <f>VLOOKUP(A1000,Sheet2!$A$2:$B$1001,2,FALSE)</f>
        <v>50792</v>
      </c>
    </row>
    <row r="1001" spans="1:24" x14ac:dyDescent="0.3">
      <c r="A1001">
        <v>1000</v>
      </c>
      <c r="B1001" t="s">
        <v>1014</v>
      </c>
      <c r="C1001">
        <v>51</v>
      </c>
      <c r="D1001" t="s">
        <v>11</v>
      </c>
      <c r="E1001" t="s">
        <v>12</v>
      </c>
      <c r="F1001">
        <v>75919</v>
      </c>
      <c r="G1001" s="2">
        <v>42210</v>
      </c>
      <c r="H1001">
        <v>25057</v>
      </c>
      <c r="I1001" t="s">
        <v>18</v>
      </c>
      <c r="J1001">
        <v>52</v>
      </c>
      <c r="K1001" t="str">
        <f t="shared" si="75"/>
        <v>Above</v>
      </c>
      <c r="L1001" t="str">
        <f t="shared" si="76"/>
        <v>Excellent</v>
      </c>
      <c r="M1001" t="str">
        <f t="shared" si="77"/>
        <v>No</v>
      </c>
      <c r="N1001" t="str">
        <f t="shared" si="78"/>
        <v>Yes</v>
      </c>
      <c r="O1001" t="str">
        <f t="shared" si="79"/>
        <v>Yes</v>
      </c>
      <c r="X1001">
        <f>VLOOKUP(A1001,Sheet2!$A$2:$B$1001,2,FALSE)</f>
        <v>75919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Aditi Sharma</cp:lastModifiedBy>
  <dcterms:created xsi:type="dcterms:W3CDTF">2024-07-17T08:58:40Z</dcterms:created>
  <dcterms:modified xsi:type="dcterms:W3CDTF">2024-07-18T20:09:25Z</dcterms:modified>
</cp:coreProperties>
</file>